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435" windowHeight="6915" tabRatio="701" activeTab="8"/>
  </bookViews>
  <sheets>
    <sheet name="5大疾病療養区分別医療費（40歳以上）" sheetId="1" r:id="rId1"/>
    <sheet name="内分泌" sheetId="2" r:id="rId2"/>
    <sheet name="内分泌4049統合" sheetId="3" r:id="rId3"/>
    <sheet name="内分泌5059統合" sheetId="4" r:id="rId4"/>
    <sheet name="内分泌6064統合" sheetId="5" r:id="rId5"/>
    <sheet name="内分泌6569統合" sheetId="6" r:id="rId6"/>
    <sheet name="内分泌7074統合" sheetId="7" r:id="rId7"/>
    <sheet name="内分泌75統合" sheetId="8" r:id="rId8"/>
    <sheet name="変化のまとめ" sheetId="9" r:id="rId9"/>
  </sheets>
  <definedNames>
    <definedName name="_xlnm.Print_Area" localSheetId="2">'内分泌4049統合'!$A$1:$L$84</definedName>
    <definedName name="_xlnm.Print_Area" localSheetId="3">'内分泌5059統合'!$A$1:$L$84</definedName>
    <definedName name="_xlnm.Print_Area" localSheetId="4">'内分泌6064統合'!$A$1:$L$84</definedName>
    <definedName name="_xlnm.Print_Area" localSheetId="5">'内分泌6569統合'!$A$1:$L$84</definedName>
    <definedName name="_xlnm.Print_Area" localSheetId="6">'内分泌7074統合'!$A$1:$L$84</definedName>
    <definedName name="_xlnm.Print_Area" localSheetId="7">'内分泌75統合'!$A$1:$L$84</definedName>
    <definedName name="_xlnm.Print_Area" localSheetId="8">'変化のまとめ'!$A$1:$R$112</definedName>
  </definedNames>
  <calcPr fullCalcOnLoad="1"/>
</workbook>
</file>

<file path=xl/sharedStrings.xml><?xml version="1.0" encoding="utf-8"?>
<sst xmlns="http://schemas.openxmlformats.org/spreadsheetml/2006/main" count="2002" uniqueCount="382">
  <si>
    <t>医療圏</t>
  </si>
  <si>
    <t>合計</t>
  </si>
  <si>
    <t>0402 糖尿病</t>
  </si>
  <si>
    <t>0403 その他の内分泌，栄養及び代謝疾患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</si>
  <si>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</si>
  <si>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</si>
  <si>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</si>
  <si>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</si>
  <si>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</si>
  <si>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</si>
  <si>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</si>
  <si>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</si>
  <si>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</si>
  <si>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</si>
  <si>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区市町村</t>
  </si>
  <si>
    <t>区中央部</t>
  </si>
  <si>
    <t>区南部</t>
  </si>
  <si>
    <t>区西南部</t>
  </si>
  <si>
    <t>区中央部</t>
  </si>
  <si>
    <t>区南部</t>
  </si>
  <si>
    <t>区西南部</t>
  </si>
  <si>
    <t>千代田区　①</t>
  </si>
  <si>
    <t>中央区　　①</t>
  </si>
  <si>
    <t>港区　　　①</t>
  </si>
  <si>
    <t>新宿区　　④</t>
  </si>
  <si>
    <t>文京区　　①</t>
  </si>
  <si>
    <t>台東区　　①</t>
  </si>
  <si>
    <t>墨田区　　⑦</t>
  </si>
  <si>
    <t>江東区　　⑦</t>
  </si>
  <si>
    <t>品川区　　②</t>
  </si>
  <si>
    <t>目黒区　　③</t>
  </si>
  <si>
    <t>大田区　　②</t>
  </si>
  <si>
    <t>世田谷区　③</t>
  </si>
  <si>
    <t>渋谷区　　③</t>
  </si>
  <si>
    <t>中野区　　④</t>
  </si>
  <si>
    <t>杉並区　　④</t>
  </si>
  <si>
    <t>豊島区　　⑤</t>
  </si>
  <si>
    <t>荒川区　　⑥</t>
  </si>
  <si>
    <t>板橋区　　⑤</t>
  </si>
  <si>
    <t>練馬区　　⑤</t>
  </si>
  <si>
    <t>足立区　　⑥</t>
  </si>
  <si>
    <t>葛飾区　　⑥</t>
  </si>
  <si>
    <t>江戸川区　⑦</t>
  </si>
  <si>
    <t>八王子市　⑨</t>
  </si>
  <si>
    <t>立川市　　⑩</t>
  </si>
  <si>
    <t>武蔵野市　⑪</t>
  </si>
  <si>
    <t>三鷹市　　⑪</t>
  </si>
  <si>
    <t>青梅市　　⑧</t>
  </si>
  <si>
    <t>府中市　　⑪</t>
  </si>
  <si>
    <t>昭島市　　⑩</t>
  </si>
  <si>
    <t>調布市　　⑪</t>
  </si>
  <si>
    <t>町田市　　⑨</t>
  </si>
  <si>
    <t>小金井市　⑪</t>
  </si>
  <si>
    <t>小平市　　⑫</t>
  </si>
  <si>
    <t>日野市　　⑨</t>
  </si>
  <si>
    <t>東村山市　⑫</t>
  </si>
  <si>
    <t>国分寺市　⑩</t>
  </si>
  <si>
    <t>国立市　　⑩</t>
  </si>
  <si>
    <t>西東京市　⑫</t>
  </si>
  <si>
    <t>福生市　　⑧</t>
  </si>
  <si>
    <t>狛江市　　⑪</t>
  </si>
  <si>
    <t>東大和市　⑩</t>
  </si>
  <si>
    <t>清瀬市　　⑫</t>
  </si>
  <si>
    <t>多摩市　　⑨</t>
  </si>
  <si>
    <t>稲城市　　⑨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</si>
  <si>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</si>
  <si>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</si>
  <si>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</si>
  <si>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</si>
  <si>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</si>
  <si>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</si>
  <si>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</si>
  <si>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</si>
  <si>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</si>
  <si>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</si>
  <si>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</si>
  <si>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</si>
  <si>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</si>
  <si>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</si>
  <si>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</si>
  <si>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区中央部　①</t>
  </si>
  <si>
    <t>区南部　　②</t>
  </si>
  <si>
    <t>区西南部　③</t>
  </si>
  <si>
    <t>区西部　　④</t>
  </si>
  <si>
    <t>区西北部　⑤</t>
  </si>
  <si>
    <t>区東北部　⑥</t>
  </si>
  <si>
    <t>区東部　　⑦</t>
  </si>
  <si>
    <t>西多摩　　⑧</t>
  </si>
  <si>
    <t>南多摩　　⑨</t>
  </si>
  <si>
    <t>北多摩西部⑩</t>
  </si>
  <si>
    <t>北多摩南部⑪</t>
  </si>
  <si>
    <t>北多摩北部⑫</t>
  </si>
  <si>
    <t>島しょ　　⑬</t>
  </si>
  <si>
    <t>その他</t>
  </si>
  <si>
    <t>20-29歳</t>
  </si>
  <si>
    <t>30-39歳</t>
  </si>
  <si>
    <t>40-49歳</t>
  </si>
  <si>
    <t>50-59歳</t>
  </si>
  <si>
    <t>60-64歳</t>
  </si>
  <si>
    <t>65-69歳</t>
  </si>
  <si>
    <t>70-74歳</t>
  </si>
  <si>
    <t>75歳以上</t>
  </si>
  <si>
    <t>西多摩</t>
  </si>
  <si>
    <t>区西部</t>
  </si>
  <si>
    <t>区西北部</t>
  </si>
  <si>
    <t>区東北部</t>
  </si>
  <si>
    <t>区東部</t>
  </si>
  <si>
    <t>南多摩</t>
  </si>
  <si>
    <t>北多摩西部</t>
  </si>
  <si>
    <t>北多摩南部</t>
  </si>
  <si>
    <t>北多摩北部</t>
  </si>
  <si>
    <t>島しょ</t>
  </si>
  <si>
    <t>40-49歳～50-59歳</t>
  </si>
  <si>
    <t>50-59歳～60-64歳</t>
  </si>
  <si>
    <t>60-64歳～65-69歳</t>
  </si>
  <si>
    <t>65-69歳～70-74歳</t>
  </si>
  <si>
    <t>70-74歳～75歳以上</t>
  </si>
  <si>
    <t>単位</t>
  </si>
  <si>
    <t>（円）</t>
  </si>
  <si>
    <t>（件）</t>
  </si>
  <si>
    <t>二次保健医療圏</t>
  </si>
  <si>
    <t>図表4-4-184　二次保健医療圏別 内分泌、栄養及び代謝疾患 中分類別受診率
（40歳～49歳）（平成18年11月診療分　医科計）</t>
  </si>
  <si>
    <t>図表4-4-188　二次保健医療圏別 内分泌、栄養及び代謝疾患 中分類別受診率
（50歳～59歳）（平成18年11月診療分　医科計）</t>
  </si>
  <si>
    <t>図表4-4-192　二次保健医療圏別 内分泌、栄養及び代謝疾患 中分類別受診率
（60歳～64歳）（平成18年11月診療分　医科計）</t>
  </si>
  <si>
    <t>図表4-4-204　二次保健医療圏別 内分泌、栄養及び代謝疾患 中分類別受診率
（75歳以上）（平成18年11月診療分　医科計）</t>
  </si>
  <si>
    <t>図表4-4-196　二次保健医療圏別 内分泌、栄養及び代謝疾患 中分類別受診率
（65歳～69歳）（平成18年11月診療分　医科計）</t>
  </si>
  <si>
    <t>（倍）</t>
  </si>
  <si>
    <t>保険者・実施者名</t>
  </si>
  <si>
    <t>図表4-4-182　区市町村別 内分泌、栄養及び代謝疾患 中分類別1人当たり医療費（40歳以上）（平成18年11月診療分　医科計）</t>
  </si>
  <si>
    <t>図表4-4-181　二次保健医療圏別 内分泌、栄養及び代謝疾患 中分類別1人当たり医療費（40歳以上）（平成18年11月診療分　医科計）</t>
  </si>
  <si>
    <t>区西部　　④</t>
  </si>
  <si>
    <t>区西北部　⑤</t>
  </si>
  <si>
    <t>区東北部　⑥</t>
  </si>
  <si>
    <t>区東部　　⑦</t>
  </si>
  <si>
    <t>西多摩　　⑧</t>
  </si>
  <si>
    <t>南多摩　　⑨</t>
  </si>
  <si>
    <t>北多摩西部⑩</t>
  </si>
  <si>
    <t>北多摩南部⑪</t>
  </si>
  <si>
    <t>北多摩北部⑫</t>
  </si>
  <si>
    <t>島しょ　　⑬</t>
  </si>
  <si>
    <t>北区　　　⑤</t>
  </si>
  <si>
    <t>武蔵村山市⑩</t>
  </si>
  <si>
    <t>東久留米市⑫</t>
  </si>
  <si>
    <t>医療費</t>
  </si>
  <si>
    <t>図表4-4-180　区市町村別 内分泌、栄養及び代謝疾患 
療養区分別医療費（40歳以上）
（平成18年11月診療分　医科計）</t>
  </si>
  <si>
    <t>内分泌、栄養及び代謝疾患の医療費占有率</t>
  </si>
  <si>
    <t>内分泌、栄養及び代謝疾患</t>
  </si>
  <si>
    <t>その他の疾患</t>
  </si>
  <si>
    <t>入院</t>
  </si>
  <si>
    <t>入院外</t>
  </si>
  <si>
    <t>区西部　　④</t>
  </si>
  <si>
    <t>区西北部　⑤</t>
  </si>
  <si>
    <t>区東北部　⑥</t>
  </si>
  <si>
    <t>区東部　　⑦</t>
  </si>
  <si>
    <t>西多摩　　⑧</t>
  </si>
  <si>
    <t>南多摩　　⑨</t>
  </si>
  <si>
    <t>北多摩西部⑩</t>
  </si>
  <si>
    <t>北多摩南部⑪</t>
  </si>
  <si>
    <t>北多摩北部⑫</t>
  </si>
  <si>
    <t>島しょ　　⑬</t>
  </si>
  <si>
    <t>（―）</t>
  </si>
  <si>
    <t>図表4-4-207 糖尿病 年齢階級別 一人当たり医療費（平成18年11月診療分　医科計）</t>
  </si>
  <si>
    <t>北区　　　⑤</t>
  </si>
  <si>
    <t>武蔵村山市⑩</t>
  </si>
  <si>
    <t>東久留米市⑫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</si>
  <si>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</si>
  <si>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</si>
  <si>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</si>
  <si>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</si>
  <si>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</si>
  <si>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</si>
  <si>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</si>
  <si>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</si>
  <si>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</si>
  <si>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</si>
  <si>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</si>
  <si>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</si>
  <si>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</si>
  <si>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</si>
  <si>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</si>
  <si>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</si>
  <si>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</si>
  <si>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</si>
  <si>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</si>
  <si>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</si>
  <si>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</si>
  <si>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江戸川区　⑦</t>
  </si>
  <si>
    <t>青梅市　　⑧</t>
  </si>
  <si>
    <t>福生市　　⑧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</si>
  <si>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</si>
  <si>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</si>
  <si>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</si>
  <si>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</si>
  <si>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</si>
  <si>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</si>
  <si>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</si>
  <si>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</si>
  <si>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</si>
  <si>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</si>
  <si>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</si>
  <si>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</si>
  <si>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</si>
  <si>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</si>
  <si>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</si>
  <si>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</si>
  <si>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</si>
  <si>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</si>
  <si>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</si>
  <si>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</si>
  <si>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</si>
  <si>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</si>
  <si>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</si>
  <si>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</si>
  <si>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</si>
  <si>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</si>
  <si>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</si>
  <si>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</si>
  <si>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</si>
  <si>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</si>
  <si>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</si>
  <si>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</si>
  <si>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</si>
  <si>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</si>
  <si>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</si>
  <si>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図表4-4-183　二次保健医療圏別 内分泌、栄養及び代謝疾患 中分類別一人当たり医療費（40歳～49歳）（平成18年11月診療分　医科計）</t>
  </si>
  <si>
    <t>図表4-4-185　区市町村別 内分泌、栄養及び代謝疾患 中分類別一人当たり医療費
（40歳～49歳）（平成18年11月診療分　医科計）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</si>
  <si>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</si>
  <si>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</si>
  <si>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</si>
  <si>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</si>
  <si>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</si>
  <si>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</si>
  <si>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</si>
  <si>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</si>
  <si>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</si>
  <si>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</si>
  <si>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</si>
  <si>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</si>
  <si>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</si>
  <si>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</si>
  <si>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</si>
  <si>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</si>
  <si>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</si>
  <si>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</si>
  <si>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</si>
  <si>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</si>
  <si>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</si>
  <si>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江戸川区　⑦</t>
  </si>
  <si>
    <t>青梅市　　⑧</t>
  </si>
  <si>
    <t>福生市　　⑧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</si>
  <si>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</si>
  <si>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</si>
  <si>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</si>
  <si>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</si>
  <si>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</si>
  <si>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</si>
  <si>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</si>
  <si>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</si>
  <si>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</si>
  <si>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</si>
  <si>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</si>
  <si>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</si>
  <si>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</si>
  <si>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</si>
  <si>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</si>
  <si>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</si>
  <si>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</si>
  <si>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</si>
  <si>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</si>
  <si>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</si>
  <si>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</si>
  <si>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</si>
  <si>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</si>
  <si>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</si>
  <si>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</si>
  <si>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</si>
  <si>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</si>
  <si>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</si>
  <si>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</si>
  <si>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</si>
  <si>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</si>
  <si>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</si>
  <si>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</si>
  <si>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</si>
  <si>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</si>
  <si>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</si>
  <si>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</si>
  <si>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</si>
  <si>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</si>
  <si>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</si>
  <si>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</si>
  <si>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</si>
  <si>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</si>
  <si>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</si>
  <si>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</si>
  <si>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</si>
  <si>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</si>
  <si>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</si>
  <si>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</si>
  <si>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</si>
  <si>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</si>
  <si>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</si>
  <si>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</si>
  <si>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</si>
  <si>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</si>
  <si>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</si>
  <si>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江戸川区　⑦</t>
  </si>
  <si>
    <t>青梅市　　⑧</t>
  </si>
  <si>
    <t>福生市　　⑧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</si>
  <si>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</si>
  <si>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</si>
  <si>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</si>
  <si>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</si>
  <si>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</si>
  <si>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</si>
  <si>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</si>
  <si>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</si>
  <si>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</si>
  <si>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</si>
  <si>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</si>
  <si>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</si>
  <si>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</si>
  <si>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</si>
  <si>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</si>
  <si>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</si>
  <si>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</si>
  <si>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</si>
  <si>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</si>
  <si>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</si>
  <si>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</si>
  <si>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</si>
  <si>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</si>
  <si>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</si>
  <si>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</si>
  <si>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</si>
  <si>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</si>
  <si>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</si>
  <si>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</si>
  <si>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</si>
  <si>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</si>
  <si>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</si>
  <si>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</si>
  <si>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</si>
  <si>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</si>
  <si>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図表4-4-187　二次保健医療圏別 内分泌、栄養及び代謝疾患 中分類別一人当たり医療費（50歳～59歳）（平成18年11月診療分　医科計）</t>
  </si>
  <si>
    <t>図表4-4-189　区市町村別 内分泌、栄養及び代謝疾患 中分類別一人当たり医療費
（50歳～59歳）（平成18年11月診療分　医科計）</t>
  </si>
  <si>
    <t>図表4-4-191　二次保健医療圏別 内分泌、栄養及び代謝疾患 中分類別一人当たり医療費（60歳～64歳）（平成18年11月診療分　医科計）</t>
  </si>
  <si>
    <t>図表4-4-193　区市町村別 内分泌、栄養及び代謝疾患 中分類別一人当たり医療費
（60歳～64歳）（平成18年11月診療分　医科計）</t>
  </si>
  <si>
    <t>図表4-4-195　二次保健医療圏別 内分泌、栄養及び代謝疾患 中分類別一人当たり医療費（65歳～69歳）（平成18年11月診療分　医科計）</t>
  </si>
  <si>
    <t>図表4-4-197　区市町村別 内分泌、栄養及び代謝疾患 中分類別一人当たり医療費
（65歳～69歳）（平成18年11月診療分　医科計）</t>
  </si>
  <si>
    <t>図表4-4-199　二次保健医療圏別 内分泌、栄養及び代謝疾患 中分類別一人当たり医療費（70歳～74歳）（平成18年11月診療分　医科計）</t>
  </si>
  <si>
    <t>図表4-4-201　区市町村別 内分泌、栄養及び代謝疾患 中分類別一人当たり医療費
（70歳～74歳）（平成18年11月診療分　医科計）</t>
  </si>
  <si>
    <t>図表4-4-203　二次保健医療圏別 内分泌、栄養及び代謝疾患 中分類別一人当たり医療費（75歳以上）（平成18年11月診療分　医科計）</t>
  </si>
  <si>
    <t>図表4-4-205　区市町村別 内分泌、栄養及び代謝疾患 中分類別一人当たり医療費
（75歳以上）（平成18年11月診療分　医科計）</t>
  </si>
  <si>
    <t>図表4-4-209 糖尿病 年齢階級別 受診率（平成18年11月診療分　医科計）</t>
  </si>
  <si>
    <t>図表4-4-212 その他の内分泌、栄養及び代謝疾患 一人当たり医療費の年齢階級別の伸び（平成18年11月診療分　医科計）</t>
  </si>
  <si>
    <t>図表4-4-213 その他の内分泌、栄養及び代謝疾患 年齢階級別 受診率（平成18年11月診療分　医科計）</t>
  </si>
  <si>
    <t>図表4-4-214 その他の内分泌、栄養及び代謝疾患 受診率の年齢階級別の伸び（平成18年11月診療分　医科計）</t>
  </si>
  <si>
    <t>図表4-4-215　二次保健医療圏別 糖尿病 一人当たり医療費の年齢階級別の比較（平成18年11月診療分　医科計）</t>
  </si>
  <si>
    <t>図表4-4-216　二次保健医療圏別 糖尿病 受診率の年齢階級別の比較（平成18年11月診療分　医科計）</t>
  </si>
  <si>
    <t>図表4-4-211 その他の内分泌、栄養及び代謝疾患 年齢階級別 一人当たり医療費
（平成18年11月診療分　医科計）</t>
  </si>
  <si>
    <t>図表4-4-210 糖尿病 受診率の年齢階級別の伸び
（平成18年11月診療分　医科計）</t>
  </si>
  <si>
    <t>図表4-4-208 糖尿病 一人当たり医療費の年齢階級別の伸び
（平成18年11月診療分　医科計）</t>
  </si>
  <si>
    <t>40歳以上　内分泌、栄養及び代謝疾患
一人当たり医療費</t>
  </si>
  <si>
    <t>表4-4-176　二次保健医療圏別　40歳以上における内分泌、栄養
及び代謝疾患の医療費占有率（平成18年11月診療分　医科計）</t>
  </si>
  <si>
    <t>図表4-4-179　二次保健医療圏別 内分泌、栄養及び
代謝疾患 療養区分別医療費（40歳以上）
（平成18年11月診療分　医科計）</t>
  </si>
  <si>
    <t>（単位：円）</t>
  </si>
  <si>
    <t>図表4-4-179　二次保健医療圏別 内分泌、栄養
及び代謝疾患 療養区分別医療費（40歳以上）
（平成18年11月診療分　医科計）</t>
  </si>
  <si>
    <t>40歳以上　内分泌、栄養及び代謝疾患　医療費総額（円）</t>
  </si>
  <si>
    <t>40歳以上被保険者数（人）</t>
  </si>
  <si>
    <t>40歳以上　内分泌、栄養及び代謝疾患
一人当たり医療費（円）</t>
  </si>
  <si>
    <t>40歳以上　内分泌、栄養及び代謝疾患　医療費総額（円)</t>
  </si>
  <si>
    <t>40歳以上被保険者数(人)</t>
  </si>
  <si>
    <t>40歳以上　内分泌、栄養及び代謝疾患
一人当たり医療費(円)</t>
  </si>
  <si>
    <t>図表4-4-194　区市町村別 内分泌、栄養及び代謝疾患 中分類別受診率
（60歳～64歳）（平成18年11月診療分　医科計）</t>
  </si>
  <si>
    <t>図表4-4-186　区市町村別 内分泌、栄養及び代謝疾患 中分類別受診率
（40歳～49歳）（平成18年11月診療分　医科計）</t>
  </si>
  <si>
    <t>図表4-4-190　区市町村別 内分泌、栄養及び代謝疾患 中分類別受診率
（50歳～59歳）（平成18年11月診療分　医科計）</t>
  </si>
  <si>
    <t>図表4-4-198　区市町村別 内分泌、栄養及び代謝疾患 中分類別受診率
（65歳～69歳）（平成18年11月診療分　医科計）</t>
  </si>
  <si>
    <t>図表4-4-200　二次保健医療圏別 内分泌、栄養及び代謝疾患 中分類別受診率
（70歳～74歳）（平成18年11月診療分　医科計）</t>
  </si>
  <si>
    <t>図表4-4-202　区市町村別 内分泌、栄養及び代謝疾患 中分類別受診率
（70歳～74歳）（平成18年11月診療分　医科計）</t>
  </si>
  <si>
    <t>図表4-4-206　区市町村別 内分泌、栄養及び代謝疾患 中分類別受診率
（75歳以上）（平成18年11月診療分　医科計）</t>
  </si>
  <si>
    <t>東京都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</si>
</sst>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\&quot;\!\-#,##0;&quot;-&quot;"/>
    <numFmt numFmtId="180" formatCode="0.0%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38" fontId="9" fillId="0" borderId="0" xfId="21" applyFont="1" applyBorder="1" applyAlignment="1">
      <alignment vertical="center"/>
    </xf>
    <xf numFmtId="38" fontId="9" fillId="0" borderId="6" xfId="2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8" fontId="9" fillId="0" borderId="0" xfId="21" applyFont="1" applyFill="1" applyBorder="1" applyAlignment="1">
      <alignment vertical="center"/>
    </xf>
    <xf numFmtId="38" fontId="9" fillId="0" borderId="6" xfId="2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38" fontId="9" fillId="0" borderId="8" xfId="21" applyFont="1" applyBorder="1" applyAlignment="1">
      <alignment vertical="center"/>
    </xf>
    <xf numFmtId="38" fontId="9" fillId="0" borderId="9" xfId="2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8" fontId="9" fillId="0" borderId="8" xfId="21" applyFont="1" applyFill="1" applyBorder="1" applyAlignment="1">
      <alignment vertical="center"/>
    </xf>
    <xf numFmtId="38" fontId="9" fillId="0" borderId="9" xfId="21" applyFont="1" applyFill="1" applyBorder="1" applyAlignment="1">
      <alignment vertical="center"/>
    </xf>
    <xf numFmtId="38" fontId="9" fillId="0" borderId="0" xfId="21" applyFont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38" fontId="9" fillId="0" borderId="3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8" fontId="9" fillId="0" borderId="12" xfId="21" applyFont="1" applyBorder="1" applyAlignment="1">
      <alignment vertical="center"/>
    </xf>
    <xf numFmtId="0" fontId="10" fillId="0" borderId="0" xfId="0" applyFont="1" applyAlignment="1">
      <alignment vertical="center"/>
    </xf>
    <xf numFmtId="176" fontId="9" fillId="0" borderId="8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38" fontId="9" fillId="0" borderId="5" xfId="21" applyFont="1" applyBorder="1" applyAlignment="1">
      <alignment vertical="center"/>
    </xf>
    <xf numFmtId="38" fontId="9" fillId="0" borderId="6" xfId="0" applyNumberFormat="1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38" fontId="9" fillId="0" borderId="7" xfId="21" applyFont="1" applyBorder="1" applyAlignment="1">
      <alignment vertical="center"/>
    </xf>
    <xf numFmtId="38" fontId="9" fillId="0" borderId="9" xfId="0" applyNumberFormat="1" applyFont="1" applyBorder="1" applyAlignment="1">
      <alignment vertical="center"/>
    </xf>
    <xf numFmtId="38" fontId="9" fillId="0" borderId="14" xfId="0" applyNumberFormat="1" applyFont="1" applyBorder="1" applyAlignment="1">
      <alignment vertical="center"/>
    </xf>
    <xf numFmtId="38" fontId="9" fillId="0" borderId="8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9" fillId="0" borderId="6" xfId="0" applyNumberFormat="1" applyFont="1" applyFill="1" applyBorder="1" applyAlignment="1">
      <alignment vertical="center"/>
    </xf>
    <xf numFmtId="38" fontId="9" fillId="0" borderId="15" xfId="0" applyNumberFormat="1" applyFont="1" applyFill="1" applyBorder="1" applyAlignment="1">
      <alignment vertical="center"/>
    </xf>
    <xf numFmtId="38" fontId="9" fillId="0" borderId="8" xfId="0" applyNumberFormat="1" applyFont="1" applyFill="1" applyBorder="1" applyAlignment="1">
      <alignment vertical="center"/>
    </xf>
    <xf numFmtId="38" fontId="9" fillId="0" borderId="9" xfId="0" applyNumberFormat="1" applyFont="1" applyFill="1" applyBorder="1" applyAlignment="1">
      <alignment vertical="center"/>
    </xf>
    <xf numFmtId="38" fontId="9" fillId="0" borderId="14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9" fillId="0" borderId="0" xfId="2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180" fontId="9" fillId="0" borderId="0" xfId="19" applyNumberFormat="1" applyFont="1" applyBorder="1" applyAlignment="1">
      <alignment vertical="center"/>
    </xf>
    <xf numFmtId="180" fontId="9" fillId="0" borderId="16" xfId="19" applyNumberFormat="1" applyFont="1" applyBorder="1" applyAlignment="1">
      <alignment vertical="center"/>
    </xf>
    <xf numFmtId="180" fontId="9" fillId="0" borderId="11" xfId="19" applyNumberFormat="1" applyFont="1" applyBorder="1" applyAlignment="1">
      <alignment vertical="center"/>
    </xf>
    <xf numFmtId="180" fontId="9" fillId="0" borderId="15" xfId="19" applyNumberFormat="1" applyFont="1" applyBorder="1" applyAlignment="1">
      <alignment vertical="center"/>
    </xf>
    <xf numFmtId="180" fontId="9" fillId="0" borderId="6" xfId="19" applyNumberFormat="1" applyFont="1" applyBorder="1" applyAlignment="1">
      <alignment vertical="center"/>
    </xf>
    <xf numFmtId="180" fontId="9" fillId="0" borderId="14" xfId="19" applyNumberFormat="1" applyFont="1" applyBorder="1" applyAlignment="1">
      <alignment vertical="center"/>
    </xf>
    <xf numFmtId="180" fontId="9" fillId="0" borderId="9" xfId="19" applyNumberFormat="1" applyFont="1" applyBorder="1" applyAlignment="1">
      <alignment vertical="center"/>
    </xf>
    <xf numFmtId="180" fontId="9" fillId="0" borderId="10" xfId="19" applyNumberFormat="1" applyFont="1" applyBorder="1" applyAlignment="1">
      <alignment vertical="center"/>
    </xf>
    <xf numFmtId="180" fontId="9" fillId="0" borderId="8" xfId="19" applyNumberFormat="1" applyFont="1" applyBorder="1" applyAlignment="1">
      <alignment vertical="center"/>
    </xf>
    <xf numFmtId="180" fontId="9" fillId="0" borderId="3" xfId="0" applyNumberFormat="1" applyFont="1" applyBorder="1" applyAlignment="1">
      <alignment vertical="center"/>
    </xf>
    <xf numFmtId="180" fontId="9" fillId="0" borderId="12" xfId="21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9" fillId="0" borderId="13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0" fontId="9" fillId="0" borderId="13" xfId="19" applyNumberFormat="1" applyFont="1" applyBorder="1" applyAlignment="1">
      <alignment vertical="center"/>
    </xf>
    <xf numFmtId="180" fontId="9" fillId="0" borderId="4" xfId="19" applyNumberFormat="1" applyFont="1" applyBorder="1" applyAlignment="1">
      <alignment vertical="center"/>
    </xf>
    <xf numFmtId="38" fontId="9" fillId="0" borderId="13" xfId="21" applyFont="1" applyBorder="1" applyAlignment="1">
      <alignment vertical="center"/>
    </xf>
    <xf numFmtId="38" fontId="9" fillId="0" borderId="2" xfId="21" applyFont="1" applyBorder="1" applyAlignment="1">
      <alignment vertical="center"/>
    </xf>
    <xf numFmtId="38" fontId="9" fillId="0" borderId="4" xfId="21" applyFont="1" applyBorder="1" applyAlignment="1">
      <alignment vertical="center"/>
    </xf>
    <xf numFmtId="38" fontId="9" fillId="0" borderId="3" xfId="21" applyFont="1" applyBorder="1" applyAlignment="1">
      <alignment vertical="center"/>
    </xf>
    <xf numFmtId="180" fontId="9" fillId="0" borderId="2" xfId="19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38" fontId="9" fillId="0" borderId="2" xfId="0" applyNumberFormat="1" applyFont="1" applyBorder="1" applyAlignment="1">
      <alignment vertical="center"/>
    </xf>
    <xf numFmtId="38" fontId="9" fillId="0" borderId="2" xfId="21" applyFont="1" applyFill="1" applyBorder="1" applyAlignment="1">
      <alignment vertical="center"/>
    </xf>
    <xf numFmtId="38" fontId="9" fillId="0" borderId="4" xfId="21" applyFont="1" applyFill="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38" fontId="9" fillId="0" borderId="13" xfId="21" applyFont="1" applyFill="1" applyBorder="1" applyAlignment="1">
      <alignment vertical="center"/>
    </xf>
    <xf numFmtId="38" fontId="10" fillId="0" borderId="0" xfId="21" applyFont="1" applyAlignment="1">
      <alignment horizontal="left" vertical="center" wrapText="1"/>
    </xf>
    <xf numFmtId="38" fontId="10" fillId="0" borderId="0" xfId="21" applyFont="1" applyAlignment="1">
      <alignment horizontal="left" vertical="center"/>
    </xf>
    <xf numFmtId="180" fontId="10" fillId="0" borderId="0" xfId="0" applyNumberFormat="1" applyFont="1" applyFill="1" applyAlignment="1">
      <alignment horizontal="left" vertical="center" wrapText="1"/>
    </xf>
    <xf numFmtId="180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8" fontId="10" fillId="0" borderId="0" xfId="0" applyNumberFormat="1" applyFont="1" applyFill="1" applyBorder="1" applyAlignment="1">
      <alignment horizontal="left" vertical="top" wrapText="1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内分泌4049統合!#REF!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内分泌4049統合!#REF!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936504"/>
        <c:axId val="40719801"/>
      </c:barChart>
      <c:catAx>
        <c:axId val="61936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19801"/>
        <c:crosses val="autoZero"/>
        <c:auto val="1"/>
        <c:lblOffset val="100"/>
        <c:noMultiLvlLbl val="0"/>
      </c:catAx>
      <c:valAx>
        <c:axId val="407198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36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内分泌5059統合!#REF!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内分泌5059統合!#REF!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327282"/>
        <c:axId val="27062563"/>
      </c:barChart>
      <c:catAx>
        <c:axId val="39327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62563"/>
        <c:crosses val="autoZero"/>
        <c:auto val="1"/>
        <c:lblOffset val="100"/>
        <c:noMultiLvlLbl val="0"/>
      </c:catAx>
      <c:valAx>
        <c:axId val="270625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27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内分泌6064統合!#REF!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内分泌6064統合!#REF!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171084"/>
        <c:axId val="13655405"/>
      </c:barChart>
      <c:catAx>
        <c:axId val="6617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55405"/>
        <c:crosses val="autoZero"/>
        <c:auto val="1"/>
        <c:lblOffset val="100"/>
        <c:noMultiLvlLbl val="0"/>
      </c:catAx>
      <c:valAx>
        <c:axId val="136554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7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内分泌6569統合!#REF!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内分泌6569統合!#REF!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160582"/>
        <c:axId val="7451799"/>
      </c:barChart>
      <c:catAx>
        <c:axId val="4016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51799"/>
        <c:crosses val="autoZero"/>
        <c:auto val="1"/>
        <c:lblOffset val="100"/>
        <c:noMultiLvlLbl val="0"/>
      </c:catAx>
      <c:valAx>
        <c:axId val="74517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60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内分泌7074統合!#REF!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内分泌7074統合!#REF!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099360"/>
        <c:axId val="51703969"/>
      </c:barChart>
      <c:catAx>
        <c:axId val="22099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03969"/>
        <c:crosses val="autoZero"/>
        <c:auto val="1"/>
        <c:lblOffset val="100"/>
        <c:noMultiLvlLbl val="0"/>
      </c:catAx>
      <c:valAx>
        <c:axId val="517039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9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内分泌75統合!#REF!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内分泌75統合!#REF!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内分泌75統合!#REF!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445082"/>
        <c:axId val="12708747"/>
      </c:barChart>
      <c:catAx>
        <c:axId val="6144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8747"/>
        <c:crosses val="autoZero"/>
        <c:auto val="1"/>
        <c:lblOffset val="100"/>
        <c:noMultiLvlLbl val="0"/>
      </c:catAx>
      <c:valAx>
        <c:axId val="127087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3058775" y="77438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7438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7438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7438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3058775" y="77438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7438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7"/>
  <sheetViews>
    <sheetView view="pageBreakPreview" zoomScaleSheetLayoutView="100" workbookViewId="0" topLeftCell="A1">
      <selection activeCell="F19" sqref="F19"/>
    </sheetView>
  </sheetViews>
  <sheetFormatPr defaultColWidth="9.00390625" defaultRowHeight="13.5"/>
  <cols>
    <col min="1" max="1" width="1.625" style="1" customWidth="1"/>
    <col min="2" max="2" width="15.625" style="1" customWidth="1"/>
    <col min="3" max="4" width="17.625" style="48" customWidth="1"/>
    <col min="5" max="5" width="3.625" style="1" customWidth="1"/>
    <col min="6" max="7" width="15.625" style="1" customWidth="1"/>
    <col min="8" max="9" width="17.625" style="48" customWidth="1"/>
    <col min="10" max="10" width="1.625" style="1" customWidth="1"/>
    <col min="11" max="11" width="15.625" style="1" customWidth="1"/>
    <col min="12" max="13" width="17.625" style="48" customWidth="1"/>
    <col min="14" max="14" width="3.625" style="1" customWidth="1"/>
    <col min="15" max="16" width="15.625" style="1" customWidth="1"/>
    <col min="17" max="18" width="17.625" style="48" customWidth="1"/>
    <col min="19" max="19" width="3.125" style="1" customWidth="1"/>
    <col min="20" max="16384" width="9.00390625" style="1" customWidth="1"/>
  </cols>
  <sheetData>
    <row r="1" spans="3:32" ht="13.5" customHeight="1">
      <c r="C1" s="1"/>
      <c r="D1" s="1"/>
      <c r="F1" s="114" t="s">
        <v>364</v>
      </c>
      <c r="G1" s="115"/>
      <c r="H1" s="115"/>
      <c r="I1" s="115"/>
      <c r="K1" s="118" t="s">
        <v>367</v>
      </c>
      <c r="L1" s="119"/>
      <c r="M1" s="119"/>
      <c r="O1" s="118" t="s">
        <v>144</v>
      </c>
      <c r="P1" s="119"/>
      <c r="Q1" s="119"/>
      <c r="R1" s="119"/>
      <c r="X1" s="18"/>
      <c r="Y1" s="18"/>
      <c r="Z1" s="18"/>
      <c r="AA1" s="18"/>
      <c r="AB1" s="18"/>
      <c r="AC1" s="18"/>
      <c r="AD1" s="18"/>
      <c r="AE1" s="18"/>
      <c r="AF1" s="18"/>
    </row>
    <row r="2" spans="3:32" ht="13.5">
      <c r="C2" s="1"/>
      <c r="D2" s="1"/>
      <c r="F2" s="115"/>
      <c r="G2" s="115"/>
      <c r="H2" s="115"/>
      <c r="I2" s="115"/>
      <c r="K2" s="119"/>
      <c r="L2" s="119"/>
      <c r="M2" s="119"/>
      <c r="O2" s="119"/>
      <c r="P2" s="119"/>
      <c r="Q2" s="119"/>
      <c r="R2" s="119"/>
      <c r="S2" s="18"/>
      <c r="X2" s="18"/>
      <c r="Y2" s="18"/>
      <c r="Z2" s="18"/>
      <c r="AA2" s="18"/>
      <c r="AB2" s="18"/>
      <c r="AC2" s="18"/>
      <c r="AD2" s="18"/>
      <c r="AE2" s="18"/>
      <c r="AF2" s="18"/>
    </row>
    <row r="3" spans="3:32" ht="13.5">
      <c r="C3" s="1"/>
      <c r="D3" s="1"/>
      <c r="G3" s="18"/>
      <c r="H3" s="1"/>
      <c r="I3" s="95" t="s">
        <v>366</v>
      </c>
      <c r="K3" s="119"/>
      <c r="L3" s="119"/>
      <c r="M3" s="119"/>
      <c r="O3" s="119"/>
      <c r="P3" s="119"/>
      <c r="Q3" s="119"/>
      <c r="R3" s="119"/>
      <c r="X3" s="18"/>
      <c r="Y3" s="18"/>
      <c r="Z3" s="18"/>
      <c r="AA3" s="18"/>
      <c r="AB3" s="18"/>
      <c r="AC3" s="18"/>
      <c r="AD3" s="18"/>
      <c r="AE3" s="18"/>
      <c r="AF3" s="18"/>
    </row>
    <row r="4" spans="3:32" ht="40.5">
      <c r="C4" s="1"/>
      <c r="D4" s="1"/>
      <c r="F4" s="50" t="s">
        <v>0</v>
      </c>
      <c r="G4" s="51" t="s">
        <v>146</v>
      </c>
      <c r="H4" s="50" t="s">
        <v>147</v>
      </c>
      <c r="I4" s="51" t="s">
        <v>145</v>
      </c>
      <c r="K4" s="120" t="s">
        <v>120</v>
      </c>
      <c r="L4" s="42" t="s">
        <v>143</v>
      </c>
      <c r="M4" s="43"/>
      <c r="O4" s="122" t="s">
        <v>127</v>
      </c>
      <c r="P4" s="124" t="s">
        <v>120</v>
      </c>
      <c r="Q4" s="42" t="s">
        <v>143</v>
      </c>
      <c r="R4" s="43"/>
      <c r="X4" s="18"/>
      <c r="Y4" s="18"/>
      <c r="Z4" s="18"/>
      <c r="AA4" s="18"/>
      <c r="AB4" s="18"/>
      <c r="AC4" s="18"/>
      <c r="AD4" s="18"/>
      <c r="AE4" s="18"/>
      <c r="AF4" s="18"/>
    </row>
    <row r="5" spans="3:32" ht="13.5">
      <c r="C5" s="1"/>
      <c r="D5" s="1"/>
      <c r="F5" s="52" t="s">
        <v>15</v>
      </c>
      <c r="G5" s="53">
        <v>442207780</v>
      </c>
      <c r="H5" s="53">
        <v>5280742510</v>
      </c>
      <c r="I5" s="93">
        <v>0.07726919815688282</v>
      </c>
      <c r="K5" s="121"/>
      <c r="L5" s="44" t="s">
        <v>148</v>
      </c>
      <c r="M5" s="45" t="s">
        <v>149</v>
      </c>
      <c r="O5" s="123"/>
      <c r="P5" s="125"/>
      <c r="Q5" s="44" t="s">
        <v>148</v>
      </c>
      <c r="R5" s="45" t="s">
        <v>149</v>
      </c>
      <c r="X5" s="18"/>
      <c r="Y5" s="18"/>
      <c r="Z5" s="18"/>
      <c r="AA5" s="18"/>
      <c r="AB5" s="18"/>
      <c r="AC5" s="18"/>
      <c r="AD5" s="18"/>
      <c r="AE5" s="18"/>
      <c r="AF5" s="18"/>
    </row>
    <row r="6" spans="3:32" ht="13.5">
      <c r="C6" s="1"/>
      <c r="D6" s="1"/>
      <c r="F6" s="52" t="s">
        <v>16</v>
      </c>
      <c r="G6" s="53">
        <v>674704660</v>
      </c>
      <c r="H6" s="53">
        <v>7552520320</v>
      </c>
      <c r="I6" s="93">
        <v>0.08200877715635291</v>
      </c>
      <c r="K6" s="6" t="s">
        <v>80</v>
      </c>
      <c r="L6" s="85">
        <f>C26/($C26+$D26)</f>
        <v>0.2736444166586124</v>
      </c>
      <c r="M6" s="86">
        <f>D26/($C26+$D26)</f>
        <v>0.7263555833413876</v>
      </c>
      <c r="O6" s="6" t="s">
        <v>21</v>
      </c>
      <c r="P6" s="9" t="s">
        <v>18</v>
      </c>
      <c r="Q6" s="85">
        <f>H26/($H26+$I26)</f>
        <v>0.29195642261175586</v>
      </c>
      <c r="R6" s="86">
        <f>I26/($H26+$I26)</f>
        <v>0.7080435773882442</v>
      </c>
      <c r="X6" s="18"/>
      <c r="Y6" s="18"/>
      <c r="Z6" s="18"/>
      <c r="AA6" s="18"/>
      <c r="AB6" s="18"/>
      <c r="AC6" s="18"/>
      <c r="AD6" s="18"/>
      <c r="AE6" s="18"/>
      <c r="AF6" s="18"/>
    </row>
    <row r="7" spans="3:32" ht="13.5">
      <c r="C7" s="1"/>
      <c r="D7" s="1"/>
      <c r="F7" s="52" t="s">
        <v>17</v>
      </c>
      <c r="G7" s="53">
        <v>742590030</v>
      </c>
      <c r="H7" s="53">
        <v>8981123030</v>
      </c>
      <c r="I7" s="93">
        <v>0.07636897812778527</v>
      </c>
      <c r="K7" s="6" t="s">
        <v>81</v>
      </c>
      <c r="L7" s="87">
        <f aca="true" t="shared" si="0" ref="L7:L18">C27/($C27+$D27)</f>
        <v>0.33101649246056786</v>
      </c>
      <c r="M7" s="88">
        <f aca="true" t="shared" si="1" ref="M7:M18">D27/($C27+$D27)</f>
        <v>0.6689835075394321</v>
      </c>
      <c r="O7" s="6" t="s">
        <v>22</v>
      </c>
      <c r="P7" s="9" t="s">
        <v>18</v>
      </c>
      <c r="Q7" s="87">
        <f aca="true" t="shared" si="2" ref="Q7:Q67">H27/($H27+$I27)</f>
        <v>0.2570813574111159</v>
      </c>
      <c r="R7" s="88">
        <f aca="true" t="shared" si="3" ref="R7:R67">I27/($H27+$I27)</f>
        <v>0.7429186425888842</v>
      </c>
      <c r="X7" s="18"/>
      <c r="Y7" s="18"/>
      <c r="Z7" s="18"/>
      <c r="AA7" s="18"/>
      <c r="AB7" s="18"/>
      <c r="AC7" s="18"/>
      <c r="AD7" s="18"/>
      <c r="AE7" s="18"/>
      <c r="AF7" s="18"/>
    </row>
    <row r="8" spans="3:32" ht="13.5">
      <c r="C8" s="1"/>
      <c r="D8" s="1"/>
      <c r="F8" s="52" t="s">
        <v>4</v>
      </c>
      <c r="G8" s="53">
        <v>622726090</v>
      </c>
      <c r="H8" s="53">
        <v>8394104590</v>
      </c>
      <c r="I8" s="93">
        <v>0.06906263543145517</v>
      </c>
      <c r="K8" s="6" t="s">
        <v>82</v>
      </c>
      <c r="L8" s="87">
        <f t="shared" si="0"/>
        <v>0.3192982135782243</v>
      </c>
      <c r="M8" s="88">
        <f t="shared" si="1"/>
        <v>0.6807017864217757</v>
      </c>
      <c r="O8" s="6" t="s">
        <v>23</v>
      </c>
      <c r="P8" s="9" t="s">
        <v>18</v>
      </c>
      <c r="Q8" s="87">
        <f t="shared" si="2"/>
        <v>0.2518853969046509</v>
      </c>
      <c r="R8" s="88">
        <f t="shared" si="3"/>
        <v>0.748114603095349</v>
      </c>
      <c r="X8" s="18"/>
      <c r="Y8" s="18"/>
      <c r="Z8" s="18"/>
      <c r="AA8" s="18"/>
      <c r="AB8" s="18"/>
      <c r="AC8" s="18"/>
      <c r="AD8" s="18"/>
      <c r="AE8" s="18"/>
      <c r="AF8" s="18"/>
    </row>
    <row r="9" spans="3:32" ht="13.5">
      <c r="C9" s="1"/>
      <c r="D9" s="1"/>
      <c r="F9" s="52" t="s">
        <v>5</v>
      </c>
      <c r="G9" s="53">
        <v>1066228960</v>
      </c>
      <c r="H9" s="53">
        <v>13219118300</v>
      </c>
      <c r="I9" s="93">
        <v>0.07463794478314978</v>
      </c>
      <c r="K9" s="6" t="s">
        <v>83</v>
      </c>
      <c r="L9" s="87">
        <f t="shared" si="0"/>
        <v>0.2820253604598452</v>
      </c>
      <c r="M9" s="88">
        <f t="shared" si="1"/>
        <v>0.7179746395401548</v>
      </c>
      <c r="O9" s="6" t="s">
        <v>25</v>
      </c>
      <c r="P9" s="9" t="s">
        <v>18</v>
      </c>
      <c r="Q9" s="87">
        <f t="shared" si="2"/>
        <v>0.2978745565088452</v>
      </c>
      <c r="R9" s="88">
        <f t="shared" si="3"/>
        <v>0.7021254434911548</v>
      </c>
      <c r="X9" s="18"/>
      <c r="Y9" s="18"/>
      <c r="Z9" s="18"/>
      <c r="AA9" s="18"/>
      <c r="AB9" s="18"/>
      <c r="AC9" s="18"/>
      <c r="AD9" s="18"/>
      <c r="AE9" s="18"/>
      <c r="AF9" s="18"/>
    </row>
    <row r="10" spans="3:32" ht="13.5">
      <c r="C10" s="1"/>
      <c r="D10" s="1"/>
      <c r="F10" s="52" t="s">
        <v>6</v>
      </c>
      <c r="G10" s="53">
        <v>831404560</v>
      </c>
      <c r="H10" s="53">
        <v>9825737730</v>
      </c>
      <c r="I10" s="93">
        <v>0.0780138368594495</v>
      </c>
      <c r="K10" s="6" t="s">
        <v>84</v>
      </c>
      <c r="L10" s="87">
        <f t="shared" si="0"/>
        <v>0.28580702778885314</v>
      </c>
      <c r="M10" s="88">
        <f t="shared" si="1"/>
        <v>0.7141929722111469</v>
      </c>
      <c r="O10" s="6" t="s">
        <v>26</v>
      </c>
      <c r="P10" s="9" t="s">
        <v>18</v>
      </c>
      <c r="Q10" s="87">
        <f t="shared" si="2"/>
        <v>0.27977635571836496</v>
      </c>
      <c r="R10" s="88">
        <f t="shared" si="3"/>
        <v>0.720223644281635</v>
      </c>
      <c r="X10" s="18"/>
      <c r="Y10" s="18"/>
      <c r="Z10" s="18"/>
      <c r="AA10" s="18"/>
      <c r="AB10" s="18"/>
      <c r="AC10" s="18"/>
      <c r="AD10" s="18"/>
      <c r="AE10" s="18"/>
      <c r="AF10" s="18"/>
    </row>
    <row r="11" spans="3:32" ht="13.5">
      <c r="C11" s="1"/>
      <c r="D11" s="1"/>
      <c r="F11" s="52" t="s">
        <v>7</v>
      </c>
      <c r="G11" s="53">
        <v>776864990</v>
      </c>
      <c r="H11" s="53">
        <v>8826159810</v>
      </c>
      <c r="I11" s="93">
        <v>0.08089794686357574</v>
      </c>
      <c r="K11" s="6" t="s">
        <v>85</v>
      </c>
      <c r="L11" s="87">
        <f t="shared" si="0"/>
        <v>0.23489172347094175</v>
      </c>
      <c r="M11" s="88">
        <f t="shared" si="1"/>
        <v>0.7651082765290582</v>
      </c>
      <c r="O11" s="6" t="s">
        <v>29</v>
      </c>
      <c r="P11" s="9" t="s">
        <v>19</v>
      </c>
      <c r="Q11" s="87">
        <f t="shared" si="2"/>
        <v>0.3144295239624296</v>
      </c>
      <c r="R11" s="88">
        <f t="shared" si="3"/>
        <v>0.6855704760375704</v>
      </c>
      <c r="X11" s="18"/>
      <c r="Y11" s="18"/>
      <c r="Z11" s="18"/>
      <c r="AA11" s="18"/>
      <c r="AB11" s="18"/>
      <c r="AC11" s="18"/>
      <c r="AD11" s="18"/>
      <c r="AE11" s="18"/>
      <c r="AF11" s="18"/>
    </row>
    <row r="12" spans="3:32" ht="13.5">
      <c r="C12" s="1"/>
      <c r="D12" s="1"/>
      <c r="F12" s="52" t="s">
        <v>8</v>
      </c>
      <c r="G12" s="53">
        <v>188778290</v>
      </c>
      <c r="H12" s="53">
        <v>2449130950</v>
      </c>
      <c r="I12" s="93">
        <v>0.07156360315110766</v>
      </c>
      <c r="K12" s="6" t="s">
        <v>86</v>
      </c>
      <c r="L12" s="87">
        <f t="shared" si="0"/>
        <v>0.2586928006628282</v>
      </c>
      <c r="M12" s="88">
        <f t="shared" si="1"/>
        <v>0.7413071993371718</v>
      </c>
      <c r="O12" s="6" t="s">
        <v>31</v>
      </c>
      <c r="P12" s="9" t="s">
        <v>19</v>
      </c>
      <c r="Q12" s="87">
        <f t="shared" si="2"/>
        <v>0.3396069477267392</v>
      </c>
      <c r="R12" s="88">
        <f t="shared" si="3"/>
        <v>0.6603930522732607</v>
      </c>
      <c r="X12" s="18"/>
      <c r="Y12" s="18"/>
      <c r="Z12" s="18"/>
      <c r="AA12" s="18"/>
      <c r="AB12" s="18"/>
      <c r="AC12" s="18"/>
      <c r="AD12" s="18"/>
      <c r="AE12" s="18"/>
      <c r="AF12" s="18"/>
    </row>
    <row r="13" spans="3:32" ht="13.5">
      <c r="C13" s="1"/>
      <c r="D13" s="1"/>
      <c r="F13" s="52" t="s">
        <v>9</v>
      </c>
      <c r="G13" s="53">
        <v>709220510</v>
      </c>
      <c r="H13" s="53">
        <v>8587951820</v>
      </c>
      <c r="I13" s="93">
        <v>0.07628346392069082</v>
      </c>
      <c r="K13" s="6" t="s">
        <v>87</v>
      </c>
      <c r="L13" s="87">
        <f t="shared" si="0"/>
        <v>0.2531372648835838</v>
      </c>
      <c r="M13" s="88">
        <f t="shared" si="1"/>
        <v>0.7468627351164162</v>
      </c>
      <c r="O13" s="6" t="s">
        <v>30</v>
      </c>
      <c r="P13" s="9" t="s">
        <v>20</v>
      </c>
      <c r="Q13" s="87">
        <f t="shared" si="2"/>
        <v>0.326120140265046</v>
      </c>
      <c r="R13" s="88">
        <f t="shared" si="3"/>
        <v>0.673879859734954</v>
      </c>
      <c r="X13" s="18"/>
      <c r="Y13" s="18"/>
      <c r="Z13" s="18"/>
      <c r="AA13" s="18"/>
      <c r="AB13" s="18"/>
      <c r="AC13" s="18"/>
      <c r="AD13" s="18"/>
      <c r="AE13" s="18"/>
      <c r="AF13" s="18"/>
    </row>
    <row r="14" spans="3:32" ht="13.5">
      <c r="C14" s="1"/>
      <c r="D14" s="1"/>
      <c r="F14" s="52" t="s">
        <v>10</v>
      </c>
      <c r="G14" s="53">
        <v>314679720</v>
      </c>
      <c r="H14" s="53">
        <v>3864694090</v>
      </c>
      <c r="I14" s="93">
        <v>0.07529350910106794</v>
      </c>
      <c r="K14" s="6" t="s">
        <v>88</v>
      </c>
      <c r="L14" s="87">
        <f t="shared" si="0"/>
        <v>0.3047548638998046</v>
      </c>
      <c r="M14" s="88">
        <f t="shared" si="1"/>
        <v>0.6952451361001954</v>
      </c>
      <c r="O14" s="6" t="s">
        <v>32</v>
      </c>
      <c r="P14" s="9" t="s">
        <v>20</v>
      </c>
      <c r="Q14" s="87">
        <f t="shared" si="2"/>
        <v>0.319604961407394</v>
      </c>
      <c r="R14" s="88">
        <f t="shared" si="3"/>
        <v>0.6803950385926061</v>
      </c>
      <c r="X14" s="18"/>
      <c r="Y14" s="18"/>
      <c r="Z14" s="18"/>
      <c r="AA14" s="18"/>
      <c r="AB14" s="18"/>
      <c r="AC14" s="18"/>
      <c r="AD14" s="18"/>
      <c r="AE14" s="18"/>
      <c r="AF14" s="18"/>
    </row>
    <row r="15" spans="3:32" ht="13.5">
      <c r="C15" s="1"/>
      <c r="D15" s="1"/>
      <c r="F15" s="52" t="s">
        <v>11</v>
      </c>
      <c r="G15" s="53">
        <v>455857480</v>
      </c>
      <c r="H15" s="53">
        <v>6150421730</v>
      </c>
      <c r="I15" s="93">
        <v>0.06900366537792761</v>
      </c>
      <c r="K15" s="6" t="s">
        <v>89</v>
      </c>
      <c r="L15" s="87">
        <f t="shared" si="0"/>
        <v>0.32021993663906906</v>
      </c>
      <c r="M15" s="88">
        <f t="shared" si="1"/>
        <v>0.6797800633609309</v>
      </c>
      <c r="O15" s="6" t="s">
        <v>33</v>
      </c>
      <c r="P15" s="9" t="s">
        <v>20</v>
      </c>
      <c r="Q15" s="87">
        <f t="shared" si="2"/>
        <v>0.31119875921772083</v>
      </c>
      <c r="R15" s="88">
        <f t="shared" si="3"/>
        <v>0.6888012407822792</v>
      </c>
      <c r="X15" s="18"/>
      <c r="Y15" s="18"/>
      <c r="Z15" s="18"/>
      <c r="AA15" s="18"/>
      <c r="AB15" s="18"/>
      <c r="AC15" s="18"/>
      <c r="AD15" s="18"/>
      <c r="AE15" s="18"/>
      <c r="AF15" s="18"/>
    </row>
    <row r="16" spans="3:32" ht="13.5">
      <c r="C16" s="1"/>
      <c r="D16" s="1"/>
      <c r="F16" s="52" t="s">
        <v>12</v>
      </c>
      <c r="G16" s="53">
        <v>369001130</v>
      </c>
      <c r="H16" s="53">
        <v>4708617050</v>
      </c>
      <c r="I16" s="93">
        <v>0.07267209091330298</v>
      </c>
      <c r="K16" s="6" t="s">
        <v>90</v>
      </c>
      <c r="L16" s="87">
        <f t="shared" si="0"/>
        <v>0.23794735143975262</v>
      </c>
      <c r="M16" s="88">
        <f t="shared" si="1"/>
        <v>0.7620526485602473</v>
      </c>
      <c r="O16" s="6" t="s">
        <v>24</v>
      </c>
      <c r="P16" s="9" t="s">
        <v>4</v>
      </c>
      <c r="Q16" s="87">
        <f t="shared" si="2"/>
        <v>0.2804724100727034</v>
      </c>
      <c r="R16" s="88">
        <f t="shared" si="3"/>
        <v>0.7195275899272966</v>
      </c>
      <c r="X16" s="18"/>
      <c r="Y16" s="18"/>
      <c r="Z16" s="18"/>
      <c r="AA16" s="18"/>
      <c r="AB16" s="18"/>
      <c r="AC16" s="18"/>
      <c r="AD16" s="18"/>
      <c r="AE16" s="18"/>
      <c r="AF16" s="18"/>
    </row>
    <row r="17" spans="3:32" ht="14.25" thickBot="1">
      <c r="C17" s="1"/>
      <c r="D17" s="1"/>
      <c r="F17" s="52" t="s">
        <v>13</v>
      </c>
      <c r="G17" s="53">
        <v>27058860</v>
      </c>
      <c r="H17" s="53">
        <v>320807370</v>
      </c>
      <c r="I17" s="93">
        <v>0.07778524520761904</v>
      </c>
      <c r="K17" s="6" t="s">
        <v>91</v>
      </c>
      <c r="L17" s="87">
        <f t="shared" si="0"/>
        <v>0.2481178309670759</v>
      </c>
      <c r="M17" s="88">
        <f t="shared" si="1"/>
        <v>0.7518821690329242</v>
      </c>
      <c r="O17" s="6" t="s">
        <v>34</v>
      </c>
      <c r="P17" s="9" t="s">
        <v>4</v>
      </c>
      <c r="Q17" s="87">
        <f t="shared" si="2"/>
        <v>0.2623868070837477</v>
      </c>
      <c r="R17" s="88">
        <f t="shared" si="3"/>
        <v>0.7376131929162523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3:32" ht="14.25" thickTop="1">
      <c r="C18" s="1"/>
      <c r="D18" s="1"/>
      <c r="F18" s="54" t="s">
        <v>381</v>
      </c>
      <c r="G18" s="55">
        <v>7221323060</v>
      </c>
      <c r="H18" s="55">
        <v>88161129300</v>
      </c>
      <c r="I18" s="94">
        <v>0.07570913602372804</v>
      </c>
      <c r="K18" s="12" t="s">
        <v>92</v>
      </c>
      <c r="L18" s="89">
        <f t="shared" si="0"/>
        <v>0.24229734733835795</v>
      </c>
      <c r="M18" s="90">
        <f t="shared" si="1"/>
        <v>0.757702652661642</v>
      </c>
      <c r="O18" s="6" t="s">
        <v>35</v>
      </c>
      <c r="P18" s="9" t="s">
        <v>4</v>
      </c>
      <c r="Q18" s="87">
        <f t="shared" si="2"/>
        <v>0.2941828618927638</v>
      </c>
      <c r="R18" s="88">
        <f t="shared" si="3"/>
        <v>0.7058171381072362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3:32" ht="13.5">
      <c r="C19" s="1"/>
      <c r="D19" s="1"/>
      <c r="E19" s="18"/>
      <c r="F19" s="18"/>
      <c r="G19" s="18"/>
      <c r="H19" s="18"/>
      <c r="I19" s="18"/>
      <c r="K19" s="50" t="s">
        <v>381</v>
      </c>
      <c r="L19" s="98">
        <f>C39/SUM($C$39:$D$39)</f>
        <v>0.28102156531963823</v>
      </c>
      <c r="M19" s="99">
        <f>D39/SUM($C$39:$D$39)</f>
        <v>0.7189784346803617</v>
      </c>
      <c r="O19" s="6" t="s">
        <v>36</v>
      </c>
      <c r="P19" s="9" t="s">
        <v>5</v>
      </c>
      <c r="Q19" s="87">
        <f t="shared" si="2"/>
        <v>0.2705603282402647</v>
      </c>
      <c r="R19" s="88">
        <f t="shared" si="3"/>
        <v>0.7294396717597352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2:18" ht="13.5">
      <c r="B20" s="116" t="s">
        <v>365</v>
      </c>
      <c r="C20" s="117"/>
      <c r="D20" s="117"/>
      <c r="F20" s="118" t="s">
        <v>144</v>
      </c>
      <c r="G20" s="119"/>
      <c r="H20" s="119"/>
      <c r="I20" s="119"/>
      <c r="L20" s="1"/>
      <c r="M20" s="1"/>
      <c r="O20" s="6" t="s">
        <v>140</v>
      </c>
      <c r="P20" s="9" t="s">
        <v>5</v>
      </c>
      <c r="Q20" s="87">
        <f t="shared" si="2"/>
        <v>0.3046728993807559</v>
      </c>
      <c r="R20" s="88">
        <f t="shared" si="3"/>
        <v>0.6953271006192441</v>
      </c>
    </row>
    <row r="21" spans="2:18" ht="13.5">
      <c r="B21" s="117"/>
      <c r="C21" s="117"/>
      <c r="D21" s="117"/>
      <c r="F21" s="119"/>
      <c r="G21" s="119"/>
      <c r="H21" s="119"/>
      <c r="I21" s="119"/>
      <c r="L21" s="1"/>
      <c r="M21" s="1"/>
      <c r="O21" s="6" t="s">
        <v>38</v>
      </c>
      <c r="P21" s="9" t="s">
        <v>5</v>
      </c>
      <c r="Q21" s="87">
        <f t="shared" si="2"/>
        <v>0.30814487961691495</v>
      </c>
      <c r="R21" s="88">
        <f t="shared" si="3"/>
        <v>0.691855120383085</v>
      </c>
    </row>
    <row r="22" spans="2:18" ht="13.5">
      <c r="B22" s="117"/>
      <c r="C22" s="117"/>
      <c r="D22" s="117"/>
      <c r="F22" s="119"/>
      <c r="G22" s="119"/>
      <c r="H22" s="119"/>
      <c r="I22" s="119"/>
      <c r="L22" s="1"/>
      <c r="M22" s="1"/>
      <c r="O22" s="6" t="s">
        <v>39</v>
      </c>
      <c r="P22" s="9" t="s">
        <v>5</v>
      </c>
      <c r="Q22" s="87">
        <f t="shared" si="2"/>
        <v>0.26118231121546787</v>
      </c>
      <c r="R22" s="88">
        <f t="shared" si="3"/>
        <v>0.7388176887845321</v>
      </c>
    </row>
    <row r="23" spans="4:18" ht="13.5">
      <c r="D23" s="95" t="s">
        <v>366</v>
      </c>
      <c r="F23" s="49"/>
      <c r="I23" s="95" t="s">
        <v>366</v>
      </c>
      <c r="L23" s="1"/>
      <c r="M23" s="1"/>
      <c r="O23" s="6" t="s">
        <v>37</v>
      </c>
      <c r="P23" s="9" t="s">
        <v>6</v>
      </c>
      <c r="Q23" s="87">
        <f t="shared" si="2"/>
        <v>0.22814029192564542</v>
      </c>
      <c r="R23" s="88">
        <f t="shared" si="3"/>
        <v>0.7718597080743546</v>
      </c>
    </row>
    <row r="24" spans="2:18" ht="13.5">
      <c r="B24" s="120" t="s">
        <v>120</v>
      </c>
      <c r="C24" s="42" t="s">
        <v>143</v>
      </c>
      <c r="D24" s="43"/>
      <c r="F24" s="122" t="s">
        <v>127</v>
      </c>
      <c r="G24" s="124" t="s">
        <v>120</v>
      </c>
      <c r="H24" s="42" t="s">
        <v>143</v>
      </c>
      <c r="I24" s="43"/>
      <c r="L24" s="1"/>
      <c r="M24" s="1"/>
      <c r="O24" s="6" t="s">
        <v>40</v>
      </c>
      <c r="P24" s="9" t="s">
        <v>6</v>
      </c>
      <c r="Q24" s="87">
        <f t="shared" si="2"/>
        <v>0.24784951973240427</v>
      </c>
      <c r="R24" s="88">
        <f t="shared" si="3"/>
        <v>0.7521504802675957</v>
      </c>
    </row>
    <row r="25" spans="2:18" ht="13.5">
      <c r="B25" s="121"/>
      <c r="C25" s="44" t="s">
        <v>148</v>
      </c>
      <c r="D25" s="45" t="s">
        <v>149</v>
      </c>
      <c r="F25" s="123"/>
      <c r="G25" s="125"/>
      <c r="H25" s="44" t="s">
        <v>148</v>
      </c>
      <c r="I25" s="45" t="s">
        <v>149</v>
      </c>
      <c r="L25" s="1"/>
      <c r="M25" s="1"/>
      <c r="O25" s="6" t="s">
        <v>41</v>
      </c>
      <c r="P25" s="9" t="s">
        <v>6</v>
      </c>
      <c r="Q25" s="87">
        <f t="shared" si="2"/>
        <v>0.21739974946462434</v>
      </c>
      <c r="R25" s="88">
        <f t="shared" si="3"/>
        <v>0.7826002505353756</v>
      </c>
    </row>
    <row r="26" spans="2:18" ht="13.5">
      <c r="B26" s="6" t="s">
        <v>80</v>
      </c>
      <c r="C26" s="46">
        <v>121007690</v>
      </c>
      <c r="D26" s="47">
        <v>321200090</v>
      </c>
      <c r="F26" s="6" t="s">
        <v>21</v>
      </c>
      <c r="G26" s="9" t="s">
        <v>18</v>
      </c>
      <c r="H26" s="46">
        <v>8169910</v>
      </c>
      <c r="I26" s="47">
        <v>19813410</v>
      </c>
      <c r="L26" s="1"/>
      <c r="M26" s="1"/>
      <c r="O26" s="6" t="s">
        <v>27</v>
      </c>
      <c r="P26" s="9" t="s">
        <v>7</v>
      </c>
      <c r="Q26" s="87">
        <f t="shared" si="2"/>
        <v>0.27341793534787534</v>
      </c>
      <c r="R26" s="88">
        <f t="shared" si="3"/>
        <v>0.7265820646521247</v>
      </c>
    </row>
    <row r="27" spans="2:18" ht="13.5">
      <c r="B27" s="6" t="s">
        <v>81</v>
      </c>
      <c r="C27" s="46">
        <v>223338370</v>
      </c>
      <c r="D27" s="47">
        <v>451366290</v>
      </c>
      <c r="F27" s="6" t="s">
        <v>22</v>
      </c>
      <c r="G27" s="9" t="s">
        <v>18</v>
      </c>
      <c r="H27" s="46">
        <v>16186940</v>
      </c>
      <c r="I27" s="47">
        <v>46777330</v>
      </c>
      <c r="L27" s="1"/>
      <c r="M27" s="1"/>
      <c r="O27" s="6" t="s">
        <v>28</v>
      </c>
      <c r="P27" s="9" t="s">
        <v>7</v>
      </c>
      <c r="Q27" s="87">
        <f t="shared" si="2"/>
        <v>0.3026605117043551</v>
      </c>
      <c r="R27" s="88">
        <f t="shared" si="3"/>
        <v>0.697339488295645</v>
      </c>
    </row>
    <row r="28" spans="2:18" ht="13.5">
      <c r="B28" s="6" t="s">
        <v>82</v>
      </c>
      <c r="C28" s="46">
        <v>237107670</v>
      </c>
      <c r="D28" s="47">
        <v>505482360</v>
      </c>
      <c r="F28" s="6" t="s">
        <v>23</v>
      </c>
      <c r="G28" s="9" t="s">
        <v>18</v>
      </c>
      <c r="H28" s="46">
        <v>31923260</v>
      </c>
      <c r="I28" s="47">
        <v>94813980</v>
      </c>
      <c r="L28" s="1"/>
      <c r="M28" s="1"/>
      <c r="O28" s="6" t="s">
        <v>42</v>
      </c>
      <c r="P28" s="9" t="s">
        <v>7</v>
      </c>
      <c r="Q28" s="87">
        <f t="shared" si="2"/>
        <v>0.22482887847955824</v>
      </c>
      <c r="R28" s="88">
        <f t="shared" si="3"/>
        <v>0.7751711215204418</v>
      </c>
    </row>
    <row r="29" spans="2:18" ht="13.5">
      <c r="B29" s="6" t="s">
        <v>83</v>
      </c>
      <c r="C29" s="46">
        <v>175624550</v>
      </c>
      <c r="D29" s="47">
        <v>447101540</v>
      </c>
      <c r="F29" s="6" t="s">
        <v>25</v>
      </c>
      <c r="G29" s="9" t="s">
        <v>18</v>
      </c>
      <c r="H29" s="46">
        <v>31458800</v>
      </c>
      <c r="I29" s="47">
        <v>74152100</v>
      </c>
      <c r="L29" s="1"/>
      <c r="M29" s="1"/>
      <c r="O29" s="6" t="s">
        <v>47</v>
      </c>
      <c r="P29" s="9" t="s">
        <v>8</v>
      </c>
      <c r="Q29" s="87">
        <f t="shared" si="2"/>
        <v>0.2381843736925977</v>
      </c>
      <c r="R29" s="88">
        <f t="shared" si="3"/>
        <v>0.7618156263074023</v>
      </c>
    </row>
    <row r="30" spans="2:18" ht="13.5">
      <c r="B30" s="6" t="s">
        <v>84</v>
      </c>
      <c r="C30" s="46">
        <v>304735730</v>
      </c>
      <c r="D30" s="47">
        <v>761493230</v>
      </c>
      <c r="F30" s="6" t="s">
        <v>26</v>
      </c>
      <c r="G30" s="9" t="s">
        <v>18</v>
      </c>
      <c r="H30" s="46">
        <v>33268780</v>
      </c>
      <c r="I30" s="47">
        <v>85643270</v>
      </c>
      <c r="L30" s="1"/>
      <c r="M30" s="1"/>
      <c r="O30" s="6" t="s">
        <v>59</v>
      </c>
      <c r="P30" s="9" t="s">
        <v>8</v>
      </c>
      <c r="Q30" s="87">
        <f t="shared" si="2"/>
        <v>0.27270448973964445</v>
      </c>
      <c r="R30" s="88">
        <f t="shared" si="3"/>
        <v>0.7272955102603555</v>
      </c>
    </row>
    <row r="31" spans="2:18" ht="13.5">
      <c r="B31" s="6" t="s">
        <v>85</v>
      </c>
      <c r="C31" s="46">
        <v>195290050</v>
      </c>
      <c r="D31" s="47">
        <v>636114510</v>
      </c>
      <c r="F31" s="6" t="s">
        <v>29</v>
      </c>
      <c r="G31" s="9" t="s">
        <v>19</v>
      </c>
      <c r="H31" s="46">
        <v>72383890</v>
      </c>
      <c r="I31" s="47">
        <v>157823150</v>
      </c>
      <c r="L31" s="1"/>
      <c r="M31" s="1"/>
      <c r="O31" s="6" t="s">
        <v>65</v>
      </c>
      <c r="P31" s="9" t="s">
        <v>8</v>
      </c>
      <c r="Q31" s="87">
        <f t="shared" si="2"/>
        <v>0.29262656385519265</v>
      </c>
      <c r="R31" s="88">
        <f t="shared" si="3"/>
        <v>0.7073734361448073</v>
      </c>
    </row>
    <row r="32" spans="2:18" ht="13.5">
      <c r="B32" s="6" t="s">
        <v>86</v>
      </c>
      <c r="C32" s="46">
        <v>200969380</v>
      </c>
      <c r="D32" s="47">
        <v>575895610</v>
      </c>
      <c r="F32" s="6" t="s">
        <v>31</v>
      </c>
      <c r="G32" s="9" t="s">
        <v>19</v>
      </c>
      <c r="H32" s="46">
        <v>150954480</v>
      </c>
      <c r="I32" s="47">
        <v>293543140</v>
      </c>
      <c r="L32" s="1"/>
      <c r="M32" s="1"/>
      <c r="O32" s="6" t="s">
        <v>66</v>
      </c>
      <c r="P32" s="9" t="s">
        <v>8</v>
      </c>
      <c r="Q32" s="87">
        <f t="shared" si="2"/>
        <v>0.20280101644175766</v>
      </c>
      <c r="R32" s="88">
        <f t="shared" si="3"/>
        <v>0.7971989835582424</v>
      </c>
    </row>
    <row r="33" spans="2:18" ht="13.5">
      <c r="B33" s="6" t="s">
        <v>87</v>
      </c>
      <c r="C33" s="46">
        <v>47786820</v>
      </c>
      <c r="D33" s="47">
        <v>140991470</v>
      </c>
      <c r="F33" s="6" t="s">
        <v>30</v>
      </c>
      <c r="G33" s="9" t="s">
        <v>20</v>
      </c>
      <c r="H33" s="46">
        <v>45893260</v>
      </c>
      <c r="I33" s="47">
        <v>94831750</v>
      </c>
      <c r="L33" s="1"/>
      <c r="M33" s="1"/>
      <c r="O33" s="6" t="s">
        <v>67</v>
      </c>
      <c r="P33" s="9" t="s">
        <v>8</v>
      </c>
      <c r="Q33" s="87">
        <f t="shared" si="2"/>
        <v>0.31536034229811394</v>
      </c>
      <c r="R33" s="88">
        <f t="shared" si="3"/>
        <v>0.6846396577018861</v>
      </c>
    </row>
    <row r="34" spans="2:18" ht="13.5">
      <c r="B34" s="6" t="s">
        <v>88</v>
      </c>
      <c r="C34" s="46">
        <v>216138400</v>
      </c>
      <c r="D34" s="47">
        <v>493082110</v>
      </c>
      <c r="F34" s="6" t="s">
        <v>32</v>
      </c>
      <c r="G34" s="9" t="s">
        <v>20</v>
      </c>
      <c r="H34" s="46">
        <v>148839810</v>
      </c>
      <c r="I34" s="47">
        <v>316859500</v>
      </c>
      <c r="L34" s="1"/>
      <c r="M34" s="1"/>
      <c r="O34" s="6" t="s">
        <v>68</v>
      </c>
      <c r="P34" s="9" t="s">
        <v>8</v>
      </c>
      <c r="Q34" s="87">
        <f t="shared" si="2"/>
        <v>0.23044616857301373</v>
      </c>
      <c r="R34" s="88">
        <f t="shared" si="3"/>
        <v>0.7695538314269863</v>
      </c>
    </row>
    <row r="35" spans="2:18" ht="13.5">
      <c r="B35" s="6" t="s">
        <v>89</v>
      </c>
      <c r="C35" s="46">
        <v>100766720</v>
      </c>
      <c r="D35" s="47">
        <v>213913000</v>
      </c>
      <c r="F35" s="6" t="s">
        <v>33</v>
      </c>
      <c r="G35" s="9" t="s">
        <v>20</v>
      </c>
      <c r="H35" s="46">
        <v>42374600</v>
      </c>
      <c r="I35" s="47">
        <v>93791110</v>
      </c>
      <c r="O35" s="6" t="s">
        <v>69</v>
      </c>
      <c r="P35" s="9" t="s">
        <v>8</v>
      </c>
      <c r="Q35" s="87">
        <f t="shared" si="2"/>
        <v>0.07319292844743805</v>
      </c>
      <c r="R35" s="88">
        <f t="shared" si="3"/>
        <v>0.9268070715525619</v>
      </c>
    </row>
    <row r="36" spans="2:18" ht="13.5">
      <c r="B36" s="6" t="s">
        <v>90</v>
      </c>
      <c r="C36" s="46">
        <v>108470080</v>
      </c>
      <c r="D36" s="47">
        <v>347387400</v>
      </c>
      <c r="F36" s="6" t="s">
        <v>24</v>
      </c>
      <c r="G36" s="9" t="s">
        <v>4</v>
      </c>
      <c r="H36" s="46">
        <v>49716890</v>
      </c>
      <c r="I36" s="47">
        <v>127544360</v>
      </c>
      <c r="O36" s="6" t="s">
        <v>70</v>
      </c>
      <c r="P36" s="9" t="s">
        <v>8</v>
      </c>
      <c r="Q36" s="87">
        <f t="shared" si="2"/>
        <v>0.10565527170542803</v>
      </c>
      <c r="R36" s="88">
        <f t="shared" si="3"/>
        <v>0.894344728294572</v>
      </c>
    </row>
    <row r="37" spans="2:18" ht="13.5">
      <c r="B37" s="6" t="s">
        <v>91</v>
      </c>
      <c r="C37" s="46">
        <v>91555760</v>
      </c>
      <c r="D37" s="47">
        <v>277445370</v>
      </c>
      <c r="F37" s="6" t="s">
        <v>34</v>
      </c>
      <c r="G37" s="9" t="s">
        <v>4</v>
      </c>
      <c r="H37" s="46">
        <v>42420020</v>
      </c>
      <c r="I37" s="47">
        <v>119249770</v>
      </c>
      <c r="O37" s="6" t="s">
        <v>43</v>
      </c>
      <c r="P37" s="9" t="s">
        <v>9</v>
      </c>
      <c r="Q37" s="87">
        <f t="shared" si="2"/>
        <v>0.29855169317757</v>
      </c>
      <c r="R37" s="88">
        <f t="shared" si="3"/>
        <v>0.70144830682243</v>
      </c>
    </row>
    <row r="38" spans="2:18" ht="13.5">
      <c r="B38" s="12" t="s">
        <v>92</v>
      </c>
      <c r="C38" s="44">
        <v>6556290</v>
      </c>
      <c r="D38" s="45">
        <v>20502570</v>
      </c>
      <c r="F38" s="6" t="s">
        <v>35</v>
      </c>
      <c r="G38" s="9" t="s">
        <v>4</v>
      </c>
      <c r="H38" s="46">
        <v>83487640</v>
      </c>
      <c r="I38" s="47">
        <v>200307410</v>
      </c>
      <c r="O38" s="6" t="s">
        <v>51</v>
      </c>
      <c r="P38" s="9" t="s">
        <v>9</v>
      </c>
      <c r="Q38" s="87">
        <f t="shared" si="2"/>
        <v>0.2662633893810611</v>
      </c>
      <c r="R38" s="88">
        <f t="shared" si="3"/>
        <v>0.7337366106189389</v>
      </c>
    </row>
    <row r="39" spans="2:18" ht="13.5">
      <c r="B39" s="50" t="s">
        <v>381</v>
      </c>
      <c r="C39" s="96">
        <f>SUM(C26:C38)</f>
        <v>2029347510</v>
      </c>
      <c r="D39" s="97">
        <f>SUM(D26:D38)</f>
        <v>5191975550</v>
      </c>
      <c r="F39" s="6" t="s">
        <v>36</v>
      </c>
      <c r="G39" s="9" t="s">
        <v>5</v>
      </c>
      <c r="H39" s="46">
        <v>44947400</v>
      </c>
      <c r="I39" s="47">
        <v>121179690</v>
      </c>
      <c r="O39" s="6" t="s">
        <v>54</v>
      </c>
      <c r="P39" s="9" t="s">
        <v>9</v>
      </c>
      <c r="Q39" s="87">
        <f t="shared" si="2"/>
        <v>0.33868629047404775</v>
      </c>
      <c r="R39" s="88">
        <f t="shared" si="3"/>
        <v>0.6613137095259523</v>
      </c>
    </row>
    <row r="40" spans="3:18" ht="13.5">
      <c r="C40" s="1"/>
      <c r="D40" s="1"/>
      <c r="F40" s="6" t="s">
        <v>140</v>
      </c>
      <c r="G40" s="9" t="s">
        <v>5</v>
      </c>
      <c r="H40" s="46">
        <v>75600930</v>
      </c>
      <c r="I40" s="47">
        <v>172537090</v>
      </c>
      <c r="O40" s="6" t="s">
        <v>63</v>
      </c>
      <c r="P40" s="9" t="s">
        <v>9</v>
      </c>
      <c r="Q40" s="87">
        <f t="shared" si="2"/>
        <v>0.3406452559843385</v>
      </c>
      <c r="R40" s="88">
        <f t="shared" si="3"/>
        <v>0.6593547440156615</v>
      </c>
    </row>
    <row r="41" spans="3:18" ht="13.5">
      <c r="C41" s="1"/>
      <c r="D41" s="1"/>
      <c r="F41" s="6" t="s">
        <v>38</v>
      </c>
      <c r="G41" s="9" t="s">
        <v>5</v>
      </c>
      <c r="H41" s="46">
        <v>91244050</v>
      </c>
      <c r="I41" s="47">
        <v>204863580</v>
      </c>
      <c r="O41" s="6" t="s">
        <v>64</v>
      </c>
      <c r="P41" s="9" t="s">
        <v>9</v>
      </c>
      <c r="Q41" s="87">
        <f t="shared" si="2"/>
        <v>0.40683983193581685</v>
      </c>
      <c r="R41" s="88">
        <f t="shared" si="3"/>
        <v>0.5931601680641831</v>
      </c>
    </row>
    <row r="42" spans="3:18" ht="13.5">
      <c r="C42" s="1"/>
      <c r="D42" s="1"/>
      <c r="F42" s="6" t="s">
        <v>39</v>
      </c>
      <c r="G42" s="9" t="s">
        <v>5</v>
      </c>
      <c r="H42" s="46">
        <v>92943350</v>
      </c>
      <c r="I42" s="47">
        <v>262912870</v>
      </c>
      <c r="O42" s="6" t="s">
        <v>44</v>
      </c>
      <c r="P42" s="9" t="s">
        <v>10</v>
      </c>
      <c r="Q42" s="87">
        <f t="shared" si="2"/>
        <v>0.3849582669124513</v>
      </c>
      <c r="R42" s="88">
        <f t="shared" si="3"/>
        <v>0.6150417330875487</v>
      </c>
    </row>
    <row r="43" spans="3:18" ht="13.5">
      <c r="C43" s="1"/>
      <c r="D43" s="1"/>
      <c r="F43" s="6" t="s">
        <v>37</v>
      </c>
      <c r="G43" s="9" t="s">
        <v>6</v>
      </c>
      <c r="H43" s="46">
        <v>28800670</v>
      </c>
      <c r="I43" s="47">
        <v>97440380</v>
      </c>
      <c r="O43" s="6" t="s">
        <v>49</v>
      </c>
      <c r="P43" s="9" t="s">
        <v>10</v>
      </c>
      <c r="Q43" s="87">
        <f t="shared" si="2"/>
        <v>0.28117417957743174</v>
      </c>
      <c r="R43" s="88">
        <f t="shared" si="3"/>
        <v>0.7188258204225683</v>
      </c>
    </row>
    <row r="44" spans="3:18" ht="13.5">
      <c r="C44" s="1"/>
      <c r="D44" s="1"/>
      <c r="F44" s="6" t="s">
        <v>40</v>
      </c>
      <c r="G44" s="9" t="s">
        <v>6</v>
      </c>
      <c r="H44" s="46">
        <v>107337230</v>
      </c>
      <c r="I44" s="47">
        <v>325736960</v>
      </c>
      <c r="O44" s="6" t="s">
        <v>56</v>
      </c>
      <c r="P44" s="9" t="s">
        <v>10</v>
      </c>
      <c r="Q44" s="87">
        <f t="shared" si="2"/>
        <v>0.3549563264200857</v>
      </c>
      <c r="R44" s="88">
        <f t="shared" si="3"/>
        <v>0.6450436735799143</v>
      </c>
    </row>
    <row r="45" spans="3:18" ht="13.5">
      <c r="C45" s="1"/>
      <c r="D45" s="1"/>
      <c r="F45" s="6" t="s">
        <v>41</v>
      </c>
      <c r="G45" s="9" t="s">
        <v>6</v>
      </c>
      <c r="H45" s="46">
        <v>59152150</v>
      </c>
      <c r="I45" s="47">
        <v>212937170</v>
      </c>
      <c r="O45" s="6" t="s">
        <v>57</v>
      </c>
      <c r="P45" s="9" t="s">
        <v>10</v>
      </c>
      <c r="Q45" s="87">
        <f t="shared" si="2"/>
        <v>0.31715202243558516</v>
      </c>
      <c r="R45" s="88">
        <f t="shared" si="3"/>
        <v>0.6828479775644148</v>
      </c>
    </row>
    <row r="46" spans="3:18" ht="13.5">
      <c r="C46" s="1"/>
      <c r="D46" s="1"/>
      <c r="F46" s="6" t="s">
        <v>27</v>
      </c>
      <c r="G46" s="9" t="s">
        <v>7</v>
      </c>
      <c r="H46" s="46">
        <v>42957050</v>
      </c>
      <c r="I46" s="47">
        <v>114154260</v>
      </c>
      <c r="O46" s="6" t="s">
        <v>61</v>
      </c>
      <c r="P46" s="9" t="s">
        <v>10</v>
      </c>
      <c r="Q46" s="87">
        <f t="shared" si="2"/>
        <v>0.16753993623864583</v>
      </c>
      <c r="R46" s="88">
        <f t="shared" si="3"/>
        <v>0.8324600637613542</v>
      </c>
    </row>
    <row r="47" spans="3:18" ht="13.5">
      <c r="C47" s="1"/>
      <c r="D47" s="1"/>
      <c r="F47" s="6" t="s">
        <v>28</v>
      </c>
      <c r="G47" s="9" t="s">
        <v>7</v>
      </c>
      <c r="H47" s="46">
        <v>72616020</v>
      </c>
      <c r="I47" s="47">
        <v>167309630</v>
      </c>
      <c r="O47" s="6" t="s">
        <v>141</v>
      </c>
      <c r="P47" s="9" t="s">
        <v>10</v>
      </c>
      <c r="Q47" s="87">
        <f t="shared" si="2"/>
        <v>0.32257674324109287</v>
      </c>
      <c r="R47" s="88">
        <f t="shared" si="3"/>
        <v>0.6774232567589071</v>
      </c>
    </row>
    <row r="48" spans="3:18" ht="13.5">
      <c r="C48" s="1"/>
      <c r="D48" s="1"/>
      <c r="F48" s="6" t="s">
        <v>42</v>
      </c>
      <c r="G48" s="9" t="s">
        <v>7</v>
      </c>
      <c r="H48" s="46">
        <v>85396310</v>
      </c>
      <c r="I48" s="47">
        <v>294431720</v>
      </c>
      <c r="O48" s="6" t="s">
        <v>45</v>
      </c>
      <c r="P48" s="9" t="s">
        <v>11</v>
      </c>
      <c r="Q48" s="87">
        <f t="shared" si="2"/>
        <v>0.28912462271962563</v>
      </c>
      <c r="R48" s="88">
        <f t="shared" si="3"/>
        <v>0.7108753772803744</v>
      </c>
    </row>
    <row r="49" spans="3:18" ht="13.5">
      <c r="C49" s="1"/>
      <c r="D49" s="1"/>
      <c r="F49" s="6" t="s">
        <v>47</v>
      </c>
      <c r="G49" s="9" t="s">
        <v>8</v>
      </c>
      <c r="H49" s="46">
        <v>15200760</v>
      </c>
      <c r="I49" s="47">
        <v>48618540</v>
      </c>
      <c r="O49" s="6" t="s">
        <v>46</v>
      </c>
      <c r="P49" s="9" t="s">
        <v>11</v>
      </c>
      <c r="Q49" s="87">
        <f t="shared" si="2"/>
        <v>0.23497158318097702</v>
      </c>
      <c r="R49" s="88">
        <f t="shared" si="3"/>
        <v>0.765028416819023</v>
      </c>
    </row>
    <row r="50" spans="3:18" ht="13.5">
      <c r="C50" s="1"/>
      <c r="D50" s="1"/>
      <c r="F50" s="6" t="s">
        <v>59</v>
      </c>
      <c r="G50" s="9" t="s">
        <v>8</v>
      </c>
      <c r="H50" s="46">
        <v>8030550</v>
      </c>
      <c r="I50" s="47">
        <v>21417260</v>
      </c>
      <c r="O50" s="6" t="s">
        <v>48</v>
      </c>
      <c r="P50" s="9" t="s">
        <v>11</v>
      </c>
      <c r="Q50" s="87">
        <f t="shared" si="2"/>
        <v>0.23365255163412016</v>
      </c>
      <c r="R50" s="88">
        <f t="shared" si="3"/>
        <v>0.7663474483658799</v>
      </c>
    </row>
    <row r="51" spans="3:18" ht="13.5">
      <c r="C51" s="1"/>
      <c r="D51" s="1"/>
      <c r="F51" s="6" t="s">
        <v>65</v>
      </c>
      <c r="G51" s="9" t="s">
        <v>8</v>
      </c>
      <c r="H51" s="46">
        <v>12314750</v>
      </c>
      <c r="I51" s="47">
        <v>29768750</v>
      </c>
      <c r="O51" s="6" t="s">
        <v>50</v>
      </c>
      <c r="P51" s="9" t="s">
        <v>11</v>
      </c>
      <c r="Q51" s="87">
        <f t="shared" si="2"/>
        <v>0.18607487237983822</v>
      </c>
      <c r="R51" s="88">
        <f t="shared" si="3"/>
        <v>0.8139251276201618</v>
      </c>
    </row>
    <row r="52" spans="3:18" ht="13.5">
      <c r="C52" s="1"/>
      <c r="D52" s="1"/>
      <c r="F52" s="6" t="s">
        <v>66</v>
      </c>
      <c r="G52" s="9" t="s">
        <v>8</v>
      </c>
      <c r="H52" s="46">
        <v>4719060</v>
      </c>
      <c r="I52" s="47">
        <v>18550350</v>
      </c>
      <c r="O52" s="6" t="s">
        <v>52</v>
      </c>
      <c r="P52" s="9" t="s">
        <v>11</v>
      </c>
      <c r="Q52" s="87">
        <f t="shared" si="2"/>
        <v>0.23442499934662114</v>
      </c>
      <c r="R52" s="88">
        <f t="shared" si="3"/>
        <v>0.7655750006533788</v>
      </c>
    </row>
    <row r="53" spans="3:18" ht="13.5">
      <c r="C53" s="1"/>
      <c r="D53" s="1"/>
      <c r="F53" s="6" t="s">
        <v>67</v>
      </c>
      <c r="G53" s="9" t="s">
        <v>8</v>
      </c>
      <c r="H53" s="46">
        <v>5300810</v>
      </c>
      <c r="I53" s="47">
        <v>11507930</v>
      </c>
      <c r="O53" s="6" t="s">
        <v>60</v>
      </c>
      <c r="P53" s="9" t="s">
        <v>11</v>
      </c>
      <c r="Q53" s="87">
        <f t="shared" si="2"/>
        <v>0.276415167035688</v>
      </c>
      <c r="R53" s="88">
        <f t="shared" si="3"/>
        <v>0.723584832964312</v>
      </c>
    </row>
    <row r="54" spans="3:18" ht="13.5">
      <c r="C54" s="1"/>
      <c r="D54" s="1"/>
      <c r="F54" s="6" t="s">
        <v>68</v>
      </c>
      <c r="G54" s="9" t="s">
        <v>8</v>
      </c>
      <c r="H54" s="46">
        <v>1603320</v>
      </c>
      <c r="I54" s="47">
        <v>5354140</v>
      </c>
      <c r="O54" s="6" t="s">
        <v>53</v>
      </c>
      <c r="P54" s="9" t="s">
        <v>12</v>
      </c>
      <c r="Q54" s="87">
        <f t="shared" si="2"/>
        <v>0.22845698635382458</v>
      </c>
      <c r="R54" s="88">
        <f t="shared" si="3"/>
        <v>0.7715430136461754</v>
      </c>
    </row>
    <row r="55" spans="6:18" ht="13.5">
      <c r="F55" s="6" t="s">
        <v>69</v>
      </c>
      <c r="G55" s="9" t="s">
        <v>8</v>
      </c>
      <c r="H55" s="46">
        <v>130290</v>
      </c>
      <c r="I55" s="47">
        <v>1649800</v>
      </c>
      <c r="O55" s="6" t="s">
        <v>55</v>
      </c>
      <c r="P55" s="9" t="s">
        <v>12</v>
      </c>
      <c r="Q55" s="87">
        <f t="shared" si="2"/>
        <v>0.3374127367906435</v>
      </c>
      <c r="R55" s="88">
        <f t="shared" si="3"/>
        <v>0.6625872632093565</v>
      </c>
    </row>
    <row r="56" spans="6:18" ht="13.5">
      <c r="F56" s="6" t="s">
        <v>70</v>
      </c>
      <c r="G56" s="9" t="s">
        <v>8</v>
      </c>
      <c r="H56" s="46">
        <v>487280</v>
      </c>
      <c r="I56" s="47">
        <v>4124700</v>
      </c>
      <c r="O56" s="6" t="s">
        <v>58</v>
      </c>
      <c r="P56" s="9" t="s">
        <v>12</v>
      </c>
      <c r="Q56" s="87">
        <f t="shared" si="2"/>
        <v>0.22775226129358697</v>
      </c>
      <c r="R56" s="88">
        <f t="shared" si="3"/>
        <v>0.7722477387064131</v>
      </c>
    </row>
    <row r="57" spans="6:18" ht="13.5">
      <c r="F57" s="6" t="s">
        <v>43</v>
      </c>
      <c r="G57" s="9" t="s">
        <v>9</v>
      </c>
      <c r="H57" s="46">
        <v>83495340</v>
      </c>
      <c r="I57" s="47">
        <v>196172610</v>
      </c>
      <c r="O57" s="6" t="s">
        <v>62</v>
      </c>
      <c r="P57" s="9" t="s">
        <v>12</v>
      </c>
      <c r="Q57" s="87">
        <f t="shared" si="2"/>
        <v>0.25992721434911725</v>
      </c>
      <c r="R57" s="88">
        <f t="shared" si="3"/>
        <v>0.7400727856508827</v>
      </c>
    </row>
    <row r="58" spans="6:18" ht="13.5">
      <c r="F58" s="6" t="s">
        <v>51</v>
      </c>
      <c r="G58" s="9" t="s">
        <v>9</v>
      </c>
      <c r="H58" s="46">
        <v>58806610</v>
      </c>
      <c r="I58" s="47">
        <v>162052180</v>
      </c>
      <c r="O58" s="6" t="s">
        <v>142</v>
      </c>
      <c r="P58" s="9" t="s">
        <v>12</v>
      </c>
      <c r="Q58" s="87">
        <f t="shared" si="2"/>
        <v>0.16827620675200722</v>
      </c>
      <c r="R58" s="88">
        <f t="shared" si="3"/>
        <v>0.8317237932479927</v>
      </c>
    </row>
    <row r="59" spans="6:18" ht="13.5">
      <c r="F59" s="6" t="s">
        <v>54</v>
      </c>
      <c r="G59" s="9" t="s">
        <v>9</v>
      </c>
      <c r="H59" s="46">
        <v>30799630</v>
      </c>
      <c r="I59" s="47">
        <v>60138890</v>
      </c>
      <c r="O59" s="6" t="s">
        <v>71</v>
      </c>
      <c r="P59" s="9" t="s">
        <v>13</v>
      </c>
      <c r="Q59" s="87">
        <f t="shared" si="2"/>
        <v>0.2575550221839853</v>
      </c>
      <c r="R59" s="88">
        <f t="shared" si="3"/>
        <v>0.7424449778160147</v>
      </c>
    </row>
    <row r="60" spans="6:18" ht="13.5">
      <c r="F60" s="6" t="s">
        <v>63</v>
      </c>
      <c r="G60" s="9" t="s">
        <v>9</v>
      </c>
      <c r="H60" s="46">
        <v>25065240</v>
      </c>
      <c r="I60" s="47">
        <v>48516410</v>
      </c>
      <c r="O60" s="6" t="s">
        <v>72</v>
      </c>
      <c r="P60" s="9" t="s">
        <v>13</v>
      </c>
      <c r="Q60" s="87">
        <f t="shared" si="2"/>
        <v>0</v>
      </c>
      <c r="R60" s="88">
        <f t="shared" si="3"/>
        <v>1</v>
      </c>
    </row>
    <row r="61" spans="6:18" ht="13.5">
      <c r="F61" s="6" t="s">
        <v>64</v>
      </c>
      <c r="G61" s="9" t="s">
        <v>9</v>
      </c>
      <c r="H61" s="46">
        <v>17971580</v>
      </c>
      <c r="I61" s="47">
        <v>26202020</v>
      </c>
      <c r="O61" s="6" t="s">
        <v>73</v>
      </c>
      <c r="P61" s="9" t="s">
        <v>13</v>
      </c>
      <c r="Q61" s="87">
        <f t="shared" si="2"/>
        <v>0.2735454581657441</v>
      </c>
      <c r="R61" s="88">
        <f t="shared" si="3"/>
        <v>0.726454541834256</v>
      </c>
    </row>
    <row r="62" spans="6:18" ht="13.5">
      <c r="F62" s="6" t="s">
        <v>44</v>
      </c>
      <c r="G62" s="9" t="s">
        <v>10</v>
      </c>
      <c r="H62" s="46">
        <v>35209130</v>
      </c>
      <c r="I62" s="47">
        <v>56253070</v>
      </c>
      <c r="O62" s="6" t="s">
        <v>74</v>
      </c>
      <c r="P62" s="9" t="s">
        <v>13</v>
      </c>
      <c r="Q62" s="87">
        <f t="shared" si="2"/>
        <v>0.21517241379310345</v>
      </c>
      <c r="R62" s="88">
        <f t="shared" si="3"/>
        <v>0.7848275862068965</v>
      </c>
    </row>
    <row r="63" spans="6:18" ht="13.5">
      <c r="F63" s="6" t="s">
        <v>49</v>
      </c>
      <c r="G63" s="9" t="s">
        <v>10</v>
      </c>
      <c r="H63" s="46">
        <v>15570740</v>
      </c>
      <c r="I63" s="47">
        <v>39806820</v>
      </c>
      <c r="O63" s="6" t="s">
        <v>75</v>
      </c>
      <c r="P63" s="9" t="s">
        <v>13</v>
      </c>
      <c r="Q63" s="87">
        <f t="shared" si="2"/>
        <v>0.3266980848290384</v>
      </c>
      <c r="R63" s="88">
        <f t="shared" si="3"/>
        <v>0.6733019151709616</v>
      </c>
    </row>
    <row r="64" spans="6:18" ht="13.5">
      <c r="F64" s="6" t="s">
        <v>56</v>
      </c>
      <c r="G64" s="9" t="s">
        <v>10</v>
      </c>
      <c r="H64" s="46">
        <v>20448750</v>
      </c>
      <c r="I64" s="47">
        <v>37160450</v>
      </c>
      <c r="O64" s="6" t="s">
        <v>76</v>
      </c>
      <c r="P64" s="9" t="s">
        <v>13</v>
      </c>
      <c r="Q64" s="87">
        <f t="shared" si="2"/>
        <v>0</v>
      </c>
      <c r="R64" s="88">
        <f t="shared" si="3"/>
        <v>1</v>
      </c>
    </row>
    <row r="65" spans="6:18" ht="13.5">
      <c r="F65" s="6" t="s">
        <v>57</v>
      </c>
      <c r="G65" s="9" t="s">
        <v>10</v>
      </c>
      <c r="H65" s="46">
        <v>12272410</v>
      </c>
      <c r="I65" s="47">
        <v>26423260</v>
      </c>
      <c r="O65" s="6" t="s">
        <v>77</v>
      </c>
      <c r="P65" s="9" t="s">
        <v>13</v>
      </c>
      <c r="Q65" s="87">
        <f t="shared" si="2"/>
        <v>0.20387702750177314</v>
      </c>
      <c r="R65" s="88">
        <f t="shared" si="3"/>
        <v>0.7961229724982268</v>
      </c>
    </row>
    <row r="66" spans="6:18" ht="13.5">
      <c r="F66" s="6" t="s">
        <v>61</v>
      </c>
      <c r="G66" s="9" t="s">
        <v>10</v>
      </c>
      <c r="H66" s="46">
        <v>6278410</v>
      </c>
      <c r="I66" s="47">
        <v>31195700</v>
      </c>
      <c r="O66" s="6" t="s">
        <v>78</v>
      </c>
      <c r="P66" s="9" t="s">
        <v>13</v>
      </c>
      <c r="Q66" s="87">
        <f t="shared" si="2"/>
        <v>0</v>
      </c>
      <c r="R66" s="88">
        <f t="shared" si="3"/>
        <v>1</v>
      </c>
    </row>
    <row r="67" spans="6:18" ht="13.5">
      <c r="F67" s="6" t="s">
        <v>141</v>
      </c>
      <c r="G67" s="9" t="s">
        <v>10</v>
      </c>
      <c r="H67" s="46">
        <v>10987280</v>
      </c>
      <c r="I67" s="47">
        <v>23073700</v>
      </c>
      <c r="O67" s="12" t="s">
        <v>79</v>
      </c>
      <c r="P67" s="15" t="s">
        <v>13</v>
      </c>
      <c r="Q67" s="89">
        <f t="shared" si="2"/>
        <v>0.14573480266885602</v>
      </c>
      <c r="R67" s="90">
        <f t="shared" si="3"/>
        <v>0.8542651973311439</v>
      </c>
    </row>
    <row r="68" spans="6:9" ht="13.5">
      <c r="F68" s="6" t="s">
        <v>45</v>
      </c>
      <c r="G68" s="9" t="s">
        <v>11</v>
      </c>
      <c r="H68" s="46">
        <v>22647230</v>
      </c>
      <c r="I68" s="47">
        <v>55683110</v>
      </c>
    </row>
    <row r="69" spans="6:9" ht="13.5">
      <c r="F69" s="6" t="s">
        <v>46</v>
      </c>
      <c r="G69" s="9" t="s">
        <v>11</v>
      </c>
      <c r="H69" s="46">
        <v>20238180</v>
      </c>
      <c r="I69" s="47">
        <v>65892150</v>
      </c>
    </row>
    <row r="70" spans="6:9" ht="13.5">
      <c r="F70" s="6" t="s">
        <v>48</v>
      </c>
      <c r="G70" s="9" t="s">
        <v>11</v>
      </c>
      <c r="H70" s="46">
        <v>25902570</v>
      </c>
      <c r="I70" s="47">
        <v>84956780</v>
      </c>
    </row>
    <row r="71" spans="6:9" ht="13.5">
      <c r="F71" s="6" t="s">
        <v>50</v>
      </c>
      <c r="G71" s="9" t="s">
        <v>11</v>
      </c>
      <c r="H71" s="46">
        <v>16452850</v>
      </c>
      <c r="I71" s="47">
        <v>71967740</v>
      </c>
    </row>
    <row r="72" spans="6:9" ht="13.5">
      <c r="F72" s="6" t="s">
        <v>52</v>
      </c>
      <c r="G72" s="9" t="s">
        <v>11</v>
      </c>
      <c r="H72" s="46">
        <v>12467910</v>
      </c>
      <c r="I72" s="47">
        <v>40717160</v>
      </c>
    </row>
    <row r="73" spans="6:9" ht="13.5">
      <c r="F73" s="6" t="s">
        <v>60</v>
      </c>
      <c r="G73" s="9" t="s">
        <v>11</v>
      </c>
      <c r="H73" s="46">
        <v>10761340</v>
      </c>
      <c r="I73" s="47">
        <v>28170460</v>
      </c>
    </row>
    <row r="74" spans="6:9" ht="13.5">
      <c r="F74" s="6" t="s">
        <v>53</v>
      </c>
      <c r="G74" s="9" t="s">
        <v>12</v>
      </c>
      <c r="H74" s="46">
        <v>17612190</v>
      </c>
      <c r="I74" s="47">
        <v>59479740</v>
      </c>
    </row>
    <row r="75" spans="6:9" ht="13.5">
      <c r="F75" s="6" t="s">
        <v>55</v>
      </c>
      <c r="G75" s="9" t="s">
        <v>12</v>
      </c>
      <c r="H75" s="46">
        <v>29656410</v>
      </c>
      <c r="I75" s="47">
        <v>58237160</v>
      </c>
    </row>
    <row r="76" spans="6:9" ht="13.5">
      <c r="F76" s="6" t="s">
        <v>58</v>
      </c>
      <c r="G76" s="9" t="s">
        <v>12</v>
      </c>
      <c r="H76" s="46">
        <v>23250930</v>
      </c>
      <c r="I76" s="47">
        <v>78837760</v>
      </c>
    </row>
    <row r="77" spans="6:9" ht="13.5">
      <c r="F77" s="6" t="s">
        <v>62</v>
      </c>
      <c r="G77" s="9" t="s">
        <v>12</v>
      </c>
      <c r="H77" s="46">
        <v>11016230</v>
      </c>
      <c r="I77" s="47">
        <v>31365750</v>
      </c>
    </row>
    <row r="78" spans="6:9" ht="13.5">
      <c r="F78" s="6" t="s">
        <v>142</v>
      </c>
      <c r="G78" s="9" t="s">
        <v>12</v>
      </c>
      <c r="H78" s="46">
        <v>10020000</v>
      </c>
      <c r="I78" s="47">
        <v>49524960</v>
      </c>
    </row>
    <row r="79" spans="6:9" ht="13.5">
      <c r="F79" s="6" t="s">
        <v>71</v>
      </c>
      <c r="G79" s="9" t="s">
        <v>13</v>
      </c>
      <c r="H79" s="46">
        <v>1353140</v>
      </c>
      <c r="I79" s="47">
        <v>3900650</v>
      </c>
    </row>
    <row r="80" spans="6:9" ht="13.5">
      <c r="F80" s="6" t="s">
        <v>72</v>
      </c>
      <c r="G80" s="9" t="s">
        <v>13</v>
      </c>
      <c r="H80" s="46"/>
      <c r="I80" s="47">
        <v>148230</v>
      </c>
    </row>
    <row r="81" spans="6:9" ht="13.5">
      <c r="F81" s="6" t="s">
        <v>73</v>
      </c>
      <c r="G81" s="9" t="s">
        <v>13</v>
      </c>
      <c r="H81" s="46">
        <v>1099040</v>
      </c>
      <c r="I81" s="47">
        <v>2918720</v>
      </c>
    </row>
    <row r="82" spans="6:9" ht="13.5">
      <c r="F82" s="6" t="s">
        <v>74</v>
      </c>
      <c r="G82" s="9" t="s">
        <v>13</v>
      </c>
      <c r="H82" s="46">
        <v>377520</v>
      </c>
      <c r="I82" s="47">
        <v>1376980</v>
      </c>
    </row>
    <row r="83" spans="6:9" ht="13.5">
      <c r="F83" s="6" t="s">
        <v>75</v>
      </c>
      <c r="G83" s="9" t="s">
        <v>13</v>
      </c>
      <c r="H83" s="46">
        <v>1629080</v>
      </c>
      <c r="I83" s="47">
        <v>3357420</v>
      </c>
    </row>
    <row r="84" spans="6:9" ht="13.5">
      <c r="F84" s="6" t="s">
        <v>76</v>
      </c>
      <c r="G84" s="9" t="s">
        <v>13</v>
      </c>
      <c r="H84" s="46"/>
      <c r="I84" s="47">
        <v>53220</v>
      </c>
    </row>
    <row r="85" spans="6:9" ht="13.5">
      <c r="F85" s="6" t="s">
        <v>77</v>
      </c>
      <c r="G85" s="9" t="s">
        <v>13</v>
      </c>
      <c r="H85" s="46">
        <v>1845450</v>
      </c>
      <c r="I85" s="47">
        <v>7206330</v>
      </c>
    </row>
    <row r="86" spans="6:9" ht="13.5">
      <c r="F86" s="6" t="s">
        <v>78</v>
      </c>
      <c r="G86" s="9" t="s">
        <v>13</v>
      </c>
      <c r="H86" s="46"/>
      <c r="I86" s="47">
        <v>63500</v>
      </c>
    </row>
    <row r="87" spans="6:9" ht="13.5">
      <c r="F87" s="12" t="s">
        <v>79</v>
      </c>
      <c r="G87" s="15" t="s">
        <v>13</v>
      </c>
      <c r="H87" s="44">
        <v>252060</v>
      </c>
      <c r="I87" s="45">
        <v>1477520</v>
      </c>
    </row>
  </sheetData>
  <mergeCells count="11">
    <mergeCell ref="K1:M3"/>
    <mergeCell ref="O1:R3"/>
    <mergeCell ref="K4:K5"/>
    <mergeCell ref="O4:O5"/>
    <mergeCell ref="P4:P5"/>
    <mergeCell ref="F1:I2"/>
    <mergeCell ref="B20:D22"/>
    <mergeCell ref="F20:I22"/>
    <mergeCell ref="B24:B25"/>
    <mergeCell ref="F24:F25"/>
    <mergeCell ref="G24:G25"/>
  </mergeCells>
  <printOptions/>
  <pageMargins left="0.7874015748031497" right="0.7874015748031497" top="0.31496062992125984" bottom="0.1968503937007874" header="0.5118110236220472" footer="0.5118110236220472"/>
  <pageSetup firstPageNumber="439" useFirstPageNumber="1" horizontalDpi="600" verticalDpi="600" orientation="portrait" paperSize="9" scale="7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85"/>
  <sheetViews>
    <sheetView view="pageBreakPreview" zoomScaleSheetLayoutView="100" workbookViewId="0" topLeftCell="C1">
      <selection activeCell="O9" sqref="O9"/>
    </sheetView>
  </sheetViews>
  <sheetFormatPr defaultColWidth="9.00390625" defaultRowHeight="13.5"/>
  <cols>
    <col min="1" max="1" width="1.625" style="1" customWidth="1"/>
    <col min="2" max="3" width="15.625" style="1" customWidth="1"/>
    <col min="4" max="6" width="14.625" style="48" customWidth="1"/>
    <col min="7" max="7" width="10.625" style="1" customWidth="1"/>
    <col min="8" max="10" width="14.625" style="1" customWidth="1"/>
    <col min="11" max="11" width="1.625" style="1" customWidth="1"/>
    <col min="12" max="13" width="15.625" style="1" customWidth="1"/>
    <col min="14" max="16" width="14.625" style="48" customWidth="1"/>
    <col min="17" max="17" width="10.625" style="1" customWidth="1"/>
    <col min="18" max="20" width="14.625" style="1" customWidth="1"/>
    <col min="21" max="22" width="9.00390625" style="1" customWidth="1"/>
    <col min="23" max="23" width="15.00390625" style="1" customWidth="1"/>
    <col min="24" max="30" width="11.625" style="1" customWidth="1"/>
    <col min="31" max="16384" width="9.00390625" style="1" customWidth="1"/>
  </cols>
  <sheetData>
    <row r="1" spans="2:16" ht="13.5">
      <c r="B1" s="56" t="s">
        <v>129</v>
      </c>
      <c r="D1" s="1"/>
      <c r="E1" s="1"/>
      <c r="F1" s="1"/>
      <c r="L1" s="56" t="s">
        <v>129</v>
      </c>
      <c r="N1" s="1"/>
      <c r="O1" s="1"/>
      <c r="P1" s="1"/>
    </row>
    <row r="2" spans="4:16" ht="13.5">
      <c r="D2" s="1"/>
      <c r="E2" s="1"/>
      <c r="F2" s="1"/>
      <c r="N2" s="1"/>
      <c r="O2" s="1"/>
      <c r="P2" s="1"/>
    </row>
    <row r="3" spans="3:16" ht="27" customHeight="1">
      <c r="C3" s="131" t="s">
        <v>0</v>
      </c>
      <c r="D3" s="128" t="s">
        <v>368</v>
      </c>
      <c r="E3" s="128"/>
      <c r="F3" s="126"/>
      <c r="G3" s="129" t="s">
        <v>369</v>
      </c>
      <c r="H3" s="128" t="s">
        <v>370</v>
      </c>
      <c r="I3" s="128"/>
      <c r="J3" s="126"/>
      <c r="M3" s="131" t="s">
        <v>0</v>
      </c>
      <c r="N3" s="128" t="s">
        <v>363</v>
      </c>
      <c r="O3" s="128"/>
      <c r="P3" s="126"/>
    </row>
    <row r="4" spans="3:16" ht="45" customHeight="1">
      <c r="C4" s="132"/>
      <c r="D4" s="57" t="s">
        <v>93</v>
      </c>
      <c r="E4" s="57" t="s">
        <v>2</v>
      </c>
      <c r="F4" s="58" t="s">
        <v>3</v>
      </c>
      <c r="G4" s="130"/>
      <c r="H4" s="57" t="s">
        <v>93</v>
      </c>
      <c r="I4" s="57" t="s">
        <v>2</v>
      </c>
      <c r="J4" s="58" t="s">
        <v>3</v>
      </c>
      <c r="M4" s="132"/>
      <c r="N4" s="57" t="s">
        <v>93</v>
      </c>
      <c r="O4" s="57" t="s">
        <v>2</v>
      </c>
      <c r="P4" s="58" t="s">
        <v>3</v>
      </c>
    </row>
    <row r="5" spans="2:16" s="29" customFormat="1" ht="12" customHeight="1">
      <c r="B5" s="1"/>
      <c r="C5" s="6" t="s">
        <v>80</v>
      </c>
      <c r="D5" s="7">
        <v>22423510</v>
      </c>
      <c r="E5" s="7">
        <v>268561420</v>
      </c>
      <c r="F5" s="8">
        <v>151222850</v>
      </c>
      <c r="G5" s="8">
        <v>186923</v>
      </c>
      <c r="H5" s="7">
        <v>119.96121397580822</v>
      </c>
      <c r="I5" s="7">
        <v>1436.748928703263</v>
      </c>
      <c r="J5" s="8">
        <v>809.0114646137714</v>
      </c>
      <c r="L5" s="1"/>
      <c r="M5" s="6" t="s">
        <v>80</v>
      </c>
      <c r="N5" s="85">
        <f>H5/SUM($H5:$J5)</f>
        <v>0.050708085687682834</v>
      </c>
      <c r="O5" s="91">
        <f>I5/SUM($H5:$J5)</f>
        <v>0.607319527485473</v>
      </c>
      <c r="P5" s="86">
        <f>J5/SUM($H5:$J5)</f>
        <v>0.3419723868268441</v>
      </c>
    </row>
    <row r="6" spans="3:16" ht="13.5">
      <c r="C6" s="6" t="s">
        <v>81</v>
      </c>
      <c r="D6" s="7">
        <v>25965700</v>
      </c>
      <c r="E6" s="7">
        <v>420510540</v>
      </c>
      <c r="F6" s="8">
        <v>228228420</v>
      </c>
      <c r="G6" s="8">
        <v>266149</v>
      </c>
      <c r="H6" s="7">
        <v>97.56076483473544</v>
      </c>
      <c r="I6" s="7">
        <v>1579.9816644060281</v>
      </c>
      <c r="J6" s="8">
        <v>857.5212381034684</v>
      </c>
      <c r="M6" s="6" t="s">
        <v>81</v>
      </c>
      <c r="N6" s="87">
        <f aca="true" t="shared" si="0" ref="N6:N17">H6/SUM($H6:$J6)</f>
        <v>0.0384845422588307</v>
      </c>
      <c r="O6" s="84">
        <f aca="true" t="shared" si="1" ref="O6:O17">I6/SUM($H6:$J6)</f>
        <v>0.6232512756025725</v>
      </c>
      <c r="P6" s="88">
        <f aca="true" t="shared" si="2" ref="P6:P17">J6/SUM($H6:$J6)</f>
        <v>0.33826418213859677</v>
      </c>
    </row>
    <row r="7" spans="3:16" ht="13.5">
      <c r="C7" s="6" t="s">
        <v>82</v>
      </c>
      <c r="D7" s="7">
        <v>35307970</v>
      </c>
      <c r="E7" s="7">
        <v>442957450</v>
      </c>
      <c r="F7" s="8">
        <v>264324610</v>
      </c>
      <c r="G7" s="8">
        <v>321616</v>
      </c>
      <c r="H7" s="7">
        <v>109.78300208944829</v>
      </c>
      <c r="I7" s="7">
        <v>1377.2867332471021</v>
      </c>
      <c r="J7" s="8">
        <v>821.8639930849212</v>
      </c>
      <c r="M7" s="6" t="s">
        <v>82</v>
      </c>
      <c r="N7" s="87">
        <f t="shared" si="0"/>
        <v>0.04754705634817101</v>
      </c>
      <c r="O7" s="84">
        <f t="shared" si="1"/>
        <v>0.5965033626966416</v>
      </c>
      <c r="P7" s="88">
        <f t="shared" si="2"/>
        <v>0.35594958095518736</v>
      </c>
    </row>
    <row r="8" spans="3:16" ht="13.5">
      <c r="C8" s="6" t="s">
        <v>150</v>
      </c>
      <c r="D8" s="7">
        <v>35008800</v>
      </c>
      <c r="E8" s="7">
        <v>354537400</v>
      </c>
      <c r="F8" s="8">
        <v>233179890</v>
      </c>
      <c r="G8" s="8">
        <v>300589</v>
      </c>
      <c r="H8" s="7">
        <v>116.46733579738446</v>
      </c>
      <c r="I8" s="7">
        <v>1179.4756295140542</v>
      </c>
      <c r="J8" s="8">
        <v>775.7432574046289</v>
      </c>
      <c r="M8" s="6" t="s">
        <v>150</v>
      </c>
      <c r="N8" s="87">
        <f t="shared" si="0"/>
        <v>0.05621861772324329</v>
      </c>
      <c r="O8" s="84">
        <f t="shared" si="1"/>
        <v>0.5693312127005952</v>
      </c>
      <c r="P8" s="88">
        <f t="shared" si="2"/>
        <v>0.37445016957616145</v>
      </c>
    </row>
    <row r="9" spans="3:16" ht="13.5">
      <c r="C9" s="6" t="s">
        <v>151</v>
      </c>
      <c r="D9" s="7">
        <v>50357740</v>
      </c>
      <c r="E9" s="7">
        <v>627440290</v>
      </c>
      <c r="F9" s="8">
        <v>388430930</v>
      </c>
      <c r="G9" s="8">
        <v>490590</v>
      </c>
      <c r="H9" s="7">
        <v>102.64730222792963</v>
      </c>
      <c r="I9" s="7">
        <v>1278.9504270368332</v>
      </c>
      <c r="J9" s="8">
        <v>791.7628365845206</v>
      </c>
      <c r="M9" s="6" t="s">
        <v>151</v>
      </c>
      <c r="N9" s="87">
        <f t="shared" si="0"/>
        <v>0.04722976198282965</v>
      </c>
      <c r="O9" s="84">
        <f t="shared" si="1"/>
        <v>0.5884667492055365</v>
      </c>
      <c r="P9" s="88">
        <f t="shared" si="2"/>
        <v>0.3643034888116339</v>
      </c>
    </row>
    <row r="10" spans="3:16" ht="13.5">
      <c r="C10" s="6" t="s">
        <v>152</v>
      </c>
      <c r="D10" s="7">
        <v>32535940</v>
      </c>
      <c r="E10" s="7">
        <v>550978200</v>
      </c>
      <c r="F10" s="8">
        <v>247890420</v>
      </c>
      <c r="G10" s="8">
        <v>376979</v>
      </c>
      <c r="H10" s="7">
        <v>86.30703567042195</v>
      </c>
      <c r="I10" s="7">
        <v>1461.5620498754572</v>
      </c>
      <c r="J10" s="8">
        <v>657.5708991747551</v>
      </c>
      <c r="M10" s="6" t="s">
        <v>152</v>
      </c>
      <c r="N10" s="87">
        <f t="shared" si="0"/>
        <v>0.039133704053776176</v>
      </c>
      <c r="O10" s="84">
        <f t="shared" si="1"/>
        <v>0.6627076955170899</v>
      </c>
      <c r="P10" s="88">
        <f t="shared" si="2"/>
        <v>0.2981586004291341</v>
      </c>
    </row>
    <row r="11" spans="3:16" ht="13.5">
      <c r="C11" s="6" t="s">
        <v>153</v>
      </c>
      <c r="D11" s="7">
        <v>31833110</v>
      </c>
      <c r="E11" s="7">
        <v>499743530</v>
      </c>
      <c r="F11" s="8">
        <v>245288350</v>
      </c>
      <c r="G11" s="8">
        <v>342046</v>
      </c>
      <c r="H11" s="7">
        <v>93.06675125567907</v>
      </c>
      <c r="I11" s="7">
        <v>1461.0418774083018</v>
      </c>
      <c r="J11" s="8">
        <v>717.1209427971677</v>
      </c>
      <c r="M11" s="6" t="s">
        <v>153</v>
      </c>
      <c r="N11" s="87">
        <f t="shared" si="0"/>
        <v>0.04097637351375559</v>
      </c>
      <c r="O11" s="84">
        <f t="shared" si="1"/>
        <v>0.6432823417618548</v>
      </c>
      <c r="P11" s="88">
        <f t="shared" si="2"/>
        <v>0.3157412847243895</v>
      </c>
    </row>
    <row r="12" spans="3:16" ht="13.5">
      <c r="C12" s="6" t="s">
        <v>154</v>
      </c>
      <c r="D12" s="7">
        <v>6750560</v>
      </c>
      <c r="E12" s="7">
        <v>128510860</v>
      </c>
      <c r="F12" s="8">
        <v>53516870</v>
      </c>
      <c r="G12" s="8">
        <v>102182</v>
      </c>
      <c r="H12" s="7">
        <v>66.06408173650937</v>
      </c>
      <c r="I12" s="7">
        <v>1257.6663208784325</v>
      </c>
      <c r="J12" s="8">
        <v>523.7406783973694</v>
      </c>
      <c r="M12" s="6" t="s">
        <v>154</v>
      </c>
      <c r="N12" s="87">
        <f t="shared" si="0"/>
        <v>0.03575919667457524</v>
      </c>
      <c r="O12" s="84">
        <f t="shared" si="1"/>
        <v>0.6807502070285731</v>
      </c>
      <c r="P12" s="88">
        <f t="shared" si="2"/>
        <v>0.28349059629685175</v>
      </c>
    </row>
    <row r="13" spans="3:16" ht="13.5">
      <c r="C13" s="6" t="s">
        <v>155</v>
      </c>
      <c r="D13" s="7">
        <v>29740140</v>
      </c>
      <c r="E13" s="7">
        <v>454899770</v>
      </c>
      <c r="F13" s="8">
        <v>224580600</v>
      </c>
      <c r="G13" s="8">
        <v>334400</v>
      </c>
      <c r="H13" s="7">
        <v>88.93582535885167</v>
      </c>
      <c r="I13" s="7">
        <v>1360.34620215311</v>
      </c>
      <c r="J13" s="8">
        <v>671.5927033492823</v>
      </c>
      <c r="M13" s="6" t="s">
        <v>155</v>
      </c>
      <c r="N13" s="87">
        <f t="shared" si="0"/>
        <v>0.04193355885886606</v>
      </c>
      <c r="O13" s="84">
        <f t="shared" si="1"/>
        <v>0.641408086181828</v>
      </c>
      <c r="P13" s="88">
        <f t="shared" si="2"/>
        <v>0.316658354959306</v>
      </c>
    </row>
    <row r="14" spans="3:16" ht="13.5">
      <c r="C14" s="6" t="s">
        <v>156</v>
      </c>
      <c r="D14" s="7">
        <v>20213460</v>
      </c>
      <c r="E14" s="7">
        <v>183688450</v>
      </c>
      <c r="F14" s="8">
        <v>110777810</v>
      </c>
      <c r="G14" s="8">
        <v>160993</v>
      </c>
      <c r="H14" s="7">
        <v>125.55489990248023</v>
      </c>
      <c r="I14" s="7">
        <v>1140.9716571527954</v>
      </c>
      <c r="J14" s="8">
        <v>688.0908486704391</v>
      </c>
      <c r="M14" s="6" t="s">
        <v>156</v>
      </c>
      <c r="N14" s="87">
        <f t="shared" si="0"/>
        <v>0.06423502601311581</v>
      </c>
      <c r="O14" s="84">
        <f t="shared" si="1"/>
        <v>0.5837314524113597</v>
      </c>
      <c r="P14" s="88">
        <f t="shared" si="2"/>
        <v>0.3520335215755245</v>
      </c>
    </row>
    <row r="15" spans="3:16" ht="13.5">
      <c r="C15" s="6" t="s">
        <v>157</v>
      </c>
      <c r="D15" s="7">
        <v>20690740</v>
      </c>
      <c r="E15" s="7">
        <v>261166120</v>
      </c>
      <c r="F15" s="8">
        <v>174000620</v>
      </c>
      <c r="G15" s="8">
        <v>232545</v>
      </c>
      <c r="H15" s="7">
        <v>88.97520909931411</v>
      </c>
      <c r="I15" s="7">
        <v>1123.077769893999</v>
      </c>
      <c r="J15" s="8">
        <v>748.2449418392139</v>
      </c>
      <c r="M15" s="6" t="s">
        <v>157</v>
      </c>
      <c r="N15" s="87">
        <f t="shared" si="0"/>
        <v>0.045388615757714454</v>
      </c>
      <c r="O15" s="84">
        <f t="shared" si="1"/>
        <v>0.5729117793570043</v>
      </c>
      <c r="P15" s="88">
        <f t="shared" si="2"/>
        <v>0.38169960488528126</v>
      </c>
    </row>
    <row r="16" spans="3:16" ht="13.5">
      <c r="C16" s="6" t="s">
        <v>158</v>
      </c>
      <c r="D16" s="7">
        <v>14171760</v>
      </c>
      <c r="E16" s="7">
        <v>244382060</v>
      </c>
      <c r="F16" s="8">
        <v>110447310</v>
      </c>
      <c r="G16" s="8">
        <v>186656</v>
      </c>
      <c r="H16" s="7">
        <v>75.92448139893708</v>
      </c>
      <c r="I16" s="7">
        <v>1309.2644222527001</v>
      </c>
      <c r="J16" s="8">
        <v>591.7158301902966</v>
      </c>
      <c r="M16" s="6" t="s">
        <v>158</v>
      </c>
      <c r="N16" s="87">
        <f t="shared" si="0"/>
        <v>0.03840573604747497</v>
      </c>
      <c r="O16" s="84">
        <f t="shared" si="1"/>
        <v>0.6622799772997985</v>
      </c>
      <c r="P16" s="88">
        <f t="shared" si="2"/>
        <v>0.2993142866527265</v>
      </c>
    </row>
    <row r="17" spans="3:16" ht="13.5">
      <c r="C17" s="12" t="s">
        <v>159</v>
      </c>
      <c r="D17" s="13">
        <v>1585890</v>
      </c>
      <c r="E17" s="13">
        <v>17344230</v>
      </c>
      <c r="F17" s="14">
        <v>8128740</v>
      </c>
      <c r="G17" s="14">
        <v>12876</v>
      </c>
      <c r="H17" s="13">
        <v>123.1663560111836</v>
      </c>
      <c r="I17" s="13">
        <v>1347.020037278658</v>
      </c>
      <c r="J17" s="14">
        <v>631.309412861137</v>
      </c>
      <c r="M17" s="12" t="s">
        <v>159</v>
      </c>
      <c r="N17" s="89">
        <f t="shared" si="0"/>
        <v>0.0586088992662662</v>
      </c>
      <c r="O17" s="92">
        <f t="shared" si="1"/>
        <v>0.640981549111825</v>
      </c>
      <c r="P17" s="90">
        <f t="shared" si="2"/>
        <v>0.3004095516219087</v>
      </c>
    </row>
    <row r="18" spans="3:16" ht="13.5">
      <c r="C18" s="50" t="s">
        <v>381</v>
      </c>
      <c r="D18" s="100">
        <f>SUM(D5:D17)</f>
        <v>326585320</v>
      </c>
      <c r="E18" s="101">
        <f>SUM(E5:E17)</f>
        <v>4454720320</v>
      </c>
      <c r="F18" s="102">
        <f>SUM(F5:F17)</f>
        <v>2440017420</v>
      </c>
      <c r="G18" s="103">
        <f>SUM(G5:G17)</f>
        <v>3314544</v>
      </c>
      <c r="H18" s="100">
        <f>D18/$G$18</f>
        <v>98.5309955155219</v>
      </c>
      <c r="I18" s="101">
        <f>E18/$G$18</f>
        <v>1343.9919095960108</v>
      </c>
      <c r="J18" s="102">
        <f>F18/$G$18</f>
        <v>736.1547832824062</v>
      </c>
      <c r="M18" s="50" t="s">
        <v>381</v>
      </c>
      <c r="N18" s="98">
        <f>H18/SUM($H$18:$J$18)</f>
        <v>0.04522513634779829</v>
      </c>
      <c r="O18" s="104">
        <f>I18/SUM($H$18:$J$18)</f>
        <v>0.6168842306301693</v>
      </c>
      <c r="P18" s="99">
        <f>J18/SUM($H$18:$J$18)</f>
        <v>0.3378906330220323</v>
      </c>
    </row>
    <row r="20" spans="2:12" ht="13.5">
      <c r="B20" s="56" t="s">
        <v>128</v>
      </c>
      <c r="L20" s="56" t="s">
        <v>128</v>
      </c>
    </row>
    <row r="22" spans="2:16" ht="27" customHeight="1">
      <c r="B22" s="122" t="s">
        <v>127</v>
      </c>
      <c r="C22" s="126" t="s">
        <v>0</v>
      </c>
      <c r="D22" s="128" t="s">
        <v>371</v>
      </c>
      <c r="E22" s="128"/>
      <c r="F22" s="126"/>
      <c r="G22" s="129" t="s">
        <v>372</v>
      </c>
      <c r="H22" s="128" t="s">
        <v>373</v>
      </c>
      <c r="I22" s="128"/>
      <c r="J22" s="126"/>
      <c r="L22" s="122" t="s">
        <v>127</v>
      </c>
      <c r="M22" s="126" t="s">
        <v>0</v>
      </c>
      <c r="N22" s="128" t="s">
        <v>363</v>
      </c>
      <c r="O22" s="128"/>
      <c r="P22" s="126"/>
    </row>
    <row r="23" spans="2:16" ht="45" customHeight="1">
      <c r="B23" s="123"/>
      <c r="C23" s="127"/>
      <c r="D23" s="57" t="s">
        <v>93</v>
      </c>
      <c r="E23" s="57" t="s">
        <v>2</v>
      </c>
      <c r="F23" s="58" t="s">
        <v>3</v>
      </c>
      <c r="G23" s="130"/>
      <c r="H23" s="57" t="s">
        <v>93</v>
      </c>
      <c r="I23" s="57" t="s">
        <v>2</v>
      </c>
      <c r="J23" s="58" t="s">
        <v>3</v>
      </c>
      <c r="L23" s="123"/>
      <c r="M23" s="127"/>
      <c r="N23" s="57" t="s">
        <v>93</v>
      </c>
      <c r="O23" s="57" t="s">
        <v>2</v>
      </c>
      <c r="P23" s="58" t="s">
        <v>3</v>
      </c>
    </row>
    <row r="24" spans="2:16" ht="13.5">
      <c r="B24" s="6" t="s">
        <v>21</v>
      </c>
      <c r="C24" s="9" t="s">
        <v>18</v>
      </c>
      <c r="D24" s="46">
        <v>1208930</v>
      </c>
      <c r="E24" s="46">
        <v>17472770</v>
      </c>
      <c r="F24" s="47">
        <v>9301620</v>
      </c>
      <c r="G24" s="8">
        <v>11265</v>
      </c>
      <c r="H24" s="46">
        <v>107.3173546382601</v>
      </c>
      <c r="I24" s="46">
        <v>1551.0670217487793</v>
      </c>
      <c r="J24" s="47">
        <v>825.7097203728363</v>
      </c>
      <c r="L24" s="6" t="s">
        <v>21</v>
      </c>
      <c r="M24" s="9" t="s">
        <v>18</v>
      </c>
      <c r="N24" s="85">
        <f>H24/SUM($H24:$J24)</f>
        <v>0.04320180736238588</v>
      </c>
      <c r="O24" s="91">
        <f>I24/SUM($H24:$J24)</f>
        <v>0.6243994636805068</v>
      </c>
      <c r="P24" s="86">
        <f>J24/SUM($H24:$J24)</f>
        <v>0.3323987289571073</v>
      </c>
    </row>
    <row r="25" spans="2:16" ht="13.5">
      <c r="B25" s="6" t="s">
        <v>22</v>
      </c>
      <c r="C25" s="9" t="s">
        <v>18</v>
      </c>
      <c r="D25" s="46">
        <v>2556350</v>
      </c>
      <c r="E25" s="46">
        <v>36668410</v>
      </c>
      <c r="F25" s="47">
        <v>23739510</v>
      </c>
      <c r="G25" s="8">
        <v>23680</v>
      </c>
      <c r="H25" s="46">
        <v>107.9539695945946</v>
      </c>
      <c r="I25" s="46">
        <v>1548.497043918919</v>
      </c>
      <c r="J25" s="47">
        <v>1002.5130912162163</v>
      </c>
      <c r="L25" s="6" t="s">
        <v>22</v>
      </c>
      <c r="M25" s="9" t="s">
        <v>18</v>
      </c>
      <c r="N25" s="87">
        <f aca="true" t="shared" si="3" ref="N25:N85">H25/SUM($H25:$J25)</f>
        <v>0.04060001013273083</v>
      </c>
      <c r="O25" s="84">
        <f aca="true" t="shared" si="4" ref="O25:O85">I25/SUM($H25:$J25)</f>
        <v>0.5823685401260111</v>
      </c>
      <c r="P25" s="88">
        <f aca="true" t="shared" si="5" ref="P25:P85">J25/SUM($H25:$J25)</f>
        <v>0.377031449741258</v>
      </c>
    </row>
    <row r="26" spans="2:16" ht="13.5">
      <c r="B26" s="6" t="s">
        <v>23</v>
      </c>
      <c r="C26" s="9" t="s">
        <v>18</v>
      </c>
      <c r="D26" s="46">
        <v>5851010</v>
      </c>
      <c r="E26" s="46">
        <v>77151270</v>
      </c>
      <c r="F26" s="47">
        <v>43734960</v>
      </c>
      <c r="G26" s="8">
        <v>49640</v>
      </c>
      <c r="H26" s="46">
        <v>117.86885576148268</v>
      </c>
      <c r="I26" s="46">
        <v>1554.2157534246576</v>
      </c>
      <c r="J26" s="47">
        <v>881.0427074939565</v>
      </c>
      <c r="L26" s="6" t="s">
        <v>23</v>
      </c>
      <c r="M26" s="9" t="s">
        <v>18</v>
      </c>
      <c r="N26" s="87">
        <f t="shared" si="3"/>
        <v>0.0461664622016386</v>
      </c>
      <c r="O26" s="84">
        <f t="shared" si="4"/>
        <v>0.6087498039250341</v>
      </c>
      <c r="P26" s="88">
        <f t="shared" si="5"/>
        <v>0.3450837338733272</v>
      </c>
    </row>
    <row r="27" spans="2:16" ht="13.5">
      <c r="B27" s="6" t="s">
        <v>25</v>
      </c>
      <c r="C27" s="9" t="s">
        <v>18</v>
      </c>
      <c r="D27" s="46">
        <v>7332800</v>
      </c>
      <c r="E27" s="46">
        <v>59034470</v>
      </c>
      <c r="F27" s="47">
        <v>39243630</v>
      </c>
      <c r="G27" s="8">
        <v>48336</v>
      </c>
      <c r="H27" s="46">
        <v>151.70473353194308</v>
      </c>
      <c r="I27" s="46">
        <v>1221.3354435617346</v>
      </c>
      <c r="J27" s="47">
        <v>811.8923783515393</v>
      </c>
      <c r="L27" s="6" t="s">
        <v>25</v>
      </c>
      <c r="M27" s="9" t="s">
        <v>18</v>
      </c>
      <c r="N27" s="87">
        <f t="shared" si="3"/>
        <v>0.06943222716594594</v>
      </c>
      <c r="O27" s="84">
        <f t="shared" si="4"/>
        <v>0.5589808438333542</v>
      </c>
      <c r="P27" s="88">
        <f t="shared" si="5"/>
        <v>0.37158692900069973</v>
      </c>
    </row>
    <row r="28" spans="2:16" ht="13.5">
      <c r="B28" s="6" t="s">
        <v>26</v>
      </c>
      <c r="C28" s="9" t="s">
        <v>18</v>
      </c>
      <c r="D28" s="46">
        <v>5474420</v>
      </c>
      <c r="E28" s="46">
        <v>78234500</v>
      </c>
      <c r="F28" s="47">
        <v>35203130</v>
      </c>
      <c r="G28" s="8">
        <v>54002</v>
      </c>
      <c r="H28" s="46">
        <v>101.37439354097997</v>
      </c>
      <c r="I28" s="46">
        <v>1448.733380245176</v>
      </c>
      <c r="J28" s="47">
        <v>651.8856709010778</v>
      </c>
      <c r="L28" s="6" t="s">
        <v>26</v>
      </c>
      <c r="M28" s="9" t="s">
        <v>18</v>
      </c>
      <c r="N28" s="87">
        <f t="shared" si="3"/>
        <v>0.046037554646480315</v>
      </c>
      <c r="O28" s="84">
        <f t="shared" si="4"/>
        <v>0.6579190250273206</v>
      </c>
      <c r="P28" s="88">
        <f t="shared" si="5"/>
        <v>0.29604342032619907</v>
      </c>
    </row>
    <row r="29" spans="2:16" ht="13.5">
      <c r="B29" s="6" t="s">
        <v>29</v>
      </c>
      <c r="C29" s="9" t="s">
        <v>19</v>
      </c>
      <c r="D29" s="46">
        <v>8844760</v>
      </c>
      <c r="E29" s="46">
        <v>139922870</v>
      </c>
      <c r="F29" s="47">
        <v>81439410</v>
      </c>
      <c r="G29" s="8">
        <v>91163</v>
      </c>
      <c r="H29" s="46">
        <v>97.0213792876496</v>
      </c>
      <c r="I29" s="46">
        <v>1534.8646929126949</v>
      </c>
      <c r="J29" s="47">
        <v>893.3384158046576</v>
      </c>
      <c r="L29" s="6" t="s">
        <v>29</v>
      </c>
      <c r="M29" s="9" t="s">
        <v>19</v>
      </c>
      <c r="N29" s="87">
        <f t="shared" si="3"/>
        <v>0.038420892775477236</v>
      </c>
      <c r="O29" s="84">
        <f t="shared" si="4"/>
        <v>0.6078131667910764</v>
      </c>
      <c r="P29" s="88">
        <f t="shared" si="5"/>
        <v>0.35376594043344634</v>
      </c>
    </row>
    <row r="30" spans="2:16" ht="13.5">
      <c r="B30" s="6" t="s">
        <v>31</v>
      </c>
      <c r="C30" s="9" t="s">
        <v>19</v>
      </c>
      <c r="D30" s="46">
        <v>17120940</v>
      </c>
      <c r="E30" s="46">
        <v>280587670</v>
      </c>
      <c r="F30" s="47">
        <v>146789010</v>
      </c>
      <c r="G30" s="8">
        <v>174986</v>
      </c>
      <c r="H30" s="46">
        <v>97.84177019875875</v>
      </c>
      <c r="I30" s="46">
        <v>1603.48639319717</v>
      </c>
      <c r="J30" s="47">
        <v>838.8614517732847</v>
      </c>
      <c r="L30" s="6" t="s">
        <v>31</v>
      </c>
      <c r="M30" s="9" t="s">
        <v>19</v>
      </c>
      <c r="N30" s="87">
        <f t="shared" si="3"/>
        <v>0.03851750657292608</v>
      </c>
      <c r="O30" s="84">
        <f t="shared" si="4"/>
        <v>0.6312467319847517</v>
      </c>
      <c r="P30" s="88">
        <f t="shared" si="5"/>
        <v>0.3302357614423222</v>
      </c>
    </row>
    <row r="31" spans="2:16" ht="13.5">
      <c r="B31" s="6" t="s">
        <v>30</v>
      </c>
      <c r="C31" s="9" t="s">
        <v>20</v>
      </c>
      <c r="D31" s="46">
        <v>5840080</v>
      </c>
      <c r="E31" s="46">
        <v>77627140</v>
      </c>
      <c r="F31" s="47">
        <v>57257790</v>
      </c>
      <c r="G31" s="8">
        <v>64544</v>
      </c>
      <c r="H31" s="46">
        <v>90.48215171046108</v>
      </c>
      <c r="I31" s="46">
        <v>1202.7011031234506</v>
      </c>
      <c r="J31" s="47">
        <v>887.1125123946455</v>
      </c>
      <c r="L31" s="6" t="s">
        <v>30</v>
      </c>
      <c r="M31" s="9" t="s">
        <v>20</v>
      </c>
      <c r="N31" s="87">
        <f t="shared" si="3"/>
        <v>0.04149994375555561</v>
      </c>
      <c r="O31" s="84">
        <f t="shared" si="4"/>
        <v>0.5516229133684197</v>
      </c>
      <c r="P31" s="88">
        <f t="shared" si="5"/>
        <v>0.4068771428760247</v>
      </c>
    </row>
    <row r="32" spans="2:16" ht="13.5">
      <c r="B32" s="6" t="s">
        <v>32</v>
      </c>
      <c r="C32" s="9" t="s">
        <v>20</v>
      </c>
      <c r="D32" s="46">
        <v>22664810</v>
      </c>
      <c r="E32" s="46">
        <v>284296540</v>
      </c>
      <c r="F32" s="47">
        <v>158737960</v>
      </c>
      <c r="G32" s="8">
        <v>203062</v>
      </c>
      <c r="H32" s="46">
        <v>111.6152209669953</v>
      </c>
      <c r="I32" s="46">
        <v>1400.0479656459604</v>
      </c>
      <c r="J32" s="47">
        <v>781.7216416660922</v>
      </c>
      <c r="L32" s="6" t="s">
        <v>32</v>
      </c>
      <c r="M32" s="9" t="s">
        <v>20</v>
      </c>
      <c r="N32" s="87">
        <f t="shared" si="3"/>
        <v>0.04866833493912628</v>
      </c>
      <c r="O32" s="84">
        <f t="shared" si="4"/>
        <v>0.6104723238692366</v>
      </c>
      <c r="P32" s="88">
        <f t="shared" si="5"/>
        <v>0.3408593411916372</v>
      </c>
    </row>
    <row r="33" spans="2:16" ht="13.5">
      <c r="B33" s="6" t="s">
        <v>33</v>
      </c>
      <c r="C33" s="9" t="s">
        <v>20</v>
      </c>
      <c r="D33" s="46">
        <v>6803080</v>
      </c>
      <c r="E33" s="46">
        <v>81033770</v>
      </c>
      <c r="F33" s="47">
        <v>48328860</v>
      </c>
      <c r="G33" s="8">
        <v>54010</v>
      </c>
      <c r="H33" s="46">
        <v>125.95963710423996</v>
      </c>
      <c r="I33" s="46">
        <v>1500.3475282355118</v>
      </c>
      <c r="J33" s="47">
        <v>894.8131827439363</v>
      </c>
      <c r="L33" s="6" t="s">
        <v>33</v>
      </c>
      <c r="M33" s="9" t="s">
        <v>20</v>
      </c>
      <c r="N33" s="87">
        <f t="shared" si="3"/>
        <v>0.04996177084524437</v>
      </c>
      <c r="O33" s="84">
        <f t="shared" si="4"/>
        <v>0.5951114270986432</v>
      </c>
      <c r="P33" s="88">
        <f t="shared" si="5"/>
        <v>0.3549268020561123</v>
      </c>
    </row>
    <row r="34" spans="2:16" ht="13.5">
      <c r="B34" s="6" t="s">
        <v>24</v>
      </c>
      <c r="C34" s="9" t="s">
        <v>4</v>
      </c>
      <c r="D34" s="46">
        <v>10826970</v>
      </c>
      <c r="E34" s="46">
        <v>100094370</v>
      </c>
      <c r="F34" s="47">
        <v>66339910</v>
      </c>
      <c r="G34" s="8">
        <v>83152</v>
      </c>
      <c r="H34" s="46">
        <v>130.20697036751972</v>
      </c>
      <c r="I34" s="46">
        <v>1203.7518039253416</v>
      </c>
      <c r="J34" s="47">
        <v>797.8149653646334</v>
      </c>
      <c r="L34" s="6" t="s">
        <v>24</v>
      </c>
      <c r="M34" s="9" t="s">
        <v>4</v>
      </c>
      <c r="N34" s="87">
        <f t="shared" si="3"/>
        <v>0.061079169869331276</v>
      </c>
      <c r="O34" s="84">
        <f t="shared" si="4"/>
        <v>0.5646714665500779</v>
      </c>
      <c r="P34" s="88">
        <f t="shared" si="5"/>
        <v>0.37424936358059074</v>
      </c>
    </row>
    <row r="35" spans="2:16" ht="13.5">
      <c r="B35" s="6" t="s">
        <v>34</v>
      </c>
      <c r="C35" s="9" t="s">
        <v>4</v>
      </c>
      <c r="D35" s="46">
        <v>6708450</v>
      </c>
      <c r="E35" s="46">
        <v>92944930</v>
      </c>
      <c r="F35" s="47">
        <v>62016410</v>
      </c>
      <c r="G35" s="8">
        <v>81606</v>
      </c>
      <c r="H35" s="46">
        <v>82.2053525476068</v>
      </c>
      <c r="I35" s="46">
        <v>1138.9472587799917</v>
      </c>
      <c r="J35" s="47">
        <v>759.9491458961351</v>
      </c>
      <c r="L35" s="6" t="s">
        <v>34</v>
      </c>
      <c r="M35" s="9" t="s">
        <v>4</v>
      </c>
      <c r="N35" s="87">
        <f t="shared" si="3"/>
        <v>0.041494765348553994</v>
      </c>
      <c r="O35" s="84">
        <f t="shared" si="4"/>
        <v>0.5749059858369335</v>
      </c>
      <c r="P35" s="88">
        <f t="shared" si="5"/>
        <v>0.38359924881451263</v>
      </c>
    </row>
    <row r="36" spans="2:16" ht="13.5">
      <c r="B36" s="6" t="s">
        <v>35</v>
      </c>
      <c r="C36" s="9" t="s">
        <v>4</v>
      </c>
      <c r="D36" s="46">
        <v>17473380</v>
      </c>
      <c r="E36" s="46">
        <v>161498100</v>
      </c>
      <c r="F36" s="47">
        <v>104823570</v>
      </c>
      <c r="G36" s="8">
        <v>135831</v>
      </c>
      <c r="H36" s="46">
        <v>128.64059014510678</v>
      </c>
      <c r="I36" s="46">
        <v>1188.9634913973982</v>
      </c>
      <c r="J36" s="47">
        <v>771.7205203524968</v>
      </c>
      <c r="L36" s="6" t="s">
        <v>35</v>
      </c>
      <c r="M36" s="9" t="s">
        <v>4</v>
      </c>
      <c r="N36" s="87">
        <f t="shared" si="3"/>
        <v>0.061570418511527954</v>
      </c>
      <c r="O36" s="84">
        <f t="shared" si="4"/>
        <v>0.5690659509388907</v>
      </c>
      <c r="P36" s="88">
        <f t="shared" si="5"/>
        <v>0.3693636305495815</v>
      </c>
    </row>
    <row r="37" spans="2:16" ht="13.5">
      <c r="B37" s="6" t="s">
        <v>36</v>
      </c>
      <c r="C37" s="9" t="s">
        <v>5</v>
      </c>
      <c r="D37" s="46">
        <v>9573640</v>
      </c>
      <c r="E37" s="46">
        <v>93005810</v>
      </c>
      <c r="F37" s="47">
        <v>63547640</v>
      </c>
      <c r="G37" s="8">
        <v>71322</v>
      </c>
      <c r="H37" s="46">
        <v>134.23123299963547</v>
      </c>
      <c r="I37" s="46">
        <v>1304.0269482067245</v>
      </c>
      <c r="J37" s="47">
        <v>890.9963265191666</v>
      </c>
      <c r="L37" s="6" t="s">
        <v>36</v>
      </c>
      <c r="M37" s="9" t="s">
        <v>5</v>
      </c>
      <c r="N37" s="87">
        <f t="shared" si="3"/>
        <v>0.057628409671174045</v>
      </c>
      <c r="O37" s="84">
        <f t="shared" si="4"/>
        <v>0.5598473433803001</v>
      </c>
      <c r="P37" s="88">
        <f t="shared" si="5"/>
        <v>0.382524246948526</v>
      </c>
    </row>
    <row r="38" spans="2:16" ht="13.5">
      <c r="B38" s="6" t="s">
        <v>140</v>
      </c>
      <c r="C38" s="9" t="s">
        <v>5</v>
      </c>
      <c r="D38" s="46">
        <v>9841350</v>
      </c>
      <c r="E38" s="46">
        <v>143965020</v>
      </c>
      <c r="F38" s="47">
        <v>94331650</v>
      </c>
      <c r="G38" s="8">
        <v>106023</v>
      </c>
      <c r="H38" s="46">
        <v>92.82278373560455</v>
      </c>
      <c r="I38" s="46">
        <v>1357.865934750007</v>
      </c>
      <c r="J38" s="47">
        <v>889.7281721890533</v>
      </c>
      <c r="L38" s="6" t="s">
        <v>140</v>
      </c>
      <c r="M38" s="9" t="s">
        <v>5</v>
      </c>
      <c r="N38" s="87">
        <f t="shared" si="3"/>
        <v>0.039660790393991216</v>
      </c>
      <c r="O38" s="84">
        <f t="shared" si="4"/>
        <v>0.5801812233369155</v>
      </c>
      <c r="P38" s="88">
        <f t="shared" si="5"/>
        <v>0.3801579862690933</v>
      </c>
    </row>
    <row r="39" spans="2:16" ht="13.5">
      <c r="B39" s="6" t="s">
        <v>38</v>
      </c>
      <c r="C39" s="9" t="s">
        <v>5</v>
      </c>
      <c r="D39" s="46">
        <v>11236080</v>
      </c>
      <c r="E39" s="46">
        <v>190767640</v>
      </c>
      <c r="F39" s="47">
        <v>94103910</v>
      </c>
      <c r="G39" s="8">
        <v>139554</v>
      </c>
      <c r="H39" s="46">
        <v>80.5142095532912</v>
      </c>
      <c r="I39" s="46">
        <v>1366.980810295656</v>
      </c>
      <c r="J39" s="47">
        <v>674.3189733006578</v>
      </c>
      <c r="L39" s="6" t="s">
        <v>38</v>
      </c>
      <c r="M39" s="9" t="s">
        <v>5</v>
      </c>
      <c r="N39" s="87">
        <f t="shared" si="3"/>
        <v>0.037945932024784364</v>
      </c>
      <c r="O39" s="84">
        <f t="shared" si="4"/>
        <v>0.6442510110259569</v>
      </c>
      <c r="P39" s="88">
        <f t="shared" si="5"/>
        <v>0.3178030569492586</v>
      </c>
    </row>
    <row r="40" spans="2:16" ht="13.5">
      <c r="B40" s="6" t="s">
        <v>39</v>
      </c>
      <c r="C40" s="9" t="s">
        <v>5</v>
      </c>
      <c r="D40" s="46">
        <v>19706670</v>
      </c>
      <c r="E40" s="46">
        <v>199701820</v>
      </c>
      <c r="F40" s="47">
        <v>136447730</v>
      </c>
      <c r="G40" s="8">
        <v>173691</v>
      </c>
      <c r="H40" s="46">
        <v>113.45821026996218</v>
      </c>
      <c r="I40" s="46">
        <v>1149.753412669626</v>
      </c>
      <c r="J40" s="47">
        <v>785.5774334882061</v>
      </c>
      <c r="L40" s="6" t="s">
        <v>39</v>
      </c>
      <c r="M40" s="9" t="s">
        <v>5</v>
      </c>
      <c r="N40" s="87">
        <f t="shared" si="3"/>
        <v>0.05537818054718842</v>
      </c>
      <c r="O40" s="84">
        <f t="shared" si="4"/>
        <v>0.5611868186538934</v>
      </c>
      <c r="P40" s="88">
        <f t="shared" si="5"/>
        <v>0.38343500079891824</v>
      </c>
    </row>
    <row r="41" spans="2:16" ht="13.5">
      <c r="B41" s="6" t="s">
        <v>37</v>
      </c>
      <c r="C41" s="9" t="s">
        <v>6</v>
      </c>
      <c r="D41" s="46">
        <v>3893960</v>
      </c>
      <c r="E41" s="46">
        <v>81423510</v>
      </c>
      <c r="F41" s="47">
        <v>40923580</v>
      </c>
      <c r="G41" s="8">
        <v>57048</v>
      </c>
      <c r="H41" s="46">
        <v>68.25760762866358</v>
      </c>
      <c r="I41" s="46">
        <v>1427.2807109802272</v>
      </c>
      <c r="J41" s="47">
        <v>717.3534567381854</v>
      </c>
      <c r="L41" s="6" t="s">
        <v>37</v>
      </c>
      <c r="M41" s="9" t="s">
        <v>6</v>
      </c>
      <c r="N41" s="87">
        <f t="shared" si="3"/>
        <v>0.03084543419117632</v>
      </c>
      <c r="O41" s="84">
        <f t="shared" si="4"/>
        <v>0.6449844167170662</v>
      </c>
      <c r="P41" s="88">
        <f t="shared" si="5"/>
        <v>0.32417014909175734</v>
      </c>
    </row>
    <row r="42" spans="2:16" ht="13.5">
      <c r="B42" s="6" t="s">
        <v>40</v>
      </c>
      <c r="C42" s="9" t="s">
        <v>6</v>
      </c>
      <c r="D42" s="46">
        <v>16980930</v>
      </c>
      <c r="E42" s="46">
        <v>296316480</v>
      </c>
      <c r="F42" s="47">
        <v>119776780</v>
      </c>
      <c r="G42" s="8">
        <v>192084</v>
      </c>
      <c r="H42" s="46">
        <v>88.40366714562379</v>
      </c>
      <c r="I42" s="46">
        <v>1542.6400949584556</v>
      </c>
      <c r="J42" s="47">
        <v>623.5645863268154</v>
      </c>
      <c r="L42" s="6" t="s">
        <v>40</v>
      </c>
      <c r="M42" s="9" t="s">
        <v>6</v>
      </c>
      <c r="N42" s="87">
        <f t="shared" si="3"/>
        <v>0.039210210148981635</v>
      </c>
      <c r="O42" s="84">
        <f t="shared" si="4"/>
        <v>0.6842164387584492</v>
      </c>
      <c r="P42" s="88">
        <f t="shared" si="5"/>
        <v>0.2765733510925692</v>
      </c>
    </row>
    <row r="43" spans="2:16" ht="13.5">
      <c r="B43" s="6" t="s">
        <v>41</v>
      </c>
      <c r="C43" s="9" t="s">
        <v>6</v>
      </c>
      <c r="D43" s="46">
        <v>11661050</v>
      </c>
      <c r="E43" s="46">
        <v>173238210</v>
      </c>
      <c r="F43" s="47">
        <v>87190060</v>
      </c>
      <c r="G43" s="8">
        <v>127847</v>
      </c>
      <c r="H43" s="46">
        <v>91.21097874803476</v>
      </c>
      <c r="I43" s="46">
        <v>1355.0432157187888</v>
      </c>
      <c r="J43" s="47">
        <v>681.9875319718101</v>
      </c>
      <c r="L43" s="6" t="s">
        <v>41</v>
      </c>
      <c r="M43" s="9" t="s">
        <v>6</v>
      </c>
      <c r="N43" s="87">
        <f t="shared" si="3"/>
        <v>0.04285743372801255</v>
      </c>
      <c r="O43" s="84">
        <f t="shared" si="4"/>
        <v>0.6366961040587701</v>
      </c>
      <c r="P43" s="88">
        <f t="shared" si="5"/>
        <v>0.3204464622132174</v>
      </c>
    </row>
    <row r="44" spans="2:16" ht="13.5">
      <c r="B44" s="6" t="s">
        <v>27</v>
      </c>
      <c r="C44" s="9" t="s">
        <v>7</v>
      </c>
      <c r="D44" s="46">
        <v>6828520</v>
      </c>
      <c r="E44" s="46">
        <v>106907750</v>
      </c>
      <c r="F44" s="47">
        <v>43375040</v>
      </c>
      <c r="G44" s="8">
        <v>69287</v>
      </c>
      <c r="H44" s="46">
        <v>98.55412992336225</v>
      </c>
      <c r="I44" s="46">
        <v>1542.969821178576</v>
      </c>
      <c r="J44" s="47">
        <v>626.0198882907328</v>
      </c>
      <c r="L44" s="6" t="s">
        <v>27</v>
      </c>
      <c r="M44" s="9" t="s">
        <v>7</v>
      </c>
      <c r="N44" s="87">
        <f t="shared" si="3"/>
        <v>0.04346294356529775</v>
      </c>
      <c r="O44" s="84">
        <f t="shared" si="4"/>
        <v>0.6804586506216516</v>
      </c>
      <c r="P44" s="88">
        <f t="shared" si="5"/>
        <v>0.27607840581305065</v>
      </c>
    </row>
    <row r="45" spans="2:16" ht="13.5">
      <c r="B45" s="6" t="s">
        <v>28</v>
      </c>
      <c r="C45" s="9" t="s">
        <v>7</v>
      </c>
      <c r="D45" s="46">
        <v>11862990</v>
      </c>
      <c r="E45" s="46">
        <v>147512170</v>
      </c>
      <c r="F45" s="47">
        <v>80550490</v>
      </c>
      <c r="G45" s="8">
        <v>113090</v>
      </c>
      <c r="H45" s="46">
        <v>104.8986647802635</v>
      </c>
      <c r="I45" s="46">
        <v>1304.378548059068</v>
      </c>
      <c r="J45" s="47">
        <v>712.2689008754089</v>
      </c>
      <c r="L45" s="6" t="s">
        <v>28</v>
      </c>
      <c r="M45" s="9" t="s">
        <v>7</v>
      </c>
      <c r="N45" s="87">
        <f t="shared" si="3"/>
        <v>0.04944444247624212</v>
      </c>
      <c r="O45" s="84">
        <f t="shared" si="4"/>
        <v>0.6148245091760718</v>
      </c>
      <c r="P45" s="88">
        <f t="shared" si="5"/>
        <v>0.335731048347686</v>
      </c>
    </row>
    <row r="46" spans="2:16" ht="13.5">
      <c r="B46" s="6" t="s">
        <v>42</v>
      </c>
      <c r="C46" s="9" t="s">
        <v>7</v>
      </c>
      <c r="D46" s="46">
        <v>13141600</v>
      </c>
      <c r="E46" s="46">
        <v>245323610</v>
      </c>
      <c r="F46" s="47">
        <v>121362820</v>
      </c>
      <c r="G46" s="8">
        <v>159669</v>
      </c>
      <c r="H46" s="46">
        <v>82.30526902529608</v>
      </c>
      <c r="I46" s="46">
        <v>1536.4510957042382</v>
      </c>
      <c r="J46" s="47">
        <v>760.0900613143441</v>
      </c>
      <c r="L46" s="6" t="s">
        <v>42</v>
      </c>
      <c r="M46" s="9" t="s">
        <v>7</v>
      </c>
      <c r="N46" s="87">
        <f t="shared" si="3"/>
        <v>0.03459881567982226</v>
      </c>
      <c r="O46" s="84">
        <f t="shared" si="4"/>
        <v>0.6458807423980795</v>
      </c>
      <c r="P46" s="88">
        <f t="shared" si="5"/>
        <v>0.3195204419220982</v>
      </c>
    </row>
    <row r="47" spans="2:16" ht="13.5">
      <c r="B47" s="6" t="s">
        <v>47</v>
      </c>
      <c r="C47" s="9" t="s">
        <v>8</v>
      </c>
      <c r="D47" s="46">
        <v>2743000</v>
      </c>
      <c r="E47" s="46">
        <v>43241660</v>
      </c>
      <c r="F47" s="47">
        <v>17834640</v>
      </c>
      <c r="G47" s="8">
        <v>34774</v>
      </c>
      <c r="H47" s="46">
        <v>78.88077299131535</v>
      </c>
      <c r="I47" s="46">
        <v>1243.5054926094208</v>
      </c>
      <c r="J47" s="47">
        <v>512.8728360269166</v>
      </c>
      <c r="L47" s="6" t="s">
        <v>47</v>
      </c>
      <c r="M47" s="9" t="s">
        <v>8</v>
      </c>
      <c r="N47" s="87">
        <f t="shared" si="3"/>
        <v>0.042980728400342845</v>
      </c>
      <c r="O47" s="84">
        <f t="shared" si="4"/>
        <v>0.6775639970980565</v>
      </c>
      <c r="P47" s="88">
        <f t="shared" si="5"/>
        <v>0.27945527450160057</v>
      </c>
    </row>
    <row r="48" spans="2:16" ht="13.5">
      <c r="B48" s="6" t="s">
        <v>59</v>
      </c>
      <c r="C48" s="9" t="s">
        <v>8</v>
      </c>
      <c r="D48" s="46">
        <v>844810</v>
      </c>
      <c r="E48" s="46">
        <v>19319610</v>
      </c>
      <c r="F48" s="47">
        <v>9283390</v>
      </c>
      <c r="G48" s="8">
        <v>16012</v>
      </c>
      <c r="H48" s="46">
        <v>52.761054209342994</v>
      </c>
      <c r="I48" s="46">
        <v>1206.570696977267</v>
      </c>
      <c r="J48" s="47">
        <v>579.7770422183362</v>
      </c>
      <c r="L48" s="6" t="s">
        <v>59</v>
      </c>
      <c r="M48" s="9" t="s">
        <v>8</v>
      </c>
      <c r="N48" s="87">
        <f t="shared" si="3"/>
        <v>0.028688381241253596</v>
      </c>
      <c r="O48" s="84">
        <f t="shared" si="4"/>
        <v>0.6560627089077252</v>
      </c>
      <c r="P48" s="88">
        <f t="shared" si="5"/>
        <v>0.31524890985102116</v>
      </c>
    </row>
    <row r="49" spans="2:16" ht="13.5">
      <c r="B49" s="6" t="s">
        <v>65</v>
      </c>
      <c r="C49" s="9" t="s">
        <v>8</v>
      </c>
      <c r="D49" s="46">
        <v>1217220</v>
      </c>
      <c r="E49" s="46">
        <v>28184400</v>
      </c>
      <c r="F49" s="47">
        <v>12681880</v>
      </c>
      <c r="G49" s="8">
        <v>20176</v>
      </c>
      <c r="H49" s="46">
        <v>60.33009516256939</v>
      </c>
      <c r="I49" s="46">
        <v>1396.9270420301348</v>
      </c>
      <c r="J49" s="47">
        <v>628.5626486915147</v>
      </c>
      <c r="L49" s="6" t="s">
        <v>65</v>
      </c>
      <c r="M49" s="9" t="s">
        <v>8</v>
      </c>
      <c r="N49" s="87">
        <f t="shared" si="3"/>
        <v>0.02892392505376216</v>
      </c>
      <c r="O49" s="84">
        <f t="shared" si="4"/>
        <v>0.669725664452814</v>
      </c>
      <c r="P49" s="88">
        <f t="shared" si="5"/>
        <v>0.30135041049342376</v>
      </c>
    </row>
    <row r="50" spans="2:16" ht="13.5">
      <c r="B50" s="6" t="s">
        <v>66</v>
      </c>
      <c r="C50" s="9" t="s">
        <v>8</v>
      </c>
      <c r="D50" s="46">
        <v>1323590</v>
      </c>
      <c r="E50" s="46">
        <v>16668830</v>
      </c>
      <c r="F50" s="47">
        <v>5276990</v>
      </c>
      <c r="G50" s="8">
        <v>13883</v>
      </c>
      <c r="H50" s="46">
        <v>95.33890369516675</v>
      </c>
      <c r="I50" s="46">
        <v>1200.6648418929626</v>
      </c>
      <c r="J50" s="47">
        <v>380.1044442843766</v>
      </c>
      <c r="L50" s="6" t="s">
        <v>66</v>
      </c>
      <c r="M50" s="9" t="s">
        <v>8</v>
      </c>
      <c r="N50" s="87">
        <f t="shared" si="3"/>
        <v>0.05688111559339064</v>
      </c>
      <c r="O50" s="84">
        <f t="shared" si="4"/>
        <v>0.7163408956221925</v>
      </c>
      <c r="P50" s="88">
        <f t="shared" si="5"/>
        <v>0.226777988784417</v>
      </c>
    </row>
    <row r="51" spans="2:16" ht="13.5">
      <c r="B51" s="6" t="s">
        <v>67</v>
      </c>
      <c r="C51" s="9" t="s">
        <v>8</v>
      </c>
      <c r="D51" s="46">
        <v>336920</v>
      </c>
      <c r="E51" s="46">
        <v>11984050</v>
      </c>
      <c r="F51" s="47">
        <v>4487770</v>
      </c>
      <c r="G51" s="8">
        <v>8977</v>
      </c>
      <c r="H51" s="46">
        <v>37.53146931046007</v>
      </c>
      <c r="I51" s="46">
        <v>1334.9727080316363</v>
      </c>
      <c r="J51" s="47">
        <v>499.9186810738554</v>
      </c>
      <c r="L51" s="6" t="s">
        <v>67</v>
      </c>
      <c r="M51" s="9" t="s">
        <v>8</v>
      </c>
      <c r="N51" s="87">
        <f t="shared" si="3"/>
        <v>0.02004433407858055</v>
      </c>
      <c r="O51" s="84">
        <f t="shared" si="4"/>
        <v>0.7129653977633065</v>
      </c>
      <c r="P51" s="88">
        <f t="shared" si="5"/>
        <v>0.266990268158113</v>
      </c>
    </row>
    <row r="52" spans="2:16" ht="13.5">
      <c r="B52" s="6" t="s">
        <v>68</v>
      </c>
      <c r="C52" s="9" t="s">
        <v>8</v>
      </c>
      <c r="D52" s="46">
        <v>185330</v>
      </c>
      <c r="E52" s="46">
        <v>4923080</v>
      </c>
      <c r="F52" s="47">
        <v>1849050</v>
      </c>
      <c r="G52" s="8">
        <v>4474</v>
      </c>
      <c r="H52" s="46">
        <v>41.42378185069289</v>
      </c>
      <c r="I52" s="46">
        <v>1100.3755029056772</v>
      </c>
      <c r="J52" s="47">
        <v>413.2878855610192</v>
      </c>
      <c r="L52" s="6" t="s">
        <v>68</v>
      </c>
      <c r="M52" s="9" t="s">
        <v>8</v>
      </c>
      <c r="N52" s="87">
        <f t="shared" si="3"/>
        <v>0.0266375947544075</v>
      </c>
      <c r="O52" s="84">
        <f t="shared" si="4"/>
        <v>0.7075973128124344</v>
      </c>
      <c r="P52" s="88">
        <f t="shared" si="5"/>
        <v>0.2657650924331581</v>
      </c>
    </row>
    <row r="53" spans="2:16" ht="13.5">
      <c r="B53" s="6" t="s">
        <v>69</v>
      </c>
      <c r="C53" s="9" t="s">
        <v>8</v>
      </c>
      <c r="D53" s="46">
        <v>51770</v>
      </c>
      <c r="E53" s="46">
        <v>1144600</v>
      </c>
      <c r="F53" s="47">
        <v>583720</v>
      </c>
      <c r="G53" s="8">
        <v>1240</v>
      </c>
      <c r="H53" s="46">
        <v>41.75</v>
      </c>
      <c r="I53" s="46">
        <v>923.0645161290323</v>
      </c>
      <c r="J53" s="47">
        <v>470.741935483871</v>
      </c>
      <c r="L53" s="6" t="s">
        <v>69</v>
      </c>
      <c r="M53" s="9" t="s">
        <v>8</v>
      </c>
      <c r="N53" s="87">
        <f t="shared" si="3"/>
        <v>0.029082799184310903</v>
      </c>
      <c r="O53" s="84">
        <f t="shared" si="4"/>
        <v>0.6430011965687128</v>
      </c>
      <c r="P53" s="88">
        <f t="shared" si="5"/>
        <v>0.32791600424697626</v>
      </c>
    </row>
    <row r="54" spans="2:16" ht="13.5">
      <c r="B54" s="6" t="s">
        <v>70</v>
      </c>
      <c r="C54" s="9" t="s">
        <v>8</v>
      </c>
      <c r="D54" s="46">
        <v>47920</v>
      </c>
      <c r="E54" s="46">
        <v>3044630</v>
      </c>
      <c r="F54" s="47">
        <v>1519430</v>
      </c>
      <c r="G54" s="8">
        <v>2646</v>
      </c>
      <c r="H54" s="46">
        <v>18.110355253212397</v>
      </c>
      <c r="I54" s="46">
        <v>1150.6538170823885</v>
      </c>
      <c r="J54" s="47">
        <v>574.2365835222978</v>
      </c>
      <c r="L54" s="6" t="s">
        <v>70</v>
      </c>
      <c r="M54" s="9" t="s">
        <v>8</v>
      </c>
      <c r="N54" s="87">
        <f t="shared" si="3"/>
        <v>0.010390331267698474</v>
      </c>
      <c r="O54" s="84">
        <f t="shared" si="4"/>
        <v>0.6601568090061102</v>
      </c>
      <c r="P54" s="88">
        <f t="shared" si="5"/>
        <v>0.32945285972619137</v>
      </c>
    </row>
    <row r="55" spans="2:16" ht="13.5">
      <c r="B55" s="6" t="s">
        <v>43</v>
      </c>
      <c r="C55" s="9" t="s">
        <v>9</v>
      </c>
      <c r="D55" s="46">
        <v>12949800</v>
      </c>
      <c r="E55" s="46">
        <v>189901490</v>
      </c>
      <c r="F55" s="47">
        <v>76816660</v>
      </c>
      <c r="G55" s="8">
        <v>135818</v>
      </c>
      <c r="H55" s="46">
        <v>95.34671398489155</v>
      </c>
      <c r="I55" s="46">
        <v>1398.2056133943954</v>
      </c>
      <c r="J55" s="47">
        <v>565.5852685211091</v>
      </c>
      <c r="L55" s="6" t="s">
        <v>43</v>
      </c>
      <c r="M55" s="9" t="s">
        <v>9</v>
      </c>
      <c r="N55" s="87">
        <f t="shared" si="3"/>
        <v>0.04630419753139393</v>
      </c>
      <c r="O55" s="84">
        <f t="shared" si="4"/>
        <v>0.6790248578716295</v>
      </c>
      <c r="P55" s="88">
        <f t="shared" si="5"/>
        <v>0.2746709445969765</v>
      </c>
    </row>
    <row r="56" spans="2:16" ht="13.5">
      <c r="B56" s="6" t="s">
        <v>51</v>
      </c>
      <c r="C56" s="9" t="s">
        <v>9</v>
      </c>
      <c r="D56" s="46">
        <v>8238060</v>
      </c>
      <c r="E56" s="46">
        <v>134502950</v>
      </c>
      <c r="F56" s="47">
        <v>78117780</v>
      </c>
      <c r="G56" s="8">
        <v>103622</v>
      </c>
      <c r="H56" s="46">
        <v>79.5010712010963</v>
      </c>
      <c r="I56" s="46">
        <v>1298.0153828337611</v>
      </c>
      <c r="J56" s="47">
        <v>753.8725367200016</v>
      </c>
      <c r="L56" s="6" t="s">
        <v>51</v>
      </c>
      <c r="M56" s="9" t="s">
        <v>9</v>
      </c>
      <c r="N56" s="87">
        <f t="shared" si="3"/>
        <v>0.03730012285225324</v>
      </c>
      <c r="O56" s="84">
        <f t="shared" si="4"/>
        <v>0.608999759529607</v>
      </c>
      <c r="P56" s="88">
        <f t="shared" si="5"/>
        <v>0.35370011761813963</v>
      </c>
    </row>
    <row r="57" spans="2:16" ht="13.5">
      <c r="B57" s="6" t="s">
        <v>54</v>
      </c>
      <c r="C57" s="9" t="s">
        <v>9</v>
      </c>
      <c r="D57" s="46">
        <v>3305340</v>
      </c>
      <c r="E57" s="46">
        <v>58571710</v>
      </c>
      <c r="F57" s="47">
        <v>29061470</v>
      </c>
      <c r="G57" s="8">
        <v>43245</v>
      </c>
      <c r="H57" s="46">
        <v>76.43288241415192</v>
      </c>
      <c r="I57" s="46">
        <v>1354.415770609319</v>
      </c>
      <c r="J57" s="47">
        <v>672.0191929702855</v>
      </c>
      <c r="L57" s="6" t="s">
        <v>54</v>
      </c>
      <c r="M57" s="9" t="s">
        <v>9</v>
      </c>
      <c r="N57" s="87">
        <f t="shared" si="3"/>
        <v>0.03634697375765517</v>
      </c>
      <c r="O57" s="84">
        <f t="shared" si="4"/>
        <v>0.6440803083225899</v>
      </c>
      <c r="P57" s="88">
        <f t="shared" si="5"/>
        <v>0.319572717919755</v>
      </c>
    </row>
    <row r="58" spans="2:16" ht="13.5">
      <c r="B58" s="6" t="s">
        <v>63</v>
      </c>
      <c r="C58" s="9" t="s">
        <v>9</v>
      </c>
      <c r="D58" s="46">
        <v>3620490</v>
      </c>
      <c r="E58" s="46">
        <v>43093650</v>
      </c>
      <c r="F58" s="47">
        <v>26867510</v>
      </c>
      <c r="G58" s="8">
        <v>34957</v>
      </c>
      <c r="H58" s="46">
        <v>103.5698143433361</v>
      </c>
      <c r="I58" s="46">
        <v>1232.76167863375</v>
      </c>
      <c r="J58" s="47">
        <v>768.5874073862174</v>
      </c>
      <c r="L58" s="6" t="s">
        <v>63</v>
      </c>
      <c r="M58" s="9" t="s">
        <v>9</v>
      </c>
      <c r="N58" s="87">
        <f t="shared" si="3"/>
        <v>0.0492037077178889</v>
      </c>
      <c r="O58" s="84">
        <f t="shared" si="4"/>
        <v>0.5856575654392093</v>
      </c>
      <c r="P58" s="88">
        <f t="shared" si="5"/>
        <v>0.3651387268429017</v>
      </c>
    </row>
    <row r="59" spans="2:16" ht="13.5">
      <c r="B59" s="6" t="s">
        <v>64</v>
      </c>
      <c r="C59" s="9" t="s">
        <v>9</v>
      </c>
      <c r="D59" s="46">
        <v>1626450</v>
      </c>
      <c r="E59" s="46">
        <v>28829970</v>
      </c>
      <c r="F59" s="47">
        <v>13717180</v>
      </c>
      <c r="G59" s="8">
        <v>16758</v>
      </c>
      <c r="H59" s="46">
        <v>97.05513784461152</v>
      </c>
      <c r="I59" s="46">
        <v>1720.3705692803437</v>
      </c>
      <c r="J59" s="47">
        <v>818.5451724549469</v>
      </c>
      <c r="L59" s="6" t="s">
        <v>64</v>
      </c>
      <c r="M59" s="9" t="s">
        <v>9</v>
      </c>
      <c r="N59" s="87">
        <f t="shared" si="3"/>
        <v>0.036819503051596425</v>
      </c>
      <c r="O59" s="84">
        <f t="shared" si="4"/>
        <v>0.6526515837513809</v>
      </c>
      <c r="P59" s="88">
        <f t="shared" si="5"/>
        <v>0.3105289131970226</v>
      </c>
    </row>
    <row r="60" spans="2:16" ht="13.5">
      <c r="B60" s="6" t="s">
        <v>44</v>
      </c>
      <c r="C60" s="9" t="s">
        <v>10</v>
      </c>
      <c r="D60" s="46">
        <v>5379040</v>
      </c>
      <c r="E60" s="46">
        <v>51569270</v>
      </c>
      <c r="F60" s="47">
        <v>34513890</v>
      </c>
      <c r="G60" s="8">
        <v>45276</v>
      </c>
      <c r="H60" s="46">
        <v>118.8055481933033</v>
      </c>
      <c r="I60" s="46">
        <v>1138.9979238448627</v>
      </c>
      <c r="J60" s="47">
        <v>762.2998939835675</v>
      </c>
      <c r="L60" s="6" t="s">
        <v>44</v>
      </c>
      <c r="M60" s="9" t="s">
        <v>10</v>
      </c>
      <c r="N60" s="87">
        <f t="shared" si="3"/>
        <v>0.05881161835162504</v>
      </c>
      <c r="O60" s="84">
        <f t="shared" si="4"/>
        <v>0.563831506349071</v>
      </c>
      <c r="P60" s="88">
        <f t="shared" si="5"/>
        <v>0.37735687529930395</v>
      </c>
    </row>
    <row r="61" spans="2:16" ht="13.5">
      <c r="B61" s="6" t="s">
        <v>49</v>
      </c>
      <c r="C61" s="9" t="s">
        <v>10</v>
      </c>
      <c r="D61" s="46">
        <v>2012980</v>
      </c>
      <c r="E61" s="46">
        <v>34146720</v>
      </c>
      <c r="F61" s="47">
        <v>19217860</v>
      </c>
      <c r="G61" s="8">
        <v>28754</v>
      </c>
      <c r="H61" s="46">
        <v>70.00695555400988</v>
      </c>
      <c r="I61" s="46">
        <v>1187.5467761007164</v>
      </c>
      <c r="J61" s="47">
        <v>668.3543159212632</v>
      </c>
      <c r="L61" s="6" t="s">
        <v>49</v>
      </c>
      <c r="M61" s="9" t="s">
        <v>10</v>
      </c>
      <c r="N61" s="87">
        <f t="shared" si="3"/>
        <v>0.03635010282143164</v>
      </c>
      <c r="O61" s="84">
        <f t="shared" si="4"/>
        <v>0.6166165500971874</v>
      </c>
      <c r="P61" s="88">
        <f t="shared" si="5"/>
        <v>0.347033347081381</v>
      </c>
    </row>
    <row r="62" spans="2:16" ht="13.5">
      <c r="B62" s="6" t="s">
        <v>56</v>
      </c>
      <c r="C62" s="9" t="s">
        <v>10</v>
      </c>
      <c r="D62" s="46">
        <v>7940720</v>
      </c>
      <c r="E62" s="46">
        <v>29983860</v>
      </c>
      <c r="F62" s="47">
        <v>19684620</v>
      </c>
      <c r="G62" s="8">
        <v>27716</v>
      </c>
      <c r="H62" s="46">
        <v>286.5031029008515</v>
      </c>
      <c r="I62" s="46">
        <v>1081.8249386635878</v>
      </c>
      <c r="J62" s="47">
        <v>710.2258623177947</v>
      </c>
      <c r="L62" s="6" t="s">
        <v>56</v>
      </c>
      <c r="M62" s="9" t="s">
        <v>10</v>
      </c>
      <c r="N62" s="87">
        <f t="shared" si="3"/>
        <v>0.13783770647743765</v>
      </c>
      <c r="O62" s="84">
        <f t="shared" si="4"/>
        <v>0.5204699943758984</v>
      </c>
      <c r="P62" s="88">
        <f t="shared" si="5"/>
        <v>0.3416922991466641</v>
      </c>
    </row>
    <row r="63" spans="2:16" ht="13.5">
      <c r="B63" s="6" t="s">
        <v>57</v>
      </c>
      <c r="C63" s="9" t="s">
        <v>10</v>
      </c>
      <c r="D63" s="46">
        <v>2273430</v>
      </c>
      <c r="E63" s="46">
        <v>20947270</v>
      </c>
      <c r="F63" s="47">
        <v>15474970</v>
      </c>
      <c r="G63" s="8">
        <v>18635</v>
      </c>
      <c r="H63" s="46">
        <v>121.99785350147572</v>
      </c>
      <c r="I63" s="46">
        <v>1124.0821035685537</v>
      </c>
      <c r="J63" s="47">
        <v>830.4250067078079</v>
      </c>
      <c r="L63" s="6" t="s">
        <v>57</v>
      </c>
      <c r="M63" s="9" t="s">
        <v>10</v>
      </c>
      <c r="N63" s="87">
        <f t="shared" si="3"/>
        <v>0.058751534732439055</v>
      </c>
      <c r="O63" s="84">
        <f t="shared" si="4"/>
        <v>0.5413336944417811</v>
      </c>
      <c r="P63" s="88">
        <f t="shared" si="5"/>
        <v>0.39991477082577975</v>
      </c>
    </row>
    <row r="64" spans="2:16" ht="13.5">
      <c r="B64" s="6" t="s">
        <v>61</v>
      </c>
      <c r="C64" s="9" t="s">
        <v>10</v>
      </c>
      <c r="D64" s="46">
        <v>1603580</v>
      </c>
      <c r="E64" s="46">
        <v>23441610</v>
      </c>
      <c r="F64" s="47">
        <v>12428920</v>
      </c>
      <c r="G64" s="8">
        <v>21623</v>
      </c>
      <c r="H64" s="46">
        <v>74.16084724598807</v>
      </c>
      <c r="I64" s="46">
        <v>1084.1053507838876</v>
      </c>
      <c r="J64" s="47">
        <v>574.8009064422143</v>
      </c>
      <c r="L64" s="6" t="s">
        <v>61</v>
      </c>
      <c r="M64" s="9" t="s">
        <v>10</v>
      </c>
      <c r="N64" s="87">
        <f t="shared" si="3"/>
        <v>0.04279167670693179</v>
      </c>
      <c r="O64" s="84">
        <f t="shared" si="4"/>
        <v>0.6255414738335346</v>
      </c>
      <c r="P64" s="88">
        <f t="shared" si="5"/>
        <v>0.3316668494595335</v>
      </c>
    </row>
    <row r="65" spans="2:16" ht="13.5">
      <c r="B65" s="6" t="s">
        <v>141</v>
      </c>
      <c r="C65" s="9" t="s">
        <v>10</v>
      </c>
      <c r="D65" s="46">
        <v>1003710</v>
      </c>
      <c r="E65" s="46">
        <v>23599720</v>
      </c>
      <c r="F65" s="47">
        <v>9457550</v>
      </c>
      <c r="G65" s="8">
        <v>18989</v>
      </c>
      <c r="H65" s="46">
        <v>52.85744378324293</v>
      </c>
      <c r="I65" s="46">
        <v>1242.8100479224815</v>
      </c>
      <c r="J65" s="47">
        <v>498.05413660540313</v>
      </c>
      <c r="L65" s="6" t="s">
        <v>141</v>
      </c>
      <c r="M65" s="9" t="s">
        <v>10</v>
      </c>
      <c r="N65" s="87">
        <f t="shared" si="3"/>
        <v>0.029468030573401</v>
      </c>
      <c r="O65" s="84">
        <f t="shared" si="4"/>
        <v>0.6928667348972344</v>
      </c>
      <c r="P65" s="88">
        <f t="shared" si="5"/>
        <v>0.2776652345293647</v>
      </c>
    </row>
    <row r="66" spans="2:16" ht="13.5">
      <c r="B66" s="6" t="s">
        <v>45</v>
      </c>
      <c r="C66" s="9" t="s">
        <v>11</v>
      </c>
      <c r="D66" s="46">
        <v>3926490</v>
      </c>
      <c r="E66" s="46">
        <v>45191810</v>
      </c>
      <c r="F66" s="47">
        <v>29212040</v>
      </c>
      <c r="G66" s="8">
        <v>34275</v>
      </c>
      <c r="H66" s="46">
        <v>114.55842450765864</v>
      </c>
      <c r="I66" s="46">
        <v>1318.506491611962</v>
      </c>
      <c r="J66" s="47">
        <v>852.2841721371262</v>
      </c>
      <c r="L66" s="6" t="s">
        <v>45</v>
      </c>
      <c r="M66" s="9" t="s">
        <v>11</v>
      </c>
      <c r="N66" s="87">
        <f t="shared" si="3"/>
        <v>0.050127319758857175</v>
      </c>
      <c r="O66" s="84">
        <f t="shared" si="4"/>
        <v>0.5769387698304387</v>
      </c>
      <c r="P66" s="88">
        <f t="shared" si="5"/>
        <v>0.3729339104107043</v>
      </c>
    </row>
    <row r="67" spans="2:16" ht="13.5">
      <c r="B67" s="6" t="s">
        <v>46</v>
      </c>
      <c r="C67" s="9" t="s">
        <v>11</v>
      </c>
      <c r="D67" s="46">
        <v>2840340</v>
      </c>
      <c r="E67" s="46">
        <v>49670300</v>
      </c>
      <c r="F67" s="47">
        <v>33619690</v>
      </c>
      <c r="G67" s="8">
        <v>42677</v>
      </c>
      <c r="H67" s="46">
        <v>66.55435011833072</v>
      </c>
      <c r="I67" s="46">
        <v>1163.8657825057994</v>
      </c>
      <c r="J67" s="47">
        <v>787.7706961595238</v>
      </c>
      <c r="L67" s="6" t="s">
        <v>46</v>
      </c>
      <c r="M67" s="9" t="s">
        <v>11</v>
      </c>
      <c r="N67" s="87">
        <f t="shared" si="3"/>
        <v>0.032977233455392545</v>
      </c>
      <c r="O67" s="84">
        <f t="shared" si="4"/>
        <v>0.5766876778482098</v>
      </c>
      <c r="P67" s="88">
        <f t="shared" si="5"/>
        <v>0.39033508869639766</v>
      </c>
    </row>
    <row r="68" spans="2:16" ht="13.5">
      <c r="B68" s="6" t="s">
        <v>48</v>
      </c>
      <c r="C68" s="9" t="s">
        <v>11</v>
      </c>
      <c r="D68" s="46">
        <v>4436420</v>
      </c>
      <c r="E68" s="46">
        <v>68949330</v>
      </c>
      <c r="F68" s="47">
        <v>37473600</v>
      </c>
      <c r="G68" s="8">
        <v>57204</v>
      </c>
      <c r="H68" s="46">
        <v>77.55436682749458</v>
      </c>
      <c r="I68" s="46">
        <v>1205.3235787707154</v>
      </c>
      <c r="J68" s="47">
        <v>655.0870568491714</v>
      </c>
      <c r="L68" s="6" t="s">
        <v>48</v>
      </c>
      <c r="M68" s="9" t="s">
        <v>11</v>
      </c>
      <c r="N68" s="87">
        <f t="shared" si="3"/>
        <v>0.04001845581811547</v>
      </c>
      <c r="O68" s="84">
        <f t="shared" si="4"/>
        <v>0.6219532227096768</v>
      </c>
      <c r="P68" s="88">
        <f t="shared" si="5"/>
        <v>0.3380283214722078</v>
      </c>
    </row>
    <row r="69" spans="2:16" ht="13.5">
      <c r="B69" s="6" t="s">
        <v>50</v>
      </c>
      <c r="C69" s="9" t="s">
        <v>11</v>
      </c>
      <c r="D69" s="46">
        <v>5556380</v>
      </c>
      <c r="E69" s="46">
        <v>48147020</v>
      </c>
      <c r="F69" s="47">
        <v>34717190</v>
      </c>
      <c r="G69" s="8">
        <v>51884</v>
      </c>
      <c r="H69" s="46">
        <v>107.0923598797317</v>
      </c>
      <c r="I69" s="46">
        <v>927.9743273456171</v>
      </c>
      <c r="J69" s="47">
        <v>669.1309459563641</v>
      </c>
      <c r="L69" s="6" t="s">
        <v>50</v>
      </c>
      <c r="M69" s="9" t="s">
        <v>11</v>
      </c>
      <c r="N69" s="87">
        <f t="shared" si="3"/>
        <v>0.06284034069440161</v>
      </c>
      <c r="O69" s="84">
        <f t="shared" si="4"/>
        <v>0.544522718068269</v>
      </c>
      <c r="P69" s="88">
        <f t="shared" si="5"/>
        <v>0.3926369412373295</v>
      </c>
    </row>
    <row r="70" spans="2:16" ht="13.5">
      <c r="B70" s="6" t="s">
        <v>52</v>
      </c>
      <c r="C70" s="9" t="s">
        <v>11</v>
      </c>
      <c r="D70" s="46">
        <v>2674800</v>
      </c>
      <c r="E70" s="46">
        <v>28349680</v>
      </c>
      <c r="F70" s="47">
        <v>22160590</v>
      </c>
      <c r="G70" s="8">
        <v>26374</v>
      </c>
      <c r="H70" s="46">
        <v>101.41806324410405</v>
      </c>
      <c r="I70" s="46">
        <v>1074.910138773034</v>
      </c>
      <c r="J70" s="47">
        <v>840.2438007128233</v>
      </c>
      <c r="L70" s="6" t="s">
        <v>52</v>
      </c>
      <c r="M70" s="9" t="s">
        <v>11</v>
      </c>
      <c r="N70" s="87">
        <f t="shared" si="3"/>
        <v>0.050292309477076934</v>
      </c>
      <c r="O70" s="84">
        <f t="shared" si="4"/>
        <v>0.5330383131957896</v>
      </c>
      <c r="P70" s="88">
        <f t="shared" si="5"/>
        <v>0.41666937732713333</v>
      </c>
    </row>
    <row r="71" spans="2:16" ht="13.5">
      <c r="B71" s="6" t="s">
        <v>60</v>
      </c>
      <c r="C71" s="9" t="s">
        <v>11</v>
      </c>
      <c r="D71" s="46">
        <v>1256310</v>
      </c>
      <c r="E71" s="46">
        <v>20857980</v>
      </c>
      <c r="F71" s="47">
        <v>16817510</v>
      </c>
      <c r="G71" s="8">
        <v>20131</v>
      </c>
      <c r="H71" s="46">
        <v>62.406735879986094</v>
      </c>
      <c r="I71" s="46">
        <v>1036.1124633649595</v>
      </c>
      <c r="J71" s="47">
        <v>835.4036063782227</v>
      </c>
      <c r="L71" s="6" t="s">
        <v>60</v>
      </c>
      <c r="M71" s="9" t="s">
        <v>11</v>
      </c>
      <c r="N71" s="87">
        <f t="shared" si="3"/>
        <v>0.03226950718949548</v>
      </c>
      <c r="O71" s="84">
        <f t="shared" si="4"/>
        <v>0.5357568876856451</v>
      </c>
      <c r="P71" s="88">
        <f t="shared" si="5"/>
        <v>0.4319736051248594</v>
      </c>
    </row>
    <row r="72" spans="2:16" ht="13.5">
      <c r="B72" s="6" t="s">
        <v>53</v>
      </c>
      <c r="C72" s="9" t="s">
        <v>12</v>
      </c>
      <c r="D72" s="46">
        <v>2949600</v>
      </c>
      <c r="E72" s="46">
        <v>49505890</v>
      </c>
      <c r="F72" s="47">
        <v>24636440</v>
      </c>
      <c r="G72" s="8">
        <v>44347</v>
      </c>
      <c r="H72" s="46">
        <v>66.51182718109455</v>
      </c>
      <c r="I72" s="46">
        <v>1116.3300786975444</v>
      </c>
      <c r="J72" s="47">
        <v>555.5379168827654</v>
      </c>
      <c r="L72" s="6" t="s">
        <v>53</v>
      </c>
      <c r="M72" s="9" t="s">
        <v>12</v>
      </c>
      <c r="N72" s="87">
        <f t="shared" si="3"/>
        <v>0.038260814069643864</v>
      </c>
      <c r="O72" s="84">
        <f t="shared" si="4"/>
        <v>0.642166955737131</v>
      </c>
      <c r="P72" s="88">
        <f t="shared" si="5"/>
        <v>0.31957223019322517</v>
      </c>
    </row>
    <row r="73" spans="2:16" ht="13.5">
      <c r="B73" s="6" t="s">
        <v>55</v>
      </c>
      <c r="C73" s="9" t="s">
        <v>12</v>
      </c>
      <c r="D73" s="46">
        <v>4023030</v>
      </c>
      <c r="E73" s="46">
        <v>63540470</v>
      </c>
      <c r="F73" s="47">
        <v>20330070</v>
      </c>
      <c r="G73" s="8">
        <v>39594</v>
      </c>
      <c r="H73" s="46">
        <v>101.60706167601151</v>
      </c>
      <c r="I73" s="46">
        <v>1604.800474819417</v>
      </c>
      <c r="J73" s="47">
        <v>513.4634035459918</v>
      </c>
      <c r="L73" s="6" t="s">
        <v>55</v>
      </c>
      <c r="M73" s="9" t="s">
        <v>12</v>
      </c>
      <c r="N73" s="87">
        <f t="shared" si="3"/>
        <v>0.04577160763864751</v>
      </c>
      <c r="O73" s="84">
        <f t="shared" si="4"/>
        <v>0.7229251241017972</v>
      </c>
      <c r="P73" s="88">
        <f t="shared" si="5"/>
        <v>0.23130326825955527</v>
      </c>
    </row>
    <row r="74" spans="2:16" ht="13.5">
      <c r="B74" s="6" t="s">
        <v>58</v>
      </c>
      <c r="C74" s="9" t="s">
        <v>12</v>
      </c>
      <c r="D74" s="46">
        <v>3505410</v>
      </c>
      <c r="E74" s="46">
        <v>65184940</v>
      </c>
      <c r="F74" s="47">
        <v>33398340</v>
      </c>
      <c r="G74" s="8">
        <v>49870</v>
      </c>
      <c r="H74" s="46">
        <v>70.29095648686585</v>
      </c>
      <c r="I74" s="46">
        <v>1307.0972528574293</v>
      </c>
      <c r="J74" s="47">
        <v>669.7080409063565</v>
      </c>
      <c r="L74" s="6" t="s">
        <v>58</v>
      </c>
      <c r="M74" s="9" t="s">
        <v>12</v>
      </c>
      <c r="N74" s="87">
        <f t="shared" si="3"/>
        <v>0.034336908427368404</v>
      </c>
      <c r="O74" s="84">
        <f t="shared" si="4"/>
        <v>0.638512846036128</v>
      </c>
      <c r="P74" s="88">
        <f t="shared" si="5"/>
        <v>0.32715024553650357</v>
      </c>
    </row>
    <row r="75" spans="2:16" ht="13.5">
      <c r="B75" s="6" t="s">
        <v>62</v>
      </c>
      <c r="C75" s="9" t="s">
        <v>12</v>
      </c>
      <c r="D75" s="46">
        <v>1465630</v>
      </c>
      <c r="E75" s="46">
        <v>28570520</v>
      </c>
      <c r="F75" s="47">
        <v>12345830</v>
      </c>
      <c r="G75" s="8">
        <v>20946</v>
      </c>
      <c r="H75" s="46">
        <v>69.97183233075528</v>
      </c>
      <c r="I75" s="46">
        <v>1364.008402558961</v>
      </c>
      <c r="J75" s="47">
        <v>589.4122982908431</v>
      </c>
      <c r="L75" s="6" t="s">
        <v>62</v>
      </c>
      <c r="M75" s="9" t="s">
        <v>12</v>
      </c>
      <c r="N75" s="87">
        <f t="shared" si="3"/>
        <v>0.034581442396037186</v>
      </c>
      <c r="O75" s="84">
        <f t="shared" si="4"/>
        <v>0.6741195196637816</v>
      </c>
      <c r="P75" s="88">
        <f t="shared" si="5"/>
        <v>0.2912990379401812</v>
      </c>
    </row>
    <row r="76" spans="2:16" ht="13.5">
      <c r="B76" s="6" t="s">
        <v>142</v>
      </c>
      <c r="C76" s="9" t="s">
        <v>12</v>
      </c>
      <c r="D76" s="46">
        <v>2228090</v>
      </c>
      <c r="E76" s="46">
        <v>37580240</v>
      </c>
      <c r="F76" s="47">
        <v>19736630</v>
      </c>
      <c r="G76" s="8">
        <v>31899</v>
      </c>
      <c r="H76" s="46">
        <v>69.8482711056773</v>
      </c>
      <c r="I76" s="46">
        <v>1178.1008809053576</v>
      </c>
      <c r="J76" s="47">
        <v>618.7225304868491</v>
      </c>
      <c r="L76" s="6" t="s">
        <v>142</v>
      </c>
      <c r="M76" s="9" t="s">
        <v>12</v>
      </c>
      <c r="N76" s="87">
        <f t="shared" si="3"/>
        <v>0.03741861611797204</v>
      </c>
      <c r="O76" s="84">
        <f t="shared" si="4"/>
        <v>0.6311237760509034</v>
      </c>
      <c r="P76" s="88">
        <f t="shared" si="5"/>
        <v>0.3314576078311246</v>
      </c>
    </row>
    <row r="77" spans="2:16" ht="13.5">
      <c r="B77" s="6" t="s">
        <v>71</v>
      </c>
      <c r="C77" s="9" t="s">
        <v>13</v>
      </c>
      <c r="D77" s="46">
        <v>204540</v>
      </c>
      <c r="E77" s="46">
        <v>2977620</v>
      </c>
      <c r="F77" s="47">
        <v>2071630</v>
      </c>
      <c r="G77" s="8">
        <v>3715</v>
      </c>
      <c r="H77" s="46">
        <v>55.0578734858681</v>
      </c>
      <c r="I77" s="46">
        <v>801.5127860026918</v>
      </c>
      <c r="J77" s="47">
        <v>557.6393001345895</v>
      </c>
      <c r="L77" s="6" t="s">
        <v>71</v>
      </c>
      <c r="M77" s="9" t="s">
        <v>13</v>
      </c>
      <c r="N77" s="87">
        <f t="shared" si="3"/>
        <v>0.03893189487969637</v>
      </c>
      <c r="O77" s="84">
        <f t="shared" si="4"/>
        <v>0.5667565700189768</v>
      </c>
      <c r="P77" s="88">
        <f t="shared" si="5"/>
        <v>0.3943115351013269</v>
      </c>
    </row>
    <row r="78" spans="2:16" ht="13.5">
      <c r="B78" s="6" t="s">
        <v>72</v>
      </c>
      <c r="C78" s="9" t="s">
        <v>13</v>
      </c>
      <c r="D78" s="46">
        <v>23230</v>
      </c>
      <c r="E78" s="46">
        <v>69150</v>
      </c>
      <c r="F78" s="47">
        <v>55850</v>
      </c>
      <c r="G78" s="8">
        <v>138</v>
      </c>
      <c r="H78" s="46">
        <v>168.33333333333334</v>
      </c>
      <c r="I78" s="46">
        <v>501.0869565217391</v>
      </c>
      <c r="J78" s="47">
        <v>404.71014492753625</v>
      </c>
      <c r="L78" s="6" t="s">
        <v>72</v>
      </c>
      <c r="M78" s="9" t="s">
        <v>13</v>
      </c>
      <c r="N78" s="87">
        <f t="shared" si="3"/>
        <v>0.15671591445726235</v>
      </c>
      <c r="O78" s="84">
        <f t="shared" si="4"/>
        <v>0.46650475612224246</v>
      </c>
      <c r="P78" s="88">
        <f t="shared" si="5"/>
        <v>0.3767793294204952</v>
      </c>
    </row>
    <row r="79" spans="2:16" ht="13.5">
      <c r="B79" s="6" t="s">
        <v>73</v>
      </c>
      <c r="C79" s="9" t="s">
        <v>13</v>
      </c>
      <c r="D79" s="46">
        <v>120780</v>
      </c>
      <c r="E79" s="46">
        <v>2845960</v>
      </c>
      <c r="F79" s="47">
        <v>1051020</v>
      </c>
      <c r="G79" s="8">
        <v>1506</v>
      </c>
      <c r="H79" s="46">
        <v>80.199203187251</v>
      </c>
      <c r="I79" s="46">
        <v>1889.7476759628155</v>
      </c>
      <c r="J79" s="47">
        <v>697.8884462151394</v>
      </c>
      <c r="L79" s="6" t="s">
        <v>73</v>
      </c>
      <c r="M79" s="9" t="s">
        <v>13</v>
      </c>
      <c r="N79" s="87">
        <f t="shared" si="3"/>
        <v>0.03006152682091514</v>
      </c>
      <c r="O79" s="84">
        <f t="shared" si="4"/>
        <v>0.7083449484289754</v>
      </c>
      <c r="P79" s="88">
        <f t="shared" si="5"/>
        <v>0.2615935247501095</v>
      </c>
    </row>
    <row r="80" spans="2:16" ht="13.5">
      <c r="B80" s="6" t="s">
        <v>74</v>
      </c>
      <c r="C80" s="9" t="s">
        <v>13</v>
      </c>
      <c r="D80" s="46">
        <v>228520</v>
      </c>
      <c r="E80" s="46">
        <v>1029540</v>
      </c>
      <c r="F80" s="47">
        <v>496440</v>
      </c>
      <c r="G80" s="8">
        <v>1006</v>
      </c>
      <c r="H80" s="46">
        <v>227.15705765407554</v>
      </c>
      <c r="I80" s="46">
        <v>1023.3996023856859</v>
      </c>
      <c r="J80" s="47">
        <v>493.4791252485089</v>
      </c>
      <c r="L80" s="6" t="s">
        <v>74</v>
      </c>
      <c r="M80" s="9" t="s">
        <v>13</v>
      </c>
      <c r="N80" s="87">
        <f t="shared" si="3"/>
        <v>0.13024793388429753</v>
      </c>
      <c r="O80" s="84">
        <f t="shared" si="4"/>
        <v>0.5867996580222286</v>
      </c>
      <c r="P80" s="88">
        <f t="shared" si="5"/>
        <v>0.28295240809347394</v>
      </c>
    </row>
    <row r="81" spans="2:16" ht="13.5">
      <c r="B81" s="6" t="s">
        <v>75</v>
      </c>
      <c r="C81" s="9" t="s">
        <v>13</v>
      </c>
      <c r="D81" s="46">
        <v>126770</v>
      </c>
      <c r="E81" s="46">
        <v>2978300</v>
      </c>
      <c r="F81" s="47">
        <v>1881430</v>
      </c>
      <c r="G81" s="8">
        <v>1295</v>
      </c>
      <c r="H81" s="46">
        <v>97.89189189189189</v>
      </c>
      <c r="I81" s="46">
        <v>2299.84555984556</v>
      </c>
      <c r="J81" s="47">
        <v>1452.8416988416989</v>
      </c>
      <c r="L81" s="6" t="s">
        <v>75</v>
      </c>
      <c r="M81" s="9" t="s">
        <v>13</v>
      </c>
      <c r="N81" s="87">
        <f t="shared" si="3"/>
        <v>0.025422641131053844</v>
      </c>
      <c r="O81" s="84">
        <f t="shared" si="4"/>
        <v>0.5972726361175172</v>
      </c>
      <c r="P81" s="88">
        <f t="shared" si="5"/>
        <v>0.37730472275142884</v>
      </c>
    </row>
    <row r="82" spans="2:16" ht="13.5">
      <c r="B82" s="6" t="s">
        <v>76</v>
      </c>
      <c r="C82" s="9" t="s">
        <v>13</v>
      </c>
      <c r="D82" s="46"/>
      <c r="E82" s="46"/>
      <c r="F82" s="47">
        <v>53220</v>
      </c>
      <c r="G82" s="8">
        <v>93</v>
      </c>
      <c r="H82" s="46">
        <v>0</v>
      </c>
      <c r="I82" s="46">
        <v>0</v>
      </c>
      <c r="J82" s="47">
        <v>572.258064516129</v>
      </c>
      <c r="L82" s="6" t="s">
        <v>76</v>
      </c>
      <c r="M82" s="9" t="s">
        <v>13</v>
      </c>
      <c r="N82" s="87">
        <f t="shared" si="3"/>
        <v>0</v>
      </c>
      <c r="O82" s="84">
        <f t="shared" si="4"/>
        <v>0</v>
      </c>
      <c r="P82" s="88">
        <f t="shared" si="5"/>
        <v>1</v>
      </c>
    </row>
    <row r="83" spans="2:16" ht="13.5">
      <c r="B83" s="6" t="s">
        <v>77</v>
      </c>
      <c r="C83" s="9" t="s">
        <v>13</v>
      </c>
      <c r="D83" s="46">
        <v>867150</v>
      </c>
      <c r="E83" s="46">
        <v>6756940</v>
      </c>
      <c r="F83" s="47">
        <v>1427690</v>
      </c>
      <c r="G83" s="8">
        <v>4391</v>
      </c>
      <c r="H83" s="46">
        <v>197.48348895468004</v>
      </c>
      <c r="I83" s="46">
        <v>1538.8157595080847</v>
      </c>
      <c r="J83" s="47">
        <v>325.1400592120246</v>
      </c>
      <c r="L83" s="6" t="s">
        <v>77</v>
      </c>
      <c r="M83" s="9" t="s">
        <v>13</v>
      </c>
      <c r="N83" s="87">
        <f t="shared" si="3"/>
        <v>0.09579883735574661</v>
      </c>
      <c r="O83" s="84">
        <f t="shared" si="4"/>
        <v>0.7464763836505086</v>
      </c>
      <c r="P83" s="88">
        <f t="shared" si="5"/>
        <v>0.15772477899374487</v>
      </c>
    </row>
    <row r="84" spans="2:16" ht="13.5">
      <c r="B84" s="6" t="s">
        <v>78</v>
      </c>
      <c r="C84" s="9" t="s">
        <v>13</v>
      </c>
      <c r="D84" s="46"/>
      <c r="E84" s="46">
        <v>63500</v>
      </c>
      <c r="F84" s="47"/>
      <c r="G84" s="8">
        <v>66</v>
      </c>
      <c r="H84" s="46">
        <v>0</v>
      </c>
      <c r="I84" s="46">
        <v>962.1212121212121</v>
      </c>
      <c r="J84" s="47">
        <v>0</v>
      </c>
      <c r="L84" s="6" t="s">
        <v>78</v>
      </c>
      <c r="M84" s="9" t="s">
        <v>13</v>
      </c>
      <c r="N84" s="87">
        <f t="shared" si="3"/>
        <v>0</v>
      </c>
      <c r="O84" s="84">
        <f t="shared" si="4"/>
        <v>1</v>
      </c>
      <c r="P84" s="88">
        <f t="shared" si="5"/>
        <v>0</v>
      </c>
    </row>
    <row r="85" spans="2:16" ht="13.5">
      <c r="B85" s="12" t="s">
        <v>79</v>
      </c>
      <c r="C85" s="15" t="s">
        <v>13</v>
      </c>
      <c r="D85" s="44">
        <v>14900</v>
      </c>
      <c r="E85" s="44">
        <v>623220</v>
      </c>
      <c r="F85" s="45">
        <v>1091460</v>
      </c>
      <c r="G85" s="14">
        <v>666</v>
      </c>
      <c r="H85" s="44">
        <v>22.37237237237237</v>
      </c>
      <c r="I85" s="44">
        <v>935.7657657657658</v>
      </c>
      <c r="J85" s="45">
        <v>1638.8288288288288</v>
      </c>
      <c r="L85" s="12" t="s">
        <v>79</v>
      </c>
      <c r="M85" s="15" t="s">
        <v>13</v>
      </c>
      <c r="N85" s="89">
        <f t="shared" si="3"/>
        <v>0.008614808219336486</v>
      </c>
      <c r="O85" s="92">
        <f t="shared" si="4"/>
        <v>0.36033025358757614</v>
      </c>
      <c r="P85" s="90">
        <f t="shared" si="5"/>
        <v>0.6310549381930873</v>
      </c>
    </row>
  </sheetData>
  <mergeCells count="14">
    <mergeCell ref="N22:P22"/>
    <mergeCell ref="L22:L23"/>
    <mergeCell ref="M22:M23"/>
    <mergeCell ref="M3:M4"/>
    <mergeCell ref="N3:P3"/>
    <mergeCell ref="C3:C4"/>
    <mergeCell ref="D3:F3"/>
    <mergeCell ref="G3:G4"/>
    <mergeCell ref="H3:J3"/>
    <mergeCell ref="B22:B23"/>
    <mergeCell ref="C22:C23"/>
    <mergeCell ref="D22:F22"/>
    <mergeCell ref="H22:J22"/>
    <mergeCell ref="G22:G23"/>
  </mergeCells>
  <printOptions/>
  <pageMargins left="0.7874015748031497" right="0.3937007874015748" top="0.1968503937007874" bottom="0.1968503937007874" header="0.5118110236220472" footer="0.5118110236220472"/>
  <pageSetup firstPageNumber="441" useFirstPageNumber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I20" sqref="I20:L20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13.625" style="2" customWidth="1"/>
    <col min="4" max="4" width="10.625" style="2" customWidth="1"/>
    <col min="5" max="6" width="13.625" style="2" customWidth="1"/>
    <col min="7" max="7" width="10.625" style="2" customWidth="1"/>
    <col min="8" max="8" width="1.625" style="2" customWidth="1"/>
    <col min="9" max="10" width="10.625" style="2" customWidth="1"/>
    <col min="11" max="11" width="13.625" style="2" customWidth="1"/>
    <col min="12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34" t="s">
        <v>224</v>
      </c>
      <c r="C2" s="134"/>
      <c r="D2" s="134"/>
      <c r="E2" s="134"/>
      <c r="F2" s="134"/>
      <c r="G2" s="134"/>
      <c r="I2" s="133" t="s">
        <v>121</v>
      </c>
      <c r="J2" s="133"/>
      <c r="K2" s="133"/>
      <c r="L2" s="133"/>
    </row>
    <row r="3" spans="2:12" s="60" customFormat="1" ht="45" customHeight="1">
      <c r="B3" s="3" t="s">
        <v>120</v>
      </c>
      <c r="C3" s="5" t="s">
        <v>93</v>
      </c>
      <c r="D3" s="5" t="s">
        <v>2</v>
      </c>
      <c r="E3" s="4" t="s">
        <v>3</v>
      </c>
      <c r="F3" s="28" t="s">
        <v>1</v>
      </c>
      <c r="I3" s="61" t="s">
        <v>93</v>
      </c>
      <c r="J3" s="5" t="s">
        <v>2</v>
      </c>
      <c r="K3" s="4" t="s">
        <v>3</v>
      </c>
      <c r="L3" s="28" t="s">
        <v>1</v>
      </c>
    </row>
    <row r="4" spans="2:12" s="64" customFormat="1" ht="13.5">
      <c r="B4" s="62" t="s">
        <v>117</v>
      </c>
      <c r="C4" s="63" t="s">
        <v>118</v>
      </c>
      <c r="D4" s="63" t="s">
        <v>118</v>
      </c>
      <c r="E4" s="59" t="s">
        <v>118</v>
      </c>
      <c r="F4" s="59" t="s">
        <v>118</v>
      </c>
      <c r="I4" s="65" t="s">
        <v>119</v>
      </c>
      <c r="J4" s="63" t="s">
        <v>119</v>
      </c>
      <c r="K4" s="59" t="s">
        <v>119</v>
      </c>
      <c r="L4" s="59" t="s">
        <v>119</v>
      </c>
    </row>
    <row r="5" spans="2:12" ht="13.5">
      <c r="B5" s="66" t="s">
        <v>80</v>
      </c>
      <c r="C5" s="7">
        <v>364.5982296026899</v>
      </c>
      <c r="D5" s="7">
        <v>250.57023262197214</v>
      </c>
      <c r="E5" s="8">
        <v>72.57496740547587</v>
      </c>
      <c r="F5" s="67">
        <v>687.7434296301379</v>
      </c>
      <c r="I5" s="68">
        <v>4.25444314828793</v>
      </c>
      <c r="J5" s="69">
        <v>12.934879571810884</v>
      </c>
      <c r="K5" s="67">
        <v>19.21361421807452</v>
      </c>
      <c r="L5" s="67">
        <v>36.40293693817333</v>
      </c>
    </row>
    <row r="6" spans="2:12" ht="13.5">
      <c r="B6" s="66" t="s">
        <v>81</v>
      </c>
      <c r="C6" s="7">
        <v>313.87008287615265</v>
      </c>
      <c r="D6" s="7">
        <v>175.44385432473445</v>
      </c>
      <c r="E6" s="8">
        <v>69.31656355783822</v>
      </c>
      <c r="F6" s="67">
        <v>558.6305007587254</v>
      </c>
      <c r="I6" s="68">
        <v>4.1438076339442045</v>
      </c>
      <c r="J6" s="69">
        <v>12.72324034084277</v>
      </c>
      <c r="K6" s="67">
        <v>14.649235438309793</v>
      </c>
      <c r="L6" s="67">
        <v>31.516283413096765</v>
      </c>
    </row>
    <row r="7" spans="2:12" ht="13.5">
      <c r="B7" s="66" t="s">
        <v>82</v>
      </c>
      <c r="C7" s="7">
        <v>197.36585746015663</v>
      </c>
      <c r="D7" s="7">
        <v>180.44675213342165</v>
      </c>
      <c r="E7" s="8">
        <v>65.60554105131902</v>
      </c>
      <c r="F7" s="67">
        <v>443.4181506448973</v>
      </c>
      <c r="I7" s="68">
        <v>3.8187273506604837</v>
      </c>
      <c r="J7" s="69">
        <v>9.215602228889841</v>
      </c>
      <c r="K7" s="67">
        <v>14.78782683240463</v>
      </c>
      <c r="L7" s="67">
        <v>27.822156411954953</v>
      </c>
    </row>
    <row r="8" spans="2:12" ht="13.5">
      <c r="B8" s="66" t="s">
        <v>130</v>
      </c>
      <c r="C8" s="7">
        <v>180.45554868897324</v>
      </c>
      <c r="D8" s="7">
        <v>186.65555751743622</v>
      </c>
      <c r="E8" s="8">
        <v>76.41630617109561</v>
      </c>
      <c r="F8" s="67">
        <v>443.5274123775051</v>
      </c>
      <c r="I8" s="68">
        <v>3.9948794914805332</v>
      </c>
      <c r="J8" s="69">
        <v>10.04237662223007</v>
      </c>
      <c r="K8" s="67">
        <v>13.706188752538184</v>
      </c>
      <c r="L8" s="67">
        <v>27.743444866248787</v>
      </c>
    </row>
    <row r="9" spans="2:12" ht="13.5">
      <c r="B9" s="66" t="s">
        <v>131</v>
      </c>
      <c r="C9" s="7">
        <v>304.95860712597766</v>
      </c>
      <c r="D9" s="7">
        <v>185.77853668948484</v>
      </c>
      <c r="E9" s="8">
        <v>58.5516305590706</v>
      </c>
      <c r="F9" s="67">
        <v>549.2887743745331</v>
      </c>
      <c r="I9" s="68">
        <v>3.659038587611105</v>
      </c>
      <c r="J9" s="69">
        <v>12.745651080178684</v>
      </c>
      <c r="K9" s="67">
        <v>14.407464438718726</v>
      </c>
      <c r="L9" s="67">
        <v>30.812154106508515</v>
      </c>
    </row>
    <row r="10" spans="2:12" ht="13.5">
      <c r="B10" s="66" t="s">
        <v>132</v>
      </c>
      <c r="C10" s="7">
        <v>425.7226834621624</v>
      </c>
      <c r="D10" s="7">
        <v>216.0272926805993</v>
      </c>
      <c r="E10" s="8">
        <v>54.906765912777935</v>
      </c>
      <c r="F10" s="67">
        <v>696.6567420555397</v>
      </c>
      <c r="I10" s="68">
        <v>3.969844450806375</v>
      </c>
      <c r="J10" s="69">
        <v>16.146578872029774</v>
      </c>
      <c r="K10" s="67">
        <v>14.886916690523906</v>
      </c>
      <c r="L10" s="67">
        <v>35.00334001336005</v>
      </c>
    </row>
    <row r="11" spans="2:12" ht="13.5">
      <c r="B11" s="66" t="s">
        <v>133</v>
      </c>
      <c r="C11" s="7">
        <v>386.43853683668215</v>
      </c>
      <c r="D11" s="7">
        <v>154.21782586295723</v>
      </c>
      <c r="E11" s="8">
        <v>63.40978876867594</v>
      </c>
      <c r="F11" s="67">
        <v>604.0661514683153</v>
      </c>
      <c r="I11" s="68">
        <v>3.482740855229263</v>
      </c>
      <c r="J11" s="69">
        <v>13.25090159711489</v>
      </c>
      <c r="K11" s="67">
        <v>13.230293663060277</v>
      </c>
      <c r="L11" s="67">
        <v>29.96393611540443</v>
      </c>
    </row>
    <row r="12" spans="2:12" ht="13.5">
      <c r="B12" s="66" t="s">
        <v>134</v>
      </c>
      <c r="C12" s="7">
        <v>256.45687841817414</v>
      </c>
      <c r="D12" s="7">
        <v>100.66133782078249</v>
      </c>
      <c r="E12" s="8">
        <v>56.15061001262095</v>
      </c>
      <c r="F12" s="67">
        <v>413.2688262515776</v>
      </c>
      <c r="I12" s="68">
        <v>3.7862852334875896</v>
      </c>
      <c r="J12" s="69">
        <v>13.883045856121162</v>
      </c>
      <c r="K12" s="67">
        <v>10.349179638199411</v>
      </c>
      <c r="L12" s="67">
        <v>28.01851072780816</v>
      </c>
    </row>
    <row r="13" spans="2:12" ht="13.5">
      <c r="B13" s="66" t="s">
        <v>135</v>
      </c>
      <c r="C13" s="7">
        <v>271.6582489207415</v>
      </c>
      <c r="D13" s="7">
        <v>158.93964617251206</v>
      </c>
      <c r="E13" s="8">
        <v>55.06785925905025</v>
      </c>
      <c r="F13" s="67">
        <v>485.66575435230385</v>
      </c>
      <c r="I13" s="68">
        <v>4.458113484382495</v>
      </c>
      <c r="J13" s="69">
        <v>11.87889732231032</v>
      </c>
      <c r="K13" s="67">
        <v>12.89467001495443</v>
      </c>
      <c r="L13" s="67">
        <v>29.231680821647245</v>
      </c>
    </row>
    <row r="14" spans="2:12" ht="13.5">
      <c r="B14" s="66" t="s">
        <v>136</v>
      </c>
      <c r="C14" s="7">
        <v>203.43622240392477</v>
      </c>
      <c r="D14" s="7">
        <v>151.04200735895338</v>
      </c>
      <c r="E14" s="8">
        <v>40.592804578904335</v>
      </c>
      <c r="F14" s="67">
        <v>395.0710343417825</v>
      </c>
      <c r="I14" s="68">
        <v>3.423957481602616</v>
      </c>
      <c r="J14" s="69">
        <v>12.622649223221586</v>
      </c>
      <c r="K14" s="67">
        <v>11.80498773507768</v>
      </c>
      <c r="L14" s="67">
        <v>27.85159443990188</v>
      </c>
    </row>
    <row r="15" spans="2:12" ht="13.5">
      <c r="B15" s="66" t="s">
        <v>137</v>
      </c>
      <c r="C15" s="7">
        <v>332.82468070990217</v>
      </c>
      <c r="D15" s="7">
        <v>143.4931166030851</v>
      </c>
      <c r="E15" s="8">
        <v>61.02040139326588</v>
      </c>
      <c r="F15" s="67">
        <v>537.3381987062531</v>
      </c>
      <c r="I15" s="68">
        <v>3.449991706750705</v>
      </c>
      <c r="J15" s="69">
        <v>12.572565931331896</v>
      </c>
      <c r="K15" s="67">
        <v>13.070160889036325</v>
      </c>
      <c r="L15" s="67">
        <v>29.092718527118926</v>
      </c>
    </row>
    <row r="16" spans="2:12" ht="13.5">
      <c r="B16" s="66" t="s">
        <v>138</v>
      </c>
      <c r="C16" s="7">
        <v>282.93764328289774</v>
      </c>
      <c r="D16" s="7">
        <v>162.0385144429161</v>
      </c>
      <c r="E16" s="8">
        <v>61.33929390187987</v>
      </c>
      <c r="F16" s="67">
        <v>506.31545162769373</v>
      </c>
      <c r="I16" s="68">
        <v>3.576341127922971</v>
      </c>
      <c r="J16" s="69">
        <v>12.563044475011463</v>
      </c>
      <c r="K16" s="67">
        <v>12.196240256762954</v>
      </c>
      <c r="L16" s="67">
        <v>28.335625859697387</v>
      </c>
    </row>
    <row r="17" spans="2:12" ht="13.5">
      <c r="B17" s="70" t="s">
        <v>139</v>
      </c>
      <c r="C17" s="13">
        <v>90.59729064039409</v>
      </c>
      <c r="D17" s="13">
        <v>210.23399014778326</v>
      </c>
      <c r="E17" s="14">
        <v>75.84975369458128</v>
      </c>
      <c r="F17" s="71">
        <v>376.6810344827586</v>
      </c>
      <c r="I17" s="72">
        <v>4.310344827586206</v>
      </c>
      <c r="J17" s="73">
        <v>8.620689655172413</v>
      </c>
      <c r="K17" s="71">
        <v>11.69950738916256</v>
      </c>
      <c r="L17" s="71">
        <v>24.630541871921185</v>
      </c>
    </row>
    <row r="18" spans="2:12" ht="13.5">
      <c r="B18" s="103" t="s">
        <v>381</v>
      </c>
      <c r="C18" s="100">
        <v>62.25100216539308</v>
      </c>
      <c r="D18" s="101">
        <v>299.209542046207</v>
      </c>
      <c r="E18" s="102">
        <v>178.97468190196676</v>
      </c>
      <c r="F18" s="105">
        <v>540.4352261135668</v>
      </c>
      <c r="I18" s="106">
        <v>3.8453623006854096</v>
      </c>
      <c r="J18" s="107">
        <v>12.451010218507847</v>
      </c>
      <c r="K18" s="105">
        <v>14.090713863884465</v>
      </c>
      <c r="L18" s="105">
        <v>30.387086383077722</v>
      </c>
    </row>
    <row r="19" spans="9:13" ht="13.5">
      <c r="I19" s="7"/>
      <c r="J19" s="7"/>
      <c r="K19" s="69"/>
      <c r="L19" s="69"/>
      <c r="M19" s="69"/>
    </row>
    <row r="20" spans="2:12" ht="43.5" customHeight="1">
      <c r="B20" s="134" t="s">
        <v>225</v>
      </c>
      <c r="C20" s="134"/>
      <c r="D20" s="134"/>
      <c r="E20" s="134"/>
      <c r="F20" s="134"/>
      <c r="G20" s="134"/>
      <c r="I20" s="133" t="s">
        <v>375</v>
      </c>
      <c r="J20" s="133"/>
      <c r="K20" s="133"/>
      <c r="L20" s="133"/>
    </row>
    <row r="21" spans="2:12" ht="45" customHeight="1">
      <c r="B21" s="3" t="s">
        <v>14</v>
      </c>
      <c r="C21" s="4" t="s">
        <v>120</v>
      </c>
      <c r="D21" s="5" t="s">
        <v>93</v>
      </c>
      <c r="E21" s="5" t="s">
        <v>2</v>
      </c>
      <c r="F21" s="4" t="s">
        <v>3</v>
      </c>
      <c r="G21" s="74" t="s">
        <v>1</v>
      </c>
      <c r="I21" s="61" t="s">
        <v>93</v>
      </c>
      <c r="J21" s="5" t="s">
        <v>2</v>
      </c>
      <c r="K21" s="4" t="s">
        <v>3</v>
      </c>
      <c r="L21" s="74" t="s">
        <v>1</v>
      </c>
    </row>
    <row r="22" spans="2:12" s="64" customFormat="1" ht="13.5">
      <c r="B22" s="62" t="s">
        <v>117</v>
      </c>
      <c r="C22" s="59"/>
      <c r="D22" s="63" t="s">
        <v>118</v>
      </c>
      <c r="E22" s="63" t="s">
        <v>118</v>
      </c>
      <c r="F22" s="59" t="s">
        <v>118</v>
      </c>
      <c r="G22" s="59" t="s">
        <v>118</v>
      </c>
      <c r="I22" s="65" t="s">
        <v>119</v>
      </c>
      <c r="J22" s="63" t="s">
        <v>119</v>
      </c>
      <c r="K22" s="59" t="s">
        <v>119</v>
      </c>
      <c r="L22" s="59" t="s">
        <v>119</v>
      </c>
    </row>
    <row r="23" spans="2:12" ht="13.5">
      <c r="B23" s="19" t="s">
        <v>165</v>
      </c>
      <c r="C23" s="20" t="s">
        <v>18</v>
      </c>
      <c r="D23" s="10">
        <v>489.66537966537965</v>
      </c>
      <c r="E23" s="75">
        <v>201.17760617760618</v>
      </c>
      <c r="F23" s="76">
        <v>111.48648648648648</v>
      </c>
      <c r="G23" s="67">
        <v>802.3294723294723</v>
      </c>
      <c r="I23" s="77">
        <v>6.435006435006435</v>
      </c>
      <c r="J23" s="75">
        <v>19.305019305019304</v>
      </c>
      <c r="K23" s="76">
        <v>18.661518661518663</v>
      </c>
      <c r="L23" s="67">
        <v>44.401544401544406</v>
      </c>
    </row>
    <row r="24" spans="2:12" ht="13.5">
      <c r="B24" s="19" t="s">
        <v>166</v>
      </c>
      <c r="C24" s="20" t="s">
        <v>18</v>
      </c>
      <c r="D24" s="10">
        <v>179.71442761360814</v>
      </c>
      <c r="E24" s="75">
        <v>225.89024087409982</v>
      </c>
      <c r="F24" s="76">
        <v>63.970697789918056</v>
      </c>
      <c r="G24" s="67">
        <v>469.575366277626</v>
      </c>
      <c r="I24" s="77">
        <v>3.9731810280605915</v>
      </c>
      <c r="J24" s="75">
        <v>11.919543084181774</v>
      </c>
      <c r="K24" s="76">
        <v>19.61758132604917</v>
      </c>
      <c r="L24" s="67">
        <v>35.51030543829153</v>
      </c>
    </row>
    <row r="25" spans="2:12" ht="13.5">
      <c r="B25" s="19" t="s">
        <v>167</v>
      </c>
      <c r="C25" s="20" t="s">
        <v>18</v>
      </c>
      <c r="D25" s="10">
        <v>494.3552444493055</v>
      </c>
      <c r="E25" s="75">
        <v>317.9601881220606</v>
      </c>
      <c r="F25" s="76">
        <v>74.26555835065078</v>
      </c>
      <c r="G25" s="67">
        <v>886.5809909220169</v>
      </c>
      <c r="I25" s="77">
        <v>4.812424805862408</v>
      </c>
      <c r="J25" s="75">
        <v>10.390462649021108</v>
      </c>
      <c r="K25" s="76">
        <v>19.79656567866127</v>
      </c>
      <c r="L25" s="67">
        <v>34.99945313354478</v>
      </c>
    </row>
    <row r="26" spans="2:12" ht="13.5">
      <c r="B26" s="19" t="s">
        <v>168</v>
      </c>
      <c r="C26" s="20" t="s">
        <v>18</v>
      </c>
      <c r="D26" s="10">
        <v>233.1276923076923</v>
      </c>
      <c r="E26" s="75">
        <v>279.40615384615387</v>
      </c>
      <c r="F26" s="76">
        <v>85.25384615384615</v>
      </c>
      <c r="G26" s="67">
        <v>597.7876923076923</v>
      </c>
      <c r="I26" s="77">
        <v>2.769230769230769</v>
      </c>
      <c r="J26" s="75">
        <v>14.461538461538462</v>
      </c>
      <c r="K26" s="76">
        <v>18.76923076923077</v>
      </c>
      <c r="L26" s="67">
        <v>36</v>
      </c>
    </row>
    <row r="27" spans="2:12" ht="13.5">
      <c r="B27" s="21" t="s">
        <v>169</v>
      </c>
      <c r="C27" s="22" t="s">
        <v>18</v>
      </c>
      <c r="D27" s="16">
        <v>392.1623327442565</v>
      </c>
      <c r="E27" s="78">
        <v>171.3683413279475</v>
      </c>
      <c r="F27" s="79">
        <v>56.96162585205756</v>
      </c>
      <c r="G27" s="71">
        <v>620.4922999242616</v>
      </c>
      <c r="I27" s="80">
        <v>4.54430699318354</v>
      </c>
      <c r="J27" s="78">
        <v>13.885382479171927</v>
      </c>
      <c r="K27" s="79">
        <v>18.808381721787427</v>
      </c>
      <c r="L27" s="71">
        <v>37.2380711941429</v>
      </c>
    </row>
    <row r="28" spans="2:12" ht="13.5">
      <c r="B28" s="19" t="s">
        <v>170</v>
      </c>
      <c r="C28" s="20" t="s">
        <v>19</v>
      </c>
      <c r="D28" s="10">
        <v>355.1860834657523</v>
      </c>
      <c r="E28" s="75">
        <v>195.23291795600903</v>
      </c>
      <c r="F28" s="76">
        <v>68.96545956343564</v>
      </c>
      <c r="G28" s="67">
        <v>619.3844609851969</v>
      </c>
      <c r="I28" s="77">
        <v>4.516182989044075</v>
      </c>
      <c r="J28" s="75">
        <v>13.2140168938697</v>
      </c>
      <c r="K28" s="76">
        <v>16.308438571548045</v>
      </c>
      <c r="L28" s="67">
        <v>34.03863845446182</v>
      </c>
    </row>
    <row r="29" spans="2:12" ht="13.5">
      <c r="B29" s="21" t="s">
        <v>171</v>
      </c>
      <c r="C29" s="22" t="s">
        <v>19</v>
      </c>
      <c r="D29" s="16">
        <v>291.7278472502353</v>
      </c>
      <c r="E29" s="78">
        <v>164.8384205100623</v>
      </c>
      <c r="F29" s="79">
        <v>69.50472860920623</v>
      </c>
      <c r="G29" s="71">
        <v>526.0709963695039</v>
      </c>
      <c r="I29" s="80">
        <v>3.9442427502128994</v>
      </c>
      <c r="J29" s="78">
        <v>12.460221415445297</v>
      </c>
      <c r="K29" s="79">
        <v>13.760028685401819</v>
      </c>
      <c r="L29" s="71">
        <v>30.164492851060015</v>
      </c>
    </row>
    <row r="30" spans="2:12" ht="13.5">
      <c r="B30" s="19" t="s">
        <v>172</v>
      </c>
      <c r="C30" s="20" t="s">
        <v>20</v>
      </c>
      <c r="D30" s="10">
        <v>187.64647170376284</v>
      </c>
      <c r="E30" s="75">
        <v>256.20021958279267</v>
      </c>
      <c r="F30" s="76">
        <v>44.39964068270287</v>
      </c>
      <c r="G30" s="67">
        <v>488.2463319692584</v>
      </c>
      <c r="I30" s="77">
        <v>4.09222477293143</v>
      </c>
      <c r="J30" s="75">
        <v>9.68160495059387</v>
      </c>
      <c r="K30" s="76">
        <v>18.564727018664538</v>
      </c>
      <c r="L30" s="67">
        <v>32.338556742189844</v>
      </c>
    </row>
    <row r="31" spans="2:12" ht="13.5">
      <c r="B31" s="19" t="s">
        <v>173</v>
      </c>
      <c r="C31" s="20" t="s">
        <v>20</v>
      </c>
      <c r="D31" s="10">
        <v>181.550773326572</v>
      </c>
      <c r="E31" s="75">
        <v>148.23434330628803</v>
      </c>
      <c r="F31" s="76">
        <v>75.08684077079107</v>
      </c>
      <c r="G31" s="67">
        <v>404.8719574036511</v>
      </c>
      <c r="I31" s="77">
        <v>3.771551724137931</v>
      </c>
      <c r="J31" s="75">
        <v>8.905933062880324</v>
      </c>
      <c r="K31" s="76">
        <v>13.247971602434077</v>
      </c>
      <c r="L31" s="67">
        <v>25.925456389452332</v>
      </c>
    </row>
    <row r="32" spans="2:12" ht="13.5">
      <c r="B32" s="21" t="s">
        <v>174</v>
      </c>
      <c r="C32" s="22" t="s">
        <v>20</v>
      </c>
      <c r="D32" s="16">
        <v>258.5012813941568</v>
      </c>
      <c r="E32" s="78">
        <v>206.832393644285</v>
      </c>
      <c r="F32" s="79">
        <v>56.718605843157356</v>
      </c>
      <c r="G32" s="71">
        <v>522.0522808815991</v>
      </c>
      <c r="I32" s="80">
        <v>3.690415171706817</v>
      </c>
      <c r="J32" s="78">
        <v>9.738595592004101</v>
      </c>
      <c r="K32" s="79">
        <v>15.889287544848797</v>
      </c>
      <c r="L32" s="71">
        <v>29.31829830855971</v>
      </c>
    </row>
    <row r="33" spans="2:12" ht="13.5">
      <c r="B33" s="19" t="s">
        <v>175</v>
      </c>
      <c r="C33" s="20" t="s">
        <v>4</v>
      </c>
      <c r="D33" s="10">
        <v>182.07201086956522</v>
      </c>
      <c r="E33" s="75">
        <v>178.7530193236715</v>
      </c>
      <c r="F33" s="76">
        <v>53.156702898550726</v>
      </c>
      <c r="G33" s="67">
        <v>413.9817330917874</v>
      </c>
      <c r="I33" s="77">
        <v>4.0006038647343</v>
      </c>
      <c r="J33" s="75">
        <v>11.926328502415458</v>
      </c>
      <c r="K33" s="76">
        <v>14.341787439613526</v>
      </c>
      <c r="L33" s="67">
        <v>30.268719806763283</v>
      </c>
    </row>
    <row r="34" spans="2:12" ht="13.5">
      <c r="B34" s="19" t="s">
        <v>176</v>
      </c>
      <c r="C34" s="20" t="s">
        <v>4</v>
      </c>
      <c r="D34" s="10">
        <v>217.72241702682868</v>
      </c>
      <c r="E34" s="75">
        <v>178.05920247900187</v>
      </c>
      <c r="F34" s="76">
        <v>51.00954089537633</v>
      </c>
      <c r="G34" s="67">
        <v>446.79116040120687</v>
      </c>
      <c r="I34" s="77">
        <v>3.995759602054962</v>
      </c>
      <c r="J34" s="75">
        <v>10.7640870912501</v>
      </c>
      <c r="K34" s="76">
        <v>13.455108864062627</v>
      </c>
      <c r="L34" s="67">
        <v>28.21495555736769</v>
      </c>
    </row>
    <row r="35" spans="2:12" ht="13.5">
      <c r="B35" s="21" t="s">
        <v>177</v>
      </c>
      <c r="C35" s="22" t="s">
        <v>4</v>
      </c>
      <c r="D35" s="16">
        <v>156.2893367681972</v>
      </c>
      <c r="E35" s="78">
        <v>197.26877809769158</v>
      </c>
      <c r="F35" s="79">
        <v>107.71935141688135</v>
      </c>
      <c r="G35" s="71">
        <v>461.2774662827701</v>
      </c>
      <c r="I35" s="80">
        <v>3.990503611658332</v>
      </c>
      <c r="J35" s="78">
        <v>8.33459615093196</v>
      </c>
      <c r="K35" s="79">
        <v>13.436379249381218</v>
      </c>
      <c r="L35" s="71">
        <v>25.76147901197151</v>
      </c>
    </row>
    <row r="36" spans="2:12" ht="13.5">
      <c r="B36" s="19" t="s">
        <v>178</v>
      </c>
      <c r="C36" s="20" t="s">
        <v>5</v>
      </c>
      <c r="D36" s="10">
        <v>231.52589073634203</v>
      </c>
      <c r="E36" s="75">
        <v>134.57672209026128</v>
      </c>
      <c r="F36" s="76">
        <v>65.80522565320665</v>
      </c>
      <c r="G36" s="67">
        <v>431.90783847981</v>
      </c>
      <c r="I36" s="77">
        <v>3.6104513064133017</v>
      </c>
      <c r="J36" s="75">
        <v>11.591448931116389</v>
      </c>
      <c r="K36" s="76">
        <v>13.20665083135392</v>
      </c>
      <c r="L36" s="67">
        <v>28.40855106888361</v>
      </c>
    </row>
    <row r="37" spans="2:12" s="81" customFormat="1" ht="13.5">
      <c r="B37" s="19" t="s">
        <v>162</v>
      </c>
      <c r="C37" s="20" t="s">
        <v>5</v>
      </c>
      <c r="D37" s="10">
        <v>315.2583901302735</v>
      </c>
      <c r="E37" s="75">
        <v>257.7568803381934</v>
      </c>
      <c r="F37" s="76">
        <v>41.568458286601675</v>
      </c>
      <c r="G37" s="67">
        <v>614.5837287550686</v>
      </c>
      <c r="I37" s="77">
        <v>4.141143991027521</v>
      </c>
      <c r="J37" s="75">
        <v>13.890087136571479</v>
      </c>
      <c r="K37" s="76">
        <v>14.666551634889137</v>
      </c>
      <c r="L37" s="67">
        <v>32.69778276248814</v>
      </c>
    </row>
    <row r="38" spans="2:12" ht="13.5">
      <c r="B38" s="19" t="s">
        <v>179</v>
      </c>
      <c r="C38" s="20" t="s">
        <v>5</v>
      </c>
      <c r="D38" s="10">
        <v>326.28027776258955</v>
      </c>
      <c r="E38" s="75">
        <v>169.31160807042485</v>
      </c>
      <c r="F38" s="76">
        <v>39.83432664443108</v>
      </c>
      <c r="G38" s="67">
        <v>535.4262124774455</v>
      </c>
      <c r="I38" s="77">
        <v>3.663404232052053</v>
      </c>
      <c r="J38" s="75">
        <v>13.560063426103122</v>
      </c>
      <c r="K38" s="76">
        <v>14.325550877576687</v>
      </c>
      <c r="L38" s="67">
        <v>31.54901853573186</v>
      </c>
    </row>
    <row r="39" spans="2:14" ht="13.5">
      <c r="B39" s="21" t="s">
        <v>180</v>
      </c>
      <c r="C39" s="22" t="s">
        <v>5</v>
      </c>
      <c r="D39" s="16">
        <v>315.4224569205114</v>
      </c>
      <c r="E39" s="78">
        <v>186.0073056459938</v>
      </c>
      <c r="F39" s="79">
        <v>76.92805526880012</v>
      </c>
      <c r="G39" s="71">
        <v>578.3578178353054</v>
      </c>
      <c r="I39" s="80">
        <v>3.4543000079409194</v>
      </c>
      <c r="J39" s="78">
        <v>12.109902326689431</v>
      </c>
      <c r="K39" s="79">
        <v>14.849519574366713</v>
      </c>
      <c r="L39" s="71">
        <v>30.41372190899706</v>
      </c>
      <c r="M39" s="7"/>
      <c r="N39" s="7"/>
    </row>
    <row r="40" spans="2:14" s="64" customFormat="1" ht="13.5">
      <c r="B40" s="19" t="s">
        <v>181</v>
      </c>
      <c r="C40" s="20" t="s">
        <v>6</v>
      </c>
      <c r="D40" s="10">
        <v>283.8133435192259</v>
      </c>
      <c r="E40" s="75">
        <v>184.75044563279857</v>
      </c>
      <c r="F40" s="76">
        <v>38.559969442322384</v>
      </c>
      <c r="G40" s="67">
        <v>507.12375859434684</v>
      </c>
      <c r="I40" s="77">
        <v>3.437738731856379</v>
      </c>
      <c r="J40" s="75">
        <v>15.151515151515152</v>
      </c>
      <c r="K40" s="76">
        <v>19.225872167048635</v>
      </c>
      <c r="L40" s="67">
        <v>37.81512605042017</v>
      </c>
      <c r="M40" s="82"/>
      <c r="N40" s="82"/>
    </row>
    <row r="41" spans="2:12" ht="13.5">
      <c r="B41" s="19" t="s">
        <v>182</v>
      </c>
      <c r="C41" s="20" t="s">
        <v>6</v>
      </c>
      <c r="D41" s="10">
        <v>522.5613804676955</v>
      </c>
      <c r="E41" s="75">
        <v>198.62062675568203</v>
      </c>
      <c r="F41" s="76">
        <v>54.111123271679254</v>
      </c>
      <c r="G41" s="67">
        <v>775.2931304950567</v>
      </c>
      <c r="I41" s="77">
        <v>3.8305789646492285</v>
      </c>
      <c r="J41" s="75">
        <v>17.40177301083507</v>
      </c>
      <c r="K41" s="76">
        <v>13.498230637335377</v>
      </c>
      <c r="L41" s="67">
        <v>34.730582612819674</v>
      </c>
    </row>
    <row r="42" spans="2:12" ht="13.5">
      <c r="B42" s="21" t="s">
        <v>183</v>
      </c>
      <c r="C42" s="22" t="s">
        <v>6</v>
      </c>
      <c r="D42" s="16">
        <v>335.82837127845886</v>
      </c>
      <c r="E42" s="78">
        <v>258.221249270286</v>
      </c>
      <c r="F42" s="79">
        <v>63.67483946293053</v>
      </c>
      <c r="G42" s="71">
        <v>657.7244600116754</v>
      </c>
      <c r="I42" s="80">
        <v>4.43666082895505</v>
      </c>
      <c r="J42" s="78">
        <v>14.594279042615295</v>
      </c>
      <c r="K42" s="79">
        <v>15.119673088149446</v>
      </c>
      <c r="L42" s="71">
        <v>34.15061295971979</v>
      </c>
    </row>
    <row r="43" spans="2:12" ht="13.5">
      <c r="B43" s="19" t="s">
        <v>184</v>
      </c>
      <c r="C43" s="20" t="s">
        <v>7</v>
      </c>
      <c r="D43" s="10">
        <v>471.4776450692316</v>
      </c>
      <c r="E43" s="75">
        <v>119.01384631645703</v>
      </c>
      <c r="F43" s="76">
        <v>100.39847796216044</v>
      </c>
      <c r="G43" s="67">
        <v>690.889969347849</v>
      </c>
      <c r="I43" s="77">
        <v>3.59370045449741</v>
      </c>
      <c r="J43" s="75">
        <v>14.586195962371841</v>
      </c>
      <c r="K43" s="76">
        <v>12.155163301976536</v>
      </c>
      <c r="L43" s="67">
        <v>30.33505971884579</v>
      </c>
    </row>
    <row r="44" spans="2:12" ht="13.5">
      <c r="B44" s="19" t="s">
        <v>185</v>
      </c>
      <c r="C44" s="20" t="s">
        <v>7</v>
      </c>
      <c r="D44" s="10">
        <v>328.78691840863115</v>
      </c>
      <c r="E44" s="75">
        <v>123.47538772757923</v>
      </c>
      <c r="F44" s="76">
        <v>64.44639244774106</v>
      </c>
      <c r="G44" s="67">
        <v>516.7086985839514</v>
      </c>
      <c r="I44" s="77">
        <v>3.5064059339177343</v>
      </c>
      <c r="J44" s="75">
        <v>12.6770060687795</v>
      </c>
      <c r="K44" s="76">
        <v>13.149022252191504</v>
      </c>
      <c r="L44" s="67">
        <v>29.33243425488874</v>
      </c>
    </row>
    <row r="45" spans="2:12" ht="13.5">
      <c r="B45" s="21" t="s">
        <v>186</v>
      </c>
      <c r="C45" s="22" t="s">
        <v>7</v>
      </c>
      <c r="D45" s="16">
        <v>388.519022860444</v>
      </c>
      <c r="E45" s="78">
        <v>186.77436659239086</v>
      </c>
      <c r="F45" s="79">
        <v>48.33498390690765</v>
      </c>
      <c r="G45" s="71">
        <v>623.6283733597425</v>
      </c>
      <c r="I45" s="80">
        <v>3.424940166707931</v>
      </c>
      <c r="J45" s="78">
        <v>13.08079557646282</v>
      </c>
      <c r="K45" s="79">
        <v>13.699760666831724</v>
      </c>
      <c r="L45" s="71">
        <v>30.205496410002475</v>
      </c>
    </row>
    <row r="46" spans="2:12" ht="13.5">
      <c r="B46" s="19" t="s">
        <v>187</v>
      </c>
      <c r="C46" s="20" t="s">
        <v>8</v>
      </c>
      <c r="D46" s="10">
        <v>216.2780269058296</v>
      </c>
      <c r="E46" s="75">
        <v>70.81772619361647</v>
      </c>
      <c r="F46" s="76">
        <v>49.70456343972567</v>
      </c>
      <c r="G46" s="67">
        <v>336.8003165391717</v>
      </c>
      <c r="I46" s="77">
        <v>3.692957003429174</v>
      </c>
      <c r="J46" s="75">
        <v>10.287523080981272</v>
      </c>
      <c r="K46" s="76">
        <v>9.232392508572936</v>
      </c>
      <c r="L46" s="67">
        <v>23.21287259298338</v>
      </c>
    </row>
    <row r="47" spans="2:12" ht="13.5">
      <c r="B47" s="19" t="s">
        <v>188</v>
      </c>
      <c r="C47" s="20" t="s">
        <v>8</v>
      </c>
      <c r="D47" s="10">
        <v>198.73866090712744</v>
      </c>
      <c r="E47" s="75">
        <v>169.2829373650108</v>
      </c>
      <c r="F47" s="76">
        <v>72.26349892008639</v>
      </c>
      <c r="G47" s="67">
        <v>440.2850971922246</v>
      </c>
      <c r="I47" s="77">
        <v>6.047516198704104</v>
      </c>
      <c r="J47" s="75">
        <v>14.68682505399568</v>
      </c>
      <c r="K47" s="76">
        <v>12.526997840172786</v>
      </c>
      <c r="L47" s="67">
        <v>33.261339092872575</v>
      </c>
    </row>
    <row r="48" spans="2:12" ht="13.5">
      <c r="B48" s="19" t="s">
        <v>189</v>
      </c>
      <c r="C48" s="20" t="s">
        <v>8</v>
      </c>
      <c r="D48" s="10">
        <v>324.3738574040219</v>
      </c>
      <c r="E48" s="75">
        <v>119.57495429616088</v>
      </c>
      <c r="F48" s="76">
        <v>21.316270566727606</v>
      </c>
      <c r="G48" s="67">
        <v>465.26508226691044</v>
      </c>
      <c r="I48" s="77">
        <v>2.2851919561243146</v>
      </c>
      <c r="J48" s="75">
        <v>16.910420475319928</v>
      </c>
      <c r="K48" s="76">
        <v>11.882998171846435</v>
      </c>
      <c r="L48" s="67">
        <v>31.078610603290677</v>
      </c>
    </row>
    <row r="49" spans="2:12" ht="13.5">
      <c r="B49" s="19" t="s">
        <v>190</v>
      </c>
      <c r="C49" s="20" t="s">
        <v>8</v>
      </c>
      <c r="D49" s="10">
        <v>400.400451212634</v>
      </c>
      <c r="E49" s="75">
        <v>65.57811618725324</v>
      </c>
      <c r="F49" s="76">
        <v>111.5961646926114</v>
      </c>
      <c r="G49" s="67">
        <v>577.5747320924986</v>
      </c>
      <c r="I49" s="77">
        <v>3.948110547095319</v>
      </c>
      <c r="J49" s="75">
        <v>14.10039481105471</v>
      </c>
      <c r="K49" s="76">
        <v>8.460236886632826</v>
      </c>
      <c r="L49" s="67">
        <v>26.508742244782855</v>
      </c>
    </row>
    <row r="50" spans="2:12" ht="13.5">
      <c r="B50" s="19" t="s">
        <v>191</v>
      </c>
      <c r="C50" s="20" t="s">
        <v>8</v>
      </c>
      <c r="D50" s="10">
        <v>100.56713928273561</v>
      </c>
      <c r="E50" s="75">
        <v>83.21100917431193</v>
      </c>
      <c r="F50" s="76">
        <v>40.133444537114265</v>
      </c>
      <c r="G50" s="67">
        <v>223.9115929941618</v>
      </c>
      <c r="I50" s="77">
        <v>3.336113427856547</v>
      </c>
      <c r="J50" s="75">
        <v>10.008340283569641</v>
      </c>
      <c r="K50" s="76">
        <v>10.008340283569641</v>
      </c>
      <c r="L50" s="67">
        <v>23.352793994995828</v>
      </c>
    </row>
    <row r="51" spans="2:12" ht="13.5">
      <c r="B51" s="19" t="s">
        <v>192</v>
      </c>
      <c r="C51" s="20" t="s">
        <v>8</v>
      </c>
      <c r="D51" s="10">
        <v>389.75342465753425</v>
      </c>
      <c r="E51" s="75">
        <v>44.24657534246575</v>
      </c>
      <c r="F51" s="76">
        <v>52.082191780821915</v>
      </c>
      <c r="G51" s="67">
        <v>486.0821917808219</v>
      </c>
      <c r="I51" s="77">
        <v>2.73972602739726</v>
      </c>
      <c r="J51" s="75">
        <v>27.397260273972602</v>
      </c>
      <c r="K51" s="76">
        <v>8.21917808219178</v>
      </c>
      <c r="L51" s="67">
        <v>38.35616438356165</v>
      </c>
    </row>
    <row r="52" spans="2:12" ht="13.5">
      <c r="B52" s="19" t="s">
        <v>193</v>
      </c>
      <c r="C52" s="20" t="s">
        <v>8</v>
      </c>
      <c r="D52" s="10">
        <v>176.8421052631579</v>
      </c>
      <c r="E52" s="75">
        <v>74.10526315789474</v>
      </c>
      <c r="F52" s="76">
        <v>0</v>
      </c>
      <c r="G52" s="67">
        <v>250.94736842105263</v>
      </c>
      <c r="I52" s="77">
        <v>0</v>
      </c>
      <c r="J52" s="75">
        <v>10.526315789473683</v>
      </c>
      <c r="K52" s="76">
        <v>10.526315789473683</v>
      </c>
      <c r="L52" s="67">
        <v>21.052631578947366</v>
      </c>
    </row>
    <row r="53" spans="2:12" ht="13.5">
      <c r="B53" s="21" t="s">
        <v>194</v>
      </c>
      <c r="C53" s="22" t="s">
        <v>8</v>
      </c>
      <c r="D53" s="16">
        <v>432.2012578616352</v>
      </c>
      <c r="E53" s="78">
        <v>221.0062893081761</v>
      </c>
      <c r="F53" s="79">
        <v>0</v>
      </c>
      <c r="G53" s="71">
        <v>653.2075471698113</v>
      </c>
      <c r="I53" s="80">
        <v>0</v>
      </c>
      <c r="J53" s="78">
        <v>44.0251572327044</v>
      </c>
      <c r="K53" s="79">
        <v>12.578616352201259</v>
      </c>
      <c r="L53" s="71">
        <v>56.60377358490566</v>
      </c>
    </row>
    <row r="54" spans="2:12" ht="13.5">
      <c r="B54" s="19" t="s">
        <v>195</v>
      </c>
      <c r="C54" s="20" t="s">
        <v>9</v>
      </c>
      <c r="D54" s="10">
        <v>350.2110710151835</v>
      </c>
      <c r="E54" s="75">
        <v>168.6859127119221</v>
      </c>
      <c r="F54" s="76">
        <v>50.85858241982706</v>
      </c>
      <c r="G54" s="67">
        <v>569.7555661469327</v>
      </c>
      <c r="I54" s="77">
        <v>4.01715803091169</v>
      </c>
      <c r="J54" s="75">
        <v>13.07278545652618</v>
      </c>
      <c r="K54" s="76">
        <v>13.00469803227344</v>
      </c>
      <c r="L54" s="67">
        <v>30.09464151971131</v>
      </c>
    </row>
    <row r="55" spans="2:12" ht="13.5">
      <c r="B55" s="19" t="s">
        <v>196</v>
      </c>
      <c r="C55" s="20" t="s">
        <v>9</v>
      </c>
      <c r="D55" s="10">
        <v>228.4870475840529</v>
      </c>
      <c r="E55" s="75">
        <v>171.59470880029394</v>
      </c>
      <c r="F55" s="76">
        <v>55.37938636781187</v>
      </c>
      <c r="G55" s="67">
        <v>455.46114275215876</v>
      </c>
      <c r="I55" s="77">
        <v>4.593055300385816</v>
      </c>
      <c r="J55" s="75">
        <v>10.380304978871946</v>
      </c>
      <c r="K55" s="76">
        <v>14.146610325188316</v>
      </c>
      <c r="L55" s="67">
        <v>29.119970604446078</v>
      </c>
    </row>
    <row r="56" spans="2:12" ht="13.5">
      <c r="B56" s="19" t="s">
        <v>197</v>
      </c>
      <c r="C56" s="20" t="s">
        <v>9</v>
      </c>
      <c r="D56" s="10">
        <v>222.8131868131868</v>
      </c>
      <c r="E56" s="75">
        <v>140.17338217338218</v>
      </c>
      <c r="F56" s="76">
        <v>29.5970695970696</v>
      </c>
      <c r="G56" s="67">
        <v>392.58363858363856</v>
      </c>
      <c r="I56" s="77">
        <v>2.686202686202686</v>
      </c>
      <c r="J56" s="75">
        <v>9.523809523809526</v>
      </c>
      <c r="K56" s="76">
        <v>13.675213675213675</v>
      </c>
      <c r="L56" s="67">
        <v>25.885225885225886</v>
      </c>
    </row>
    <row r="57" spans="2:12" ht="13.5">
      <c r="B57" s="19" t="s">
        <v>198</v>
      </c>
      <c r="C57" s="20" t="s">
        <v>9</v>
      </c>
      <c r="D57" s="10">
        <v>205.11332227750137</v>
      </c>
      <c r="E57" s="75">
        <v>121.08899944720841</v>
      </c>
      <c r="F57" s="76">
        <v>89.7705914870094</v>
      </c>
      <c r="G57" s="67">
        <v>415.9729132117192</v>
      </c>
      <c r="I57" s="77">
        <v>6.357103372028745</v>
      </c>
      <c r="J57" s="75">
        <v>13.266998341625207</v>
      </c>
      <c r="K57" s="76">
        <v>8.291873963515755</v>
      </c>
      <c r="L57" s="67">
        <v>27.91597567716971</v>
      </c>
    </row>
    <row r="58" spans="2:12" ht="13.5">
      <c r="B58" s="21" t="s">
        <v>199</v>
      </c>
      <c r="C58" s="22" t="s">
        <v>9</v>
      </c>
      <c r="D58" s="16">
        <v>158.9141531322506</v>
      </c>
      <c r="E58" s="78">
        <v>127.79582366589327</v>
      </c>
      <c r="F58" s="79">
        <v>72.3201856148492</v>
      </c>
      <c r="G58" s="71">
        <v>359.03016241299304</v>
      </c>
      <c r="I58" s="80">
        <v>6.960556844547564</v>
      </c>
      <c r="J58" s="78">
        <v>13.457076566125291</v>
      </c>
      <c r="K58" s="79">
        <v>12.064965197215777</v>
      </c>
      <c r="L58" s="71">
        <v>32.48259860788863</v>
      </c>
    </row>
    <row r="59" spans="2:12" ht="13.5">
      <c r="B59" s="19" t="s">
        <v>200</v>
      </c>
      <c r="C59" s="20" t="s">
        <v>10</v>
      </c>
      <c r="D59" s="10">
        <v>204.63486781290442</v>
      </c>
      <c r="E59" s="75">
        <v>116.44111665742281</v>
      </c>
      <c r="F59" s="76">
        <v>29.887224995378073</v>
      </c>
      <c r="G59" s="67">
        <v>350.9632094657053</v>
      </c>
      <c r="I59" s="77">
        <v>2.4034017378443338</v>
      </c>
      <c r="J59" s="75">
        <v>11.092623405435386</v>
      </c>
      <c r="K59" s="76">
        <v>11.092623405435386</v>
      </c>
      <c r="L59" s="67">
        <v>24.588648548715106</v>
      </c>
    </row>
    <row r="60" spans="2:12" ht="13.5">
      <c r="B60" s="19" t="s">
        <v>201</v>
      </c>
      <c r="C60" s="20" t="s">
        <v>10</v>
      </c>
      <c r="D60" s="10">
        <v>234.6180963572268</v>
      </c>
      <c r="E60" s="75">
        <v>231.906580493537</v>
      </c>
      <c r="F60" s="76">
        <v>30.173325499412456</v>
      </c>
      <c r="G60" s="67">
        <v>496.69800235017624</v>
      </c>
      <c r="I60" s="77">
        <v>2.6439482961222094</v>
      </c>
      <c r="J60" s="75">
        <v>17.038777908343125</v>
      </c>
      <c r="K60" s="76">
        <v>11.750881316098708</v>
      </c>
      <c r="L60" s="67">
        <v>31.433607520564046</v>
      </c>
    </row>
    <row r="61" spans="2:12" ht="13.5">
      <c r="B61" s="19" t="s">
        <v>202</v>
      </c>
      <c r="C61" s="20" t="s">
        <v>10</v>
      </c>
      <c r="D61" s="10">
        <v>145.67102137767222</v>
      </c>
      <c r="E61" s="75">
        <v>205.73040380047505</v>
      </c>
      <c r="F61" s="76">
        <v>38.1561757719715</v>
      </c>
      <c r="G61" s="67">
        <v>389.55760095011874</v>
      </c>
      <c r="I61" s="77">
        <v>3.859857482185273</v>
      </c>
      <c r="J61" s="75">
        <v>10.09501187648456</v>
      </c>
      <c r="K61" s="76">
        <v>11.282660332541568</v>
      </c>
      <c r="L61" s="67">
        <v>25.237529691211403</v>
      </c>
    </row>
    <row r="62" spans="2:12" ht="13.5">
      <c r="B62" s="19" t="s">
        <v>203</v>
      </c>
      <c r="C62" s="20" t="s">
        <v>10</v>
      </c>
      <c r="D62" s="10">
        <v>199.89686632288775</v>
      </c>
      <c r="E62" s="75">
        <v>99.51209837366125</v>
      </c>
      <c r="F62" s="76">
        <v>71.97143990479968</v>
      </c>
      <c r="G62" s="67">
        <v>371.3804046013487</v>
      </c>
      <c r="I62" s="77">
        <v>5.553351844506148</v>
      </c>
      <c r="J62" s="75">
        <v>10.313367711225704</v>
      </c>
      <c r="K62" s="76">
        <v>12.296707655692185</v>
      </c>
      <c r="L62" s="67">
        <v>28.16342721142404</v>
      </c>
    </row>
    <row r="63" spans="2:12" ht="13.5">
      <c r="B63" s="19" t="s">
        <v>204</v>
      </c>
      <c r="C63" s="20" t="s">
        <v>10</v>
      </c>
      <c r="D63" s="10">
        <v>294.05307599517494</v>
      </c>
      <c r="E63" s="75">
        <v>133.12424607961398</v>
      </c>
      <c r="F63" s="76">
        <v>43.650985122637714</v>
      </c>
      <c r="G63" s="67">
        <v>470.8283071974266</v>
      </c>
      <c r="I63" s="77">
        <v>3.216726980297547</v>
      </c>
      <c r="J63" s="75">
        <v>16.48572577402493</v>
      </c>
      <c r="K63" s="76">
        <v>13.671089666264576</v>
      </c>
      <c r="L63" s="67">
        <v>33.37354242058705</v>
      </c>
    </row>
    <row r="64" spans="2:12" ht="13.5">
      <c r="B64" s="21" t="s">
        <v>163</v>
      </c>
      <c r="C64" s="22" t="s">
        <v>10</v>
      </c>
      <c r="D64" s="16">
        <v>146.89365279529213</v>
      </c>
      <c r="E64" s="78">
        <v>109.92013451029844</v>
      </c>
      <c r="F64" s="79">
        <v>46.843211433375366</v>
      </c>
      <c r="G64" s="71">
        <v>303.65699873896597</v>
      </c>
      <c r="I64" s="80">
        <v>4.203446826397646</v>
      </c>
      <c r="J64" s="78">
        <v>11.769651113913408</v>
      </c>
      <c r="K64" s="79">
        <v>11.769651113913408</v>
      </c>
      <c r="L64" s="71">
        <v>27.742749054224465</v>
      </c>
    </row>
    <row r="65" spans="2:12" ht="13.5">
      <c r="B65" s="19" t="s">
        <v>205</v>
      </c>
      <c r="C65" s="20" t="s">
        <v>11</v>
      </c>
      <c r="D65" s="10">
        <v>152.7101947308133</v>
      </c>
      <c r="E65" s="75">
        <v>162.41695303550975</v>
      </c>
      <c r="F65" s="76">
        <v>56.057273768613975</v>
      </c>
      <c r="G65" s="67">
        <v>371.184421534937</v>
      </c>
      <c r="I65" s="77">
        <v>4.810996563573884</v>
      </c>
      <c r="J65" s="75">
        <v>10.080183276059566</v>
      </c>
      <c r="K65" s="76">
        <v>13.058419243986254</v>
      </c>
      <c r="L65" s="67">
        <v>27.949599083619702</v>
      </c>
    </row>
    <row r="66" spans="2:12" ht="13.5">
      <c r="B66" s="19" t="s">
        <v>206</v>
      </c>
      <c r="C66" s="20" t="s">
        <v>11</v>
      </c>
      <c r="D66" s="10">
        <v>459.97914131757346</v>
      </c>
      <c r="E66" s="75">
        <v>166.20719624543716</v>
      </c>
      <c r="F66" s="76">
        <v>36.60177298800626</v>
      </c>
      <c r="G66" s="67">
        <v>662.7881105510169</v>
      </c>
      <c r="I66" s="77">
        <v>2.9549800104293413</v>
      </c>
      <c r="J66" s="75">
        <v>13.731965930818705</v>
      </c>
      <c r="K66" s="76">
        <v>13.210498870154701</v>
      </c>
      <c r="L66" s="67">
        <v>29.897444811402746</v>
      </c>
    </row>
    <row r="67" spans="2:12" ht="13.5">
      <c r="B67" s="19" t="s">
        <v>207</v>
      </c>
      <c r="C67" s="20" t="s">
        <v>11</v>
      </c>
      <c r="D67" s="10">
        <v>427.6588673225206</v>
      </c>
      <c r="E67" s="75">
        <v>135.7697420898697</v>
      </c>
      <c r="F67" s="76">
        <v>43.090933262430205</v>
      </c>
      <c r="G67" s="67">
        <v>606.5195426748205</v>
      </c>
      <c r="I67" s="77">
        <v>3.1906407870247273</v>
      </c>
      <c r="J67" s="75">
        <v>14.756713639989364</v>
      </c>
      <c r="K67" s="76">
        <v>14.490826907737304</v>
      </c>
      <c r="L67" s="67">
        <v>32.4381813347514</v>
      </c>
    </row>
    <row r="68" spans="2:12" ht="13.5">
      <c r="B68" s="19" t="s">
        <v>208</v>
      </c>
      <c r="C68" s="20" t="s">
        <v>11</v>
      </c>
      <c r="D68" s="10">
        <v>333.6664195700519</v>
      </c>
      <c r="E68" s="75">
        <v>104.30985915492958</v>
      </c>
      <c r="F68" s="76">
        <v>116.6078576723499</v>
      </c>
      <c r="G68" s="67">
        <v>554.5841363973313</v>
      </c>
      <c r="I68" s="77">
        <v>3.1134173461823575</v>
      </c>
      <c r="J68" s="75">
        <v>11.56412157153447</v>
      </c>
      <c r="K68" s="76">
        <v>11.712379540400295</v>
      </c>
      <c r="L68" s="67">
        <v>26.389918458117123</v>
      </c>
    </row>
    <row r="69" spans="2:12" ht="13.5">
      <c r="B69" s="19" t="s">
        <v>209</v>
      </c>
      <c r="C69" s="20" t="s">
        <v>11</v>
      </c>
      <c r="D69" s="10">
        <v>296.09034267912773</v>
      </c>
      <c r="E69" s="75">
        <v>139.58566978193147</v>
      </c>
      <c r="F69" s="76">
        <v>40.44859813084112</v>
      </c>
      <c r="G69" s="67">
        <v>476.1246105919003</v>
      </c>
      <c r="I69" s="77">
        <v>3.115264797507788</v>
      </c>
      <c r="J69" s="75">
        <v>12.149532710280374</v>
      </c>
      <c r="K69" s="76">
        <v>9.657320872274145</v>
      </c>
      <c r="L69" s="67">
        <v>24.922118380062305</v>
      </c>
    </row>
    <row r="70" spans="2:12" ht="13.5">
      <c r="B70" s="21" t="s">
        <v>210</v>
      </c>
      <c r="C70" s="22" t="s">
        <v>11</v>
      </c>
      <c r="D70" s="16">
        <v>118.54117647058824</v>
      </c>
      <c r="E70" s="78">
        <v>191.2</v>
      </c>
      <c r="F70" s="79">
        <v>56.35686274509804</v>
      </c>
      <c r="G70" s="71">
        <v>366.0980392156863</v>
      </c>
      <c r="I70" s="80">
        <v>4.313725490196078</v>
      </c>
      <c r="J70" s="78">
        <v>10.980392156862745</v>
      </c>
      <c r="K70" s="79">
        <v>16.47058823529412</v>
      </c>
      <c r="L70" s="71">
        <v>31.76470588235294</v>
      </c>
    </row>
    <row r="71" spans="2:12" ht="13.5">
      <c r="B71" s="19" t="s">
        <v>211</v>
      </c>
      <c r="C71" s="20" t="s">
        <v>12</v>
      </c>
      <c r="D71" s="10">
        <v>395.47123852351507</v>
      </c>
      <c r="E71" s="75">
        <v>131.26288176878396</v>
      </c>
      <c r="F71" s="76">
        <v>47.92205358815814</v>
      </c>
      <c r="G71" s="67">
        <v>574.6561738804572</v>
      </c>
      <c r="I71" s="77">
        <v>3.5600524639310476</v>
      </c>
      <c r="J71" s="75">
        <v>14.05283867341203</v>
      </c>
      <c r="K71" s="76">
        <v>12.366498032602586</v>
      </c>
      <c r="L71" s="67">
        <v>29.979389169945662</v>
      </c>
    </row>
    <row r="72" spans="2:12" ht="13.5">
      <c r="B72" s="19" t="s">
        <v>212</v>
      </c>
      <c r="C72" s="20" t="s">
        <v>12</v>
      </c>
      <c r="D72" s="10">
        <v>468.7446181735781</v>
      </c>
      <c r="E72" s="75">
        <v>90.9200090641287</v>
      </c>
      <c r="F72" s="76">
        <v>92.3090867890324</v>
      </c>
      <c r="G72" s="67">
        <v>651.9737140267392</v>
      </c>
      <c r="I72" s="77">
        <v>3.399048266485384</v>
      </c>
      <c r="J72" s="75">
        <v>14.276002719238612</v>
      </c>
      <c r="K72" s="76">
        <v>9.064128710627692</v>
      </c>
      <c r="L72" s="67">
        <v>26.73917969635169</v>
      </c>
    </row>
    <row r="73" spans="2:12" ht="13.5">
      <c r="B73" s="19" t="s">
        <v>213</v>
      </c>
      <c r="C73" s="20" t="s">
        <v>12</v>
      </c>
      <c r="D73" s="10">
        <v>160.48899755501222</v>
      </c>
      <c r="E73" s="75">
        <v>127.65118174409128</v>
      </c>
      <c r="F73" s="76">
        <v>53.78647106764466</v>
      </c>
      <c r="G73" s="67">
        <v>341.92665036674816</v>
      </c>
      <c r="I73" s="77">
        <v>4.2379788101059495</v>
      </c>
      <c r="J73" s="75">
        <v>11.246943765281173</v>
      </c>
      <c r="K73" s="76">
        <v>13.854930725346373</v>
      </c>
      <c r="L73" s="67">
        <v>29.339853300733495</v>
      </c>
    </row>
    <row r="74" spans="2:12" ht="13.5">
      <c r="B74" s="19" t="s">
        <v>214</v>
      </c>
      <c r="C74" s="20" t="s">
        <v>12</v>
      </c>
      <c r="D74" s="10">
        <v>173.8131634819533</v>
      </c>
      <c r="E74" s="75">
        <v>387.2314225053079</v>
      </c>
      <c r="F74" s="76">
        <v>20.26751592356688</v>
      </c>
      <c r="G74" s="67">
        <v>581.312101910828</v>
      </c>
      <c r="I74" s="77">
        <v>1.2738853503184713</v>
      </c>
      <c r="J74" s="75">
        <v>10.615711252653927</v>
      </c>
      <c r="K74" s="76">
        <v>12.314225053078557</v>
      </c>
      <c r="L74" s="67">
        <v>24.203821656050955</v>
      </c>
    </row>
    <row r="75" spans="2:12" ht="13.5">
      <c r="B75" s="21" t="s">
        <v>164</v>
      </c>
      <c r="C75" s="22" t="s">
        <v>12</v>
      </c>
      <c r="D75" s="16">
        <v>167.43417366946778</v>
      </c>
      <c r="E75" s="78">
        <v>206.50140056022408</v>
      </c>
      <c r="F75" s="79">
        <v>83.187675070028</v>
      </c>
      <c r="G75" s="71">
        <v>457.1232492997199</v>
      </c>
      <c r="I75" s="80">
        <v>4.201680672268908</v>
      </c>
      <c r="J75" s="78">
        <v>11.76470588235294</v>
      </c>
      <c r="K75" s="79">
        <v>12.885154061624648</v>
      </c>
      <c r="L75" s="71">
        <v>28.8515406162465</v>
      </c>
    </row>
    <row r="76" spans="2:12" ht="13.5">
      <c r="B76" s="19" t="s">
        <v>215</v>
      </c>
      <c r="C76" s="20" t="s">
        <v>13</v>
      </c>
      <c r="D76" s="10">
        <v>78.08314087759815</v>
      </c>
      <c r="E76" s="75">
        <v>223.30254041570439</v>
      </c>
      <c r="F76" s="76">
        <v>26.02771362586605</v>
      </c>
      <c r="G76" s="67">
        <v>327.4133949191686</v>
      </c>
      <c r="I76" s="77">
        <v>2.3094688221709005</v>
      </c>
      <c r="J76" s="75">
        <v>6.928406466512702</v>
      </c>
      <c r="K76" s="76">
        <v>6.928406466512702</v>
      </c>
      <c r="L76" s="67">
        <v>16.166281755196305</v>
      </c>
    </row>
    <row r="77" spans="2:12" ht="13.5">
      <c r="B77" s="19" t="s">
        <v>216</v>
      </c>
      <c r="C77" s="20" t="s">
        <v>13</v>
      </c>
      <c r="D77" s="10">
        <v>0</v>
      </c>
      <c r="E77" s="75">
        <v>0</v>
      </c>
      <c r="F77" s="76">
        <v>0</v>
      </c>
      <c r="G77" s="67">
        <v>0</v>
      </c>
      <c r="I77" s="77">
        <v>0</v>
      </c>
      <c r="J77" s="75">
        <v>0</v>
      </c>
      <c r="K77" s="76">
        <v>0</v>
      </c>
      <c r="L77" s="67">
        <v>0</v>
      </c>
    </row>
    <row r="78" spans="2:12" ht="13.5">
      <c r="B78" s="19" t="s">
        <v>217</v>
      </c>
      <c r="C78" s="20" t="s">
        <v>13</v>
      </c>
      <c r="D78" s="10">
        <v>0</v>
      </c>
      <c r="E78" s="75">
        <v>491.35483870967744</v>
      </c>
      <c r="F78" s="76">
        <v>0</v>
      </c>
      <c r="G78" s="67">
        <v>491.35483870967744</v>
      </c>
      <c r="I78" s="77">
        <v>0</v>
      </c>
      <c r="J78" s="75">
        <v>0</v>
      </c>
      <c r="K78" s="76">
        <v>38.70967741935484</v>
      </c>
      <c r="L78" s="67">
        <v>38.70967741935484</v>
      </c>
    </row>
    <row r="79" spans="2:12" ht="13.5">
      <c r="B79" s="19" t="s">
        <v>218</v>
      </c>
      <c r="C79" s="20" t="s">
        <v>13</v>
      </c>
      <c r="D79" s="10">
        <v>109.11949685534591</v>
      </c>
      <c r="E79" s="75">
        <v>94.0251572327044</v>
      </c>
      <c r="F79" s="76">
        <v>132.13836477987422</v>
      </c>
      <c r="G79" s="67">
        <v>335.2830188679245</v>
      </c>
      <c r="I79" s="77">
        <v>6.289308176100629</v>
      </c>
      <c r="J79" s="75">
        <v>12.578616352201259</v>
      </c>
      <c r="K79" s="76">
        <v>6.289308176100629</v>
      </c>
      <c r="L79" s="67">
        <v>25.157232704402517</v>
      </c>
    </row>
    <row r="80" spans="2:12" ht="13.5">
      <c r="B80" s="19" t="s">
        <v>219</v>
      </c>
      <c r="C80" s="20" t="s">
        <v>13</v>
      </c>
      <c r="D80" s="10">
        <v>317.3076923076923</v>
      </c>
      <c r="E80" s="75">
        <v>74.61538461538461</v>
      </c>
      <c r="F80" s="76">
        <v>120.53846153846153</v>
      </c>
      <c r="G80" s="67">
        <v>512.4615384615385</v>
      </c>
      <c r="I80" s="77">
        <v>7.6923076923076925</v>
      </c>
      <c r="J80" s="75">
        <v>46.15384615384615</v>
      </c>
      <c r="K80" s="76">
        <v>7.6923076923076925</v>
      </c>
      <c r="L80" s="67">
        <v>61.53846153846154</v>
      </c>
    </row>
    <row r="81" spans="2:12" ht="13.5">
      <c r="B81" s="19" t="s">
        <v>220</v>
      </c>
      <c r="C81" s="20" t="s">
        <v>13</v>
      </c>
      <c r="D81" s="10">
        <v>0</v>
      </c>
      <c r="E81" s="75">
        <v>0</v>
      </c>
      <c r="F81" s="76">
        <v>0</v>
      </c>
      <c r="G81" s="67">
        <v>0</v>
      </c>
      <c r="I81" s="77">
        <v>0</v>
      </c>
      <c r="J81" s="75">
        <v>0</v>
      </c>
      <c r="K81" s="76">
        <v>0</v>
      </c>
      <c r="L81" s="67">
        <v>0</v>
      </c>
    </row>
    <row r="82" spans="2:12" ht="13.5">
      <c r="B82" s="19" t="s">
        <v>221</v>
      </c>
      <c r="C82" s="20" t="s">
        <v>13</v>
      </c>
      <c r="D82" s="10">
        <v>21.278625954198475</v>
      </c>
      <c r="E82" s="75">
        <v>243.9885496183206</v>
      </c>
      <c r="F82" s="76">
        <v>130.13358778625954</v>
      </c>
      <c r="G82" s="67">
        <v>395.40076335877865</v>
      </c>
      <c r="I82" s="77">
        <v>5.7251908396946565</v>
      </c>
      <c r="J82" s="75">
        <v>1.9083969465648853</v>
      </c>
      <c r="K82" s="76">
        <v>13.358778625954198</v>
      </c>
      <c r="L82" s="67">
        <v>20.99236641221374</v>
      </c>
    </row>
    <row r="83" spans="2:12" ht="13.5">
      <c r="B83" s="19" t="s">
        <v>222</v>
      </c>
      <c r="C83" s="20" t="s">
        <v>13</v>
      </c>
      <c r="D83" s="10">
        <v>0</v>
      </c>
      <c r="E83" s="75">
        <v>0</v>
      </c>
      <c r="F83" s="76">
        <v>0</v>
      </c>
      <c r="G83" s="67">
        <v>0</v>
      </c>
      <c r="I83" s="77">
        <v>0</v>
      </c>
      <c r="J83" s="75">
        <v>0</v>
      </c>
      <c r="K83" s="76">
        <v>0</v>
      </c>
      <c r="L83" s="67">
        <v>0</v>
      </c>
    </row>
    <row r="84" spans="2:12" ht="13.5">
      <c r="B84" s="21" t="s">
        <v>223</v>
      </c>
      <c r="C84" s="22" t="s">
        <v>13</v>
      </c>
      <c r="D84" s="16">
        <v>251.84971098265896</v>
      </c>
      <c r="E84" s="78">
        <v>92.89017341040463</v>
      </c>
      <c r="F84" s="79">
        <v>40.69364161849711</v>
      </c>
      <c r="G84" s="71">
        <v>385.4335260115607</v>
      </c>
      <c r="I84" s="80">
        <v>5.780346820809248</v>
      </c>
      <c r="J84" s="78">
        <v>11.560693641618496</v>
      </c>
      <c r="K84" s="79">
        <v>5.780346820809248</v>
      </c>
      <c r="L84" s="71">
        <v>23.12138728323699</v>
      </c>
    </row>
    <row r="85" spans="2:14" ht="13.5">
      <c r="B85" s="24"/>
      <c r="C85" s="24"/>
      <c r="D85" s="24"/>
      <c r="E85" s="75"/>
      <c r="F85" s="75"/>
      <c r="G85" s="69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7"/>
      <c r="R97" s="7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4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8661417322834646" right="0.1968503937007874" top="0.31496062992125984" bottom="0.1968503937007874" header="0.5118110236220472" footer="0.5118110236220472"/>
  <pageSetup firstPageNumber="443" useFirstPageNumber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N14" sqref="N14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13.625" style="2" customWidth="1"/>
    <col min="4" max="5" width="10.625" style="2" customWidth="1"/>
    <col min="6" max="6" width="13.625" style="2" customWidth="1"/>
    <col min="7" max="7" width="10.625" style="2" customWidth="1"/>
    <col min="8" max="8" width="1.625" style="2" customWidth="1"/>
    <col min="9" max="10" width="10.625" style="2" customWidth="1"/>
    <col min="11" max="11" width="13.625" style="2" customWidth="1"/>
    <col min="12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34" t="s">
        <v>344</v>
      </c>
      <c r="C2" s="134"/>
      <c r="D2" s="134"/>
      <c r="E2" s="134"/>
      <c r="F2" s="134"/>
      <c r="G2" s="134"/>
      <c r="I2" s="133" t="s">
        <v>122</v>
      </c>
      <c r="J2" s="133"/>
      <c r="K2" s="133"/>
      <c r="L2" s="133"/>
    </row>
    <row r="3" spans="2:12" s="60" customFormat="1" ht="45" customHeight="1">
      <c r="B3" s="3" t="s">
        <v>120</v>
      </c>
      <c r="C3" s="5" t="s">
        <v>93</v>
      </c>
      <c r="D3" s="5" t="s">
        <v>2</v>
      </c>
      <c r="E3" s="4" t="s">
        <v>3</v>
      </c>
      <c r="F3" s="28" t="s">
        <v>1</v>
      </c>
      <c r="I3" s="61" t="s">
        <v>93</v>
      </c>
      <c r="J3" s="5" t="s">
        <v>2</v>
      </c>
      <c r="K3" s="4" t="s">
        <v>3</v>
      </c>
      <c r="L3" s="28" t="s">
        <v>1</v>
      </c>
    </row>
    <row r="4" spans="2:12" s="64" customFormat="1" ht="13.5">
      <c r="B4" s="62" t="s">
        <v>117</v>
      </c>
      <c r="C4" s="63" t="s">
        <v>118</v>
      </c>
      <c r="D4" s="63" t="s">
        <v>118</v>
      </c>
      <c r="E4" s="59" t="s">
        <v>118</v>
      </c>
      <c r="F4" s="59" t="s">
        <v>118</v>
      </c>
      <c r="I4" s="65" t="s">
        <v>119</v>
      </c>
      <c r="J4" s="63" t="s">
        <v>119</v>
      </c>
      <c r="K4" s="59" t="s">
        <v>119</v>
      </c>
      <c r="L4" s="59" t="s">
        <v>119</v>
      </c>
    </row>
    <row r="5" spans="2:12" ht="13.5">
      <c r="B5" s="66" t="s">
        <v>80</v>
      </c>
      <c r="C5" s="7">
        <v>780.8094770783681</v>
      </c>
      <c r="D5" s="7">
        <v>425.8564418898079</v>
      </c>
      <c r="E5" s="8">
        <v>106.3126314313753</v>
      </c>
      <c r="F5" s="67">
        <v>1312.9785503995513</v>
      </c>
      <c r="I5" s="68">
        <v>32.32861348661152</v>
      </c>
      <c r="J5" s="69">
        <v>34.01093509042479</v>
      </c>
      <c r="K5" s="67">
        <v>5.719893452965092</v>
      </c>
      <c r="L5" s="67">
        <v>72.0594420300014</v>
      </c>
    </row>
    <row r="6" spans="2:12" ht="13.5">
      <c r="B6" s="66" t="s">
        <v>81</v>
      </c>
      <c r="C6" s="7">
        <v>951.5520155497338</v>
      </c>
      <c r="D6" s="7">
        <v>383.2751626806389</v>
      </c>
      <c r="E6" s="8">
        <v>76.8680807910082</v>
      </c>
      <c r="F6" s="67">
        <v>1411.695259021381</v>
      </c>
      <c r="I6" s="68">
        <v>32.00794388574326</v>
      </c>
      <c r="J6" s="69">
        <v>29.599425335924956</v>
      </c>
      <c r="K6" s="67">
        <v>6.000169018845601</v>
      </c>
      <c r="L6" s="67">
        <v>67.60753824051382</v>
      </c>
    </row>
    <row r="7" spans="2:12" ht="13.5">
      <c r="B7" s="66" t="s">
        <v>82</v>
      </c>
      <c r="C7" s="7">
        <v>733.3090987232061</v>
      </c>
      <c r="D7" s="7">
        <v>410.9877692817363</v>
      </c>
      <c r="E7" s="8">
        <v>105.580287591999</v>
      </c>
      <c r="F7" s="67">
        <v>1249.8771555969415</v>
      </c>
      <c r="I7" s="68">
        <v>27.380334151102197</v>
      </c>
      <c r="J7" s="69">
        <v>31.875078344644805</v>
      </c>
      <c r="K7" s="67">
        <v>5.443833604928102</v>
      </c>
      <c r="L7" s="67">
        <v>64.69924610067511</v>
      </c>
    </row>
    <row r="8" spans="2:12" ht="13.5">
      <c r="B8" s="66" t="s">
        <v>130</v>
      </c>
      <c r="C8" s="7">
        <v>650.2192750113516</v>
      </c>
      <c r="D8" s="7">
        <v>416.6429544422582</v>
      </c>
      <c r="E8" s="8">
        <v>94.31530952020584</v>
      </c>
      <c r="F8" s="67">
        <v>1161.1775389738157</v>
      </c>
      <c r="I8" s="68">
        <v>27.678976842742546</v>
      </c>
      <c r="J8" s="69">
        <v>27.262751627062205</v>
      </c>
      <c r="K8" s="67">
        <v>5.410927803844407</v>
      </c>
      <c r="L8" s="67">
        <v>60.35265627364916</v>
      </c>
    </row>
    <row r="9" spans="2:12" ht="13.5">
      <c r="B9" s="66" t="s">
        <v>131</v>
      </c>
      <c r="C9" s="7">
        <v>690.5718490010753</v>
      </c>
      <c r="D9" s="7">
        <v>325.7502971305677</v>
      </c>
      <c r="E9" s="8">
        <v>82.24223215801686</v>
      </c>
      <c r="F9" s="67">
        <v>1098.5643782896598</v>
      </c>
      <c r="I9" s="68">
        <v>29.622502688324186</v>
      </c>
      <c r="J9" s="69">
        <v>26.49838700548984</v>
      </c>
      <c r="K9" s="67">
        <v>4.822004640896486</v>
      </c>
      <c r="L9" s="67">
        <v>60.94289433471051</v>
      </c>
    </row>
    <row r="10" spans="2:12" ht="13.5">
      <c r="B10" s="66" t="s">
        <v>132</v>
      </c>
      <c r="C10" s="7">
        <v>867.1625297275743</v>
      </c>
      <c r="D10" s="7">
        <v>353.420771564062</v>
      </c>
      <c r="E10" s="8">
        <v>71.42307856624087</v>
      </c>
      <c r="F10" s="67">
        <v>1292.0063798578772</v>
      </c>
      <c r="I10" s="68">
        <v>36.39936771051395</v>
      </c>
      <c r="J10" s="69">
        <v>27.641303883453666</v>
      </c>
      <c r="K10" s="67">
        <v>4.927300949858305</v>
      </c>
      <c r="L10" s="67">
        <v>68.96797254382592</v>
      </c>
    </row>
    <row r="11" spans="2:12" ht="13.5">
      <c r="B11" s="66" t="s">
        <v>133</v>
      </c>
      <c r="C11" s="7">
        <v>901.6958444390599</v>
      </c>
      <c r="D11" s="7">
        <v>399.7481524109523</v>
      </c>
      <c r="E11" s="8">
        <v>87.0231100072692</v>
      </c>
      <c r="F11" s="67">
        <v>1388.4671068572814</v>
      </c>
      <c r="I11" s="68">
        <v>34.04409983038527</v>
      </c>
      <c r="J11" s="69">
        <v>27.956142476375092</v>
      </c>
      <c r="K11" s="67">
        <v>4.93700024230676</v>
      </c>
      <c r="L11" s="67">
        <v>66.93724254906712</v>
      </c>
    </row>
    <row r="12" spans="2:12" ht="13.5">
      <c r="B12" s="66" t="s">
        <v>134</v>
      </c>
      <c r="C12" s="7">
        <v>721.3203980652694</v>
      </c>
      <c r="D12" s="7">
        <v>281.44493245121475</v>
      </c>
      <c r="E12" s="8">
        <v>49.175515650191805</v>
      </c>
      <c r="F12" s="67">
        <v>1051.940846166676</v>
      </c>
      <c r="I12" s="68">
        <v>33.35742480680492</v>
      </c>
      <c r="J12" s="69">
        <v>24.184132984933562</v>
      </c>
      <c r="K12" s="67">
        <v>3.891699560793907</v>
      </c>
      <c r="L12" s="67">
        <v>61.43325735253239</v>
      </c>
    </row>
    <row r="13" spans="2:12" ht="13.5">
      <c r="B13" s="66" t="s">
        <v>135</v>
      </c>
      <c r="C13" s="7">
        <v>708.909913461358</v>
      </c>
      <c r="D13" s="7">
        <v>378.37266054701433</v>
      </c>
      <c r="E13" s="8">
        <v>103.64325805785512</v>
      </c>
      <c r="F13" s="67">
        <v>1190.9258320662275</v>
      </c>
      <c r="I13" s="68">
        <v>29.622120853747816</v>
      </c>
      <c r="J13" s="69">
        <v>27.01282123481819</v>
      </c>
      <c r="K13" s="67">
        <v>4.692984926132417</v>
      </c>
      <c r="L13" s="67">
        <v>61.327927014698425</v>
      </c>
    </row>
    <row r="14" spans="2:12" ht="13.5">
      <c r="B14" s="66" t="s">
        <v>136</v>
      </c>
      <c r="C14" s="7">
        <v>639.5052599481628</v>
      </c>
      <c r="D14" s="7">
        <v>396.661838694923</v>
      </c>
      <c r="E14" s="8">
        <v>78.7528586674798</v>
      </c>
      <c r="F14" s="67">
        <v>1114.9199573105657</v>
      </c>
      <c r="I14" s="68">
        <v>27.862479036438483</v>
      </c>
      <c r="J14" s="69">
        <v>27.29074554047873</v>
      </c>
      <c r="K14" s="67">
        <v>5.946028357981399</v>
      </c>
      <c r="L14" s="67">
        <v>61.09925293489861</v>
      </c>
    </row>
    <row r="15" spans="2:12" ht="13.5">
      <c r="B15" s="66" t="s">
        <v>137</v>
      </c>
      <c r="C15" s="7">
        <v>646.7132136156526</v>
      </c>
      <c r="D15" s="7">
        <v>346.78290002680245</v>
      </c>
      <c r="E15" s="8">
        <v>101.81613508442777</v>
      </c>
      <c r="F15" s="67">
        <v>1095.312248726883</v>
      </c>
      <c r="I15" s="68">
        <v>30.340391316001075</v>
      </c>
      <c r="J15" s="69">
        <v>28.97346555883141</v>
      </c>
      <c r="K15" s="67">
        <v>6.4057893326186015</v>
      </c>
      <c r="L15" s="67">
        <v>65.71964620745109</v>
      </c>
    </row>
    <row r="16" spans="2:12" ht="13.5">
      <c r="B16" s="66" t="s">
        <v>138</v>
      </c>
      <c r="C16" s="7">
        <v>757.5804642030713</v>
      </c>
      <c r="D16" s="7">
        <v>317.49877287707733</v>
      </c>
      <c r="E16" s="8">
        <v>66.57878129163453</v>
      </c>
      <c r="F16" s="67">
        <v>1141.658018371783</v>
      </c>
      <c r="I16" s="68">
        <v>27.69791739709698</v>
      </c>
      <c r="J16" s="69">
        <v>24.92812565738728</v>
      </c>
      <c r="K16" s="67">
        <v>4.768249070892645</v>
      </c>
      <c r="L16" s="67">
        <v>57.3942921253769</v>
      </c>
    </row>
    <row r="17" spans="2:12" ht="13.5">
      <c r="B17" s="70" t="s">
        <v>139</v>
      </c>
      <c r="C17" s="13">
        <v>917.8629856850715</v>
      </c>
      <c r="D17" s="13">
        <v>275.1908657123381</v>
      </c>
      <c r="E17" s="14">
        <v>93.61963190184049</v>
      </c>
      <c r="F17" s="71">
        <v>1286.6734832992502</v>
      </c>
      <c r="I17" s="72">
        <v>26.244035446489434</v>
      </c>
      <c r="J17" s="73">
        <v>20.449897750511248</v>
      </c>
      <c r="K17" s="71">
        <v>6.134969325153374</v>
      </c>
      <c r="L17" s="71">
        <v>52.82890252215405</v>
      </c>
    </row>
    <row r="18" spans="2:12" ht="13.5">
      <c r="B18" s="103" t="s">
        <v>381</v>
      </c>
      <c r="C18" s="101">
        <v>87.17246813170968</v>
      </c>
      <c r="D18" s="101">
        <v>764.8962156297957</v>
      </c>
      <c r="E18" s="102">
        <v>372.01941794237104</v>
      </c>
      <c r="F18" s="105">
        <v>1224.0881017038764</v>
      </c>
      <c r="I18" s="106">
        <v>5.226983249621495</v>
      </c>
      <c r="J18" s="107">
        <v>30.87954078076882</v>
      </c>
      <c r="K18" s="105">
        <v>28.160479543527295</v>
      </c>
      <c r="L18" s="105">
        <v>64.2670035739176</v>
      </c>
    </row>
    <row r="19" spans="9:13" ht="13.5">
      <c r="I19" s="7"/>
      <c r="J19" s="7"/>
      <c r="K19" s="69"/>
      <c r="L19" s="69"/>
      <c r="M19" s="69"/>
    </row>
    <row r="20" spans="2:12" ht="43.5" customHeight="1">
      <c r="B20" s="134" t="s">
        <v>345</v>
      </c>
      <c r="C20" s="134"/>
      <c r="D20" s="134"/>
      <c r="E20" s="134"/>
      <c r="F20" s="134"/>
      <c r="G20" s="134"/>
      <c r="I20" s="133" t="s">
        <v>376</v>
      </c>
      <c r="J20" s="133"/>
      <c r="K20" s="133"/>
      <c r="L20" s="133"/>
    </row>
    <row r="21" spans="2:12" ht="45" customHeight="1">
      <c r="B21" s="3" t="s">
        <v>14</v>
      </c>
      <c r="C21" s="4" t="s">
        <v>120</v>
      </c>
      <c r="D21" s="5" t="s">
        <v>93</v>
      </c>
      <c r="E21" s="5" t="s">
        <v>2</v>
      </c>
      <c r="F21" s="4" t="s">
        <v>3</v>
      </c>
      <c r="G21" s="74" t="s">
        <v>1</v>
      </c>
      <c r="I21" s="61" t="s">
        <v>93</v>
      </c>
      <c r="J21" s="5" t="s">
        <v>2</v>
      </c>
      <c r="K21" s="4" t="s">
        <v>3</v>
      </c>
      <c r="L21" s="74" t="s">
        <v>1</v>
      </c>
    </row>
    <row r="22" spans="2:12" s="64" customFormat="1" ht="13.5">
      <c r="B22" s="62" t="s">
        <v>117</v>
      </c>
      <c r="C22" s="59"/>
      <c r="D22" s="63" t="s">
        <v>118</v>
      </c>
      <c r="E22" s="63" t="s">
        <v>118</v>
      </c>
      <c r="F22" s="59" t="s">
        <v>118</v>
      </c>
      <c r="G22" s="59" t="s">
        <v>118</v>
      </c>
      <c r="I22" s="65" t="s">
        <v>119</v>
      </c>
      <c r="J22" s="63" t="s">
        <v>119</v>
      </c>
      <c r="K22" s="59" t="s">
        <v>119</v>
      </c>
      <c r="L22" s="59" t="s">
        <v>119</v>
      </c>
    </row>
    <row r="23" spans="2:12" ht="13.5">
      <c r="B23" s="19" t="s">
        <v>226</v>
      </c>
      <c r="C23" s="20" t="s">
        <v>18</v>
      </c>
      <c r="D23" s="10">
        <v>733.393665158371</v>
      </c>
      <c r="E23" s="75">
        <v>498.20512820512823</v>
      </c>
      <c r="F23" s="76">
        <v>100.26143790849673</v>
      </c>
      <c r="G23" s="67">
        <v>1331.8602312719959</v>
      </c>
      <c r="I23" s="77">
        <v>30.668677727501255</v>
      </c>
      <c r="J23" s="75">
        <v>43.74057315233785</v>
      </c>
      <c r="K23" s="76">
        <v>8.044243338360985</v>
      </c>
      <c r="L23" s="67">
        <v>82.4534942182001</v>
      </c>
    </row>
    <row r="24" spans="2:12" ht="13.5">
      <c r="B24" s="19" t="s">
        <v>227</v>
      </c>
      <c r="C24" s="20" t="s">
        <v>18</v>
      </c>
      <c r="D24" s="10">
        <v>1357.4145391605366</v>
      </c>
      <c r="E24" s="75">
        <v>627.2674167027261</v>
      </c>
      <c r="F24" s="76">
        <v>68.76244050194721</v>
      </c>
      <c r="G24" s="67">
        <v>2053.4443963652097</v>
      </c>
      <c r="I24" s="77">
        <v>39.376893119861535</v>
      </c>
      <c r="J24" s="75">
        <v>39.8096062310688</v>
      </c>
      <c r="K24" s="76">
        <v>6.490696668109043</v>
      </c>
      <c r="L24" s="67">
        <v>85.67719601903937</v>
      </c>
    </row>
    <row r="25" spans="2:12" ht="13.5">
      <c r="B25" s="19" t="s">
        <v>228</v>
      </c>
      <c r="C25" s="20" t="s">
        <v>18</v>
      </c>
      <c r="D25" s="10">
        <v>925.9162577007413</v>
      </c>
      <c r="E25" s="75">
        <v>438.69165709512373</v>
      </c>
      <c r="F25" s="76">
        <v>88.83992899655425</v>
      </c>
      <c r="G25" s="67">
        <v>1453.4478437924192</v>
      </c>
      <c r="I25" s="77">
        <v>29.96763078208207</v>
      </c>
      <c r="J25" s="75">
        <v>35.292889213741255</v>
      </c>
      <c r="K25" s="76">
        <v>5.951759423619087</v>
      </c>
      <c r="L25" s="67">
        <v>71.21227941944241</v>
      </c>
    </row>
    <row r="26" spans="2:12" ht="13.5">
      <c r="B26" s="19" t="s">
        <v>229</v>
      </c>
      <c r="C26" s="20" t="s">
        <v>18</v>
      </c>
      <c r="D26" s="10">
        <v>420.68158228578017</v>
      </c>
      <c r="E26" s="75">
        <v>296.04197901049474</v>
      </c>
      <c r="F26" s="76">
        <v>199.41067927574673</v>
      </c>
      <c r="G26" s="67">
        <v>916.1342405720217</v>
      </c>
      <c r="I26" s="77">
        <v>28.60108407334794</v>
      </c>
      <c r="J26" s="75">
        <v>31.253603967247148</v>
      </c>
      <c r="K26" s="76">
        <v>5.651020643524391</v>
      </c>
      <c r="L26" s="67">
        <v>65.50570868411948</v>
      </c>
    </row>
    <row r="27" spans="2:12" ht="13.5">
      <c r="B27" s="21" t="s">
        <v>230</v>
      </c>
      <c r="C27" s="22" t="s">
        <v>18</v>
      </c>
      <c r="D27" s="16">
        <v>703.2805848602628</v>
      </c>
      <c r="E27" s="78">
        <v>419.18193596150286</v>
      </c>
      <c r="F27" s="79">
        <v>64.26892467147881</v>
      </c>
      <c r="G27" s="71">
        <v>1186.7314454932446</v>
      </c>
      <c r="I27" s="80">
        <v>34.702942809550244</v>
      </c>
      <c r="J27" s="78">
        <v>30.816213214880623</v>
      </c>
      <c r="K27" s="79">
        <v>4.8121414029243015</v>
      </c>
      <c r="L27" s="71">
        <v>70.33129742735518</v>
      </c>
    </row>
    <row r="28" spans="2:12" ht="13.5">
      <c r="B28" s="19" t="s">
        <v>231</v>
      </c>
      <c r="C28" s="20" t="s">
        <v>19</v>
      </c>
      <c r="D28" s="10">
        <v>843.0040053404539</v>
      </c>
      <c r="E28" s="75">
        <v>383.1939555771331</v>
      </c>
      <c r="F28" s="76">
        <v>60.392037868673384</v>
      </c>
      <c r="G28" s="67">
        <v>1286.5899987862604</v>
      </c>
      <c r="I28" s="77">
        <v>30.100740381114214</v>
      </c>
      <c r="J28" s="75">
        <v>30.950358053161793</v>
      </c>
      <c r="K28" s="76">
        <v>5.34045393858478</v>
      </c>
      <c r="L28" s="67">
        <v>66.39155237286079</v>
      </c>
    </row>
    <row r="29" spans="2:12" ht="13.5">
      <c r="B29" s="21" t="s">
        <v>232</v>
      </c>
      <c r="C29" s="22" t="s">
        <v>19</v>
      </c>
      <c r="D29" s="16">
        <v>1009.5235625850781</v>
      </c>
      <c r="E29" s="78">
        <v>383.3185324431192</v>
      </c>
      <c r="F29" s="79">
        <v>85.66733648797563</v>
      </c>
      <c r="G29" s="71">
        <v>1478.509431516173</v>
      </c>
      <c r="I29" s="80">
        <v>33.026511959551435</v>
      </c>
      <c r="J29" s="78">
        <v>28.8779412717962</v>
      </c>
      <c r="K29" s="79">
        <v>6.352498865625202</v>
      </c>
      <c r="L29" s="71">
        <v>68.25695209697284</v>
      </c>
    </row>
    <row r="30" spans="2:12" ht="13.5">
      <c r="B30" s="19" t="s">
        <v>233</v>
      </c>
      <c r="C30" s="20" t="s">
        <v>20</v>
      </c>
      <c r="D30" s="10">
        <v>638.2586065199525</v>
      </c>
      <c r="E30" s="75">
        <v>383.6982923933887</v>
      </c>
      <c r="F30" s="76">
        <v>83.54214227011232</v>
      </c>
      <c r="G30" s="67">
        <v>1105.4990411834535</v>
      </c>
      <c r="I30" s="77">
        <v>29.58633914710985</v>
      </c>
      <c r="J30" s="75">
        <v>36.6176604876267</v>
      </c>
      <c r="K30" s="76">
        <v>6.209478586430463</v>
      </c>
      <c r="L30" s="67">
        <v>72.41347822116703</v>
      </c>
    </row>
    <row r="31" spans="2:12" ht="13.5">
      <c r="B31" s="19" t="s">
        <v>234</v>
      </c>
      <c r="C31" s="20" t="s">
        <v>20</v>
      </c>
      <c r="D31" s="10">
        <v>780.2561893273594</v>
      </c>
      <c r="E31" s="75">
        <v>401.9561720948934</v>
      </c>
      <c r="F31" s="76">
        <v>122.78907461657764</v>
      </c>
      <c r="G31" s="67">
        <v>1305.0014360388304</v>
      </c>
      <c r="I31" s="77">
        <v>26.73904302372336</v>
      </c>
      <c r="J31" s="75">
        <v>29.467516801654316</v>
      </c>
      <c r="K31" s="76">
        <v>5.1697397897639155</v>
      </c>
      <c r="L31" s="67">
        <v>61.37629961514159</v>
      </c>
    </row>
    <row r="32" spans="2:12" ht="13.5">
      <c r="B32" s="21" t="s">
        <v>235</v>
      </c>
      <c r="C32" s="22" t="s">
        <v>20</v>
      </c>
      <c r="D32" s="16">
        <v>674.3746277546159</v>
      </c>
      <c r="E32" s="78">
        <v>471.86817550129047</v>
      </c>
      <c r="F32" s="79">
        <v>70.05955926146515</v>
      </c>
      <c r="G32" s="71">
        <v>1216.3023625173714</v>
      </c>
      <c r="I32" s="80">
        <v>27.198729402422074</v>
      </c>
      <c r="J32" s="78">
        <v>35.04069882866786</v>
      </c>
      <c r="K32" s="79">
        <v>5.558864403414731</v>
      </c>
      <c r="L32" s="71">
        <v>67.79829263450466</v>
      </c>
    </row>
    <row r="33" spans="2:12" ht="13.5">
      <c r="B33" s="19" t="s">
        <v>236</v>
      </c>
      <c r="C33" s="20" t="s">
        <v>4</v>
      </c>
      <c r="D33" s="10">
        <v>626.7875549968574</v>
      </c>
      <c r="E33" s="75">
        <v>368.2294154619736</v>
      </c>
      <c r="F33" s="76">
        <v>110.3607793840352</v>
      </c>
      <c r="G33" s="67">
        <v>1105.377749842866</v>
      </c>
      <c r="I33" s="77">
        <v>28.346951602765554</v>
      </c>
      <c r="J33" s="75">
        <v>25.58139534883721</v>
      </c>
      <c r="K33" s="76">
        <v>5.4682589566310495</v>
      </c>
      <c r="L33" s="67">
        <v>59.39660590823381</v>
      </c>
    </row>
    <row r="34" spans="2:12" ht="13.5">
      <c r="B34" s="19" t="s">
        <v>237</v>
      </c>
      <c r="C34" s="20" t="s">
        <v>4</v>
      </c>
      <c r="D34" s="10">
        <v>715.9362298528381</v>
      </c>
      <c r="E34" s="75">
        <v>408.95585143658025</v>
      </c>
      <c r="F34" s="76">
        <v>121.60266292922215</v>
      </c>
      <c r="G34" s="67">
        <v>1246.4947442186406</v>
      </c>
      <c r="I34" s="77">
        <v>26.559215136650316</v>
      </c>
      <c r="J34" s="75">
        <v>28.311142256482132</v>
      </c>
      <c r="K34" s="76">
        <v>5.536089698668535</v>
      </c>
      <c r="L34" s="67">
        <v>60.40644709180098</v>
      </c>
    </row>
    <row r="35" spans="2:12" ht="13.5">
      <c r="B35" s="21" t="s">
        <v>238</v>
      </c>
      <c r="C35" s="22" t="s">
        <v>4</v>
      </c>
      <c r="D35" s="16">
        <v>625.3038454753924</v>
      </c>
      <c r="E35" s="78">
        <v>455.44849179749514</v>
      </c>
      <c r="F35" s="79">
        <v>65.88551772799435</v>
      </c>
      <c r="G35" s="71">
        <v>1146.637855000882</v>
      </c>
      <c r="I35" s="80">
        <v>27.914976186276238</v>
      </c>
      <c r="J35" s="78">
        <v>27.782677720938437</v>
      </c>
      <c r="K35" s="79">
        <v>5.291938613512084</v>
      </c>
      <c r="L35" s="71">
        <v>60.98959252072676</v>
      </c>
    </row>
    <row r="36" spans="2:12" ht="13.5">
      <c r="B36" s="19" t="s">
        <v>239</v>
      </c>
      <c r="C36" s="20" t="s">
        <v>5</v>
      </c>
      <c r="D36" s="10">
        <v>715.8983354482347</v>
      </c>
      <c r="E36" s="75">
        <v>283.82473688139135</v>
      </c>
      <c r="F36" s="76">
        <v>133.7269537956259</v>
      </c>
      <c r="G36" s="67">
        <v>1133.450026125252</v>
      </c>
      <c r="I36" s="77">
        <v>31.27565872956632</v>
      </c>
      <c r="J36" s="75">
        <v>25.67739046055087</v>
      </c>
      <c r="K36" s="76">
        <v>4.702545345972979</v>
      </c>
      <c r="L36" s="67">
        <v>61.65559453609016</v>
      </c>
    </row>
    <row r="37" spans="2:12" s="81" customFormat="1" ht="13.5">
      <c r="B37" s="19" t="s">
        <v>162</v>
      </c>
      <c r="C37" s="20" t="s">
        <v>5</v>
      </c>
      <c r="D37" s="10">
        <v>598.2085399170293</v>
      </c>
      <c r="E37" s="75">
        <v>354.2568046139836</v>
      </c>
      <c r="F37" s="76">
        <v>71.72366690276232</v>
      </c>
      <c r="G37" s="67">
        <v>1024.1890114337752</v>
      </c>
      <c r="I37" s="77">
        <v>27.876150966305776</v>
      </c>
      <c r="J37" s="75">
        <v>24.587675806941213</v>
      </c>
      <c r="K37" s="76">
        <v>5.2109683294546185</v>
      </c>
      <c r="L37" s="67">
        <v>57.67479510270161</v>
      </c>
    </row>
    <row r="38" spans="2:12" ht="13.5">
      <c r="B38" s="19" t="s">
        <v>240</v>
      </c>
      <c r="C38" s="20" t="s">
        <v>5</v>
      </c>
      <c r="D38" s="10">
        <v>908.7678914552371</v>
      </c>
      <c r="E38" s="75">
        <v>331.90110191757185</v>
      </c>
      <c r="F38" s="76">
        <v>58.42947335398612</v>
      </c>
      <c r="G38" s="67">
        <v>1299.098466726795</v>
      </c>
      <c r="I38" s="77">
        <v>31.920316850319598</v>
      </c>
      <c r="J38" s="75">
        <v>28.07733030077252</v>
      </c>
      <c r="K38" s="76">
        <v>4.940982706560527</v>
      </c>
      <c r="L38" s="67">
        <v>64.93862985765264</v>
      </c>
    </row>
    <row r="39" spans="2:14" ht="13.5">
      <c r="B39" s="21" t="s">
        <v>241</v>
      </c>
      <c r="C39" s="22" t="s">
        <v>5</v>
      </c>
      <c r="D39" s="16">
        <v>553.1821704120481</v>
      </c>
      <c r="E39" s="78">
        <v>320.4056467100165</v>
      </c>
      <c r="F39" s="79">
        <v>86.46777399683299</v>
      </c>
      <c r="G39" s="71">
        <v>960.0555911188976</v>
      </c>
      <c r="I39" s="80">
        <v>28.065092146491022</v>
      </c>
      <c r="J39" s="78">
        <v>26.78481183248543</v>
      </c>
      <c r="K39" s="79">
        <v>4.514672686230248</v>
      </c>
      <c r="L39" s="71">
        <v>59.3645766652067</v>
      </c>
      <c r="M39" s="7"/>
      <c r="N39" s="7"/>
    </row>
    <row r="40" spans="2:14" s="64" customFormat="1" ht="13.5">
      <c r="B40" s="19" t="s">
        <v>242</v>
      </c>
      <c r="C40" s="20" t="s">
        <v>6</v>
      </c>
      <c r="D40" s="10">
        <v>790.095535550248</v>
      </c>
      <c r="E40" s="75">
        <v>521.534999081389</v>
      </c>
      <c r="F40" s="76">
        <v>74.73727723681793</v>
      </c>
      <c r="G40" s="67">
        <v>1386.367811868455</v>
      </c>
      <c r="I40" s="77">
        <v>36.83630350909424</v>
      </c>
      <c r="J40" s="75">
        <v>32.059525996693</v>
      </c>
      <c r="K40" s="76">
        <v>4.5011941943781</v>
      </c>
      <c r="L40" s="67">
        <v>73.39702370016535</v>
      </c>
      <c r="M40" s="82"/>
      <c r="N40" s="82"/>
    </row>
    <row r="41" spans="2:12" ht="13.5">
      <c r="B41" s="19" t="s">
        <v>243</v>
      </c>
      <c r="C41" s="20" t="s">
        <v>6</v>
      </c>
      <c r="D41" s="10">
        <v>842.7961417279311</v>
      </c>
      <c r="E41" s="75">
        <v>306.91725167210217</v>
      </c>
      <c r="F41" s="76">
        <v>62.799734674700126</v>
      </c>
      <c r="G41" s="67">
        <v>1212.5131280747332</v>
      </c>
      <c r="I41" s="77">
        <v>36.703333149079654</v>
      </c>
      <c r="J41" s="75">
        <v>24.76369465480073</v>
      </c>
      <c r="K41" s="76">
        <v>4.643192747775137</v>
      </c>
      <c r="L41" s="67">
        <v>66.11022055165553</v>
      </c>
    </row>
    <row r="42" spans="2:12" ht="13.5">
      <c r="B42" s="21" t="s">
        <v>244</v>
      </c>
      <c r="C42" s="22" t="s">
        <v>6</v>
      </c>
      <c r="D42" s="16">
        <v>941.4758346650542</v>
      </c>
      <c r="E42" s="78">
        <v>347.05005830777867</v>
      </c>
      <c r="F42" s="79">
        <v>83.34081976417743</v>
      </c>
      <c r="G42" s="71">
        <v>1371.8667127370104</v>
      </c>
      <c r="I42" s="80">
        <v>35.718913315769015</v>
      </c>
      <c r="J42" s="78">
        <v>30.060899235520235</v>
      </c>
      <c r="K42" s="79">
        <v>5.5716321858938365</v>
      </c>
      <c r="L42" s="71">
        <v>71.35144473718309</v>
      </c>
    </row>
    <row r="43" spans="2:12" ht="13.5">
      <c r="B43" s="19" t="s">
        <v>245</v>
      </c>
      <c r="C43" s="20" t="s">
        <v>7</v>
      </c>
      <c r="D43" s="10">
        <v>980.1321062787591</v>
      </c>
      <c r="E43" s="75">
        <v>263.5861659492356</v>
      </c>
      <c r="F43" s="76">
        <v>87.43951313641087</v>
      </c>
      <c r="G43" s="67">
        <v>1331.1577853644055</v>
      </c>
      <c r="I43" s="77">
        <v>33.5460887635446</v>
      </c>
      <c r="J43" s="75">
        <v>22.41353718272228</v>
      </c>
      <c r="K43" s="76">
        <v>5.120973727178269</v>
      </c>
      <c r="L43" s="67">
        <v>61.08059967344515</v>
      </c>
    </row>
    <row r="44" spans="2:12" ht="13.5">
      <c r="B44" s="19" t="s">
        <v>246</v>
      </c>
      <c r="C44" s="20" t="s">
        <v>7</v>
      </c>
      <c r="D44" s="10">
        <v>722.0433748169839</v>
      </c>
      <c r="E44" s="75">
        <v>467.6093521229868</v>
      </c>
      <c r="F44" s="76">
        <v>107.58922035139092</v>
      </c>
      <c r="G44" s="67">
        <v>1297.2419472913616</v>
      </c>
      <c r="I44" s="77">
        <v>35.23060029282577</v>
      </c>
      <c r="J44" s="75">
        <v>28.184480234260615</v>
      </c>
      <c r="K44" s="76">
        <v>5.1702049780380674</v>
      </c>
      <c r="L44" s="67">
        <v>68.58528550512445</v>
      </c>
    </row>
    <row r="45" spans="2:12" ht="13.5">
      <c r="B45" s="21" t="s">
        <v>247</v>
      </c>
      <c r="C45" s="22" t="s">
        <v>7</v>
      </c>
      <c r="D45" s="16">
        <v>995.1631815516904</v>
      </c>
      <c r="E45" s="78">
        <v>411.19601328903656</v>
      </c>
      <c r="F45" s="79">
        <v>72.19985668686078</v>
      </c>
      <c r="G45" s="71">
        <v>1478.5590515275878</v>
      </c>
      <c r="I45" s="80">
        <v>33.41801837013875</v>
      </c>
      <c r="J45" s="78">
        <v>30.226043905934468</v>
      </c>
      <c r="K45" s="79">
        <v>4.690248192300176</v>
      </c>
      <c r="L45" s="71">
        <v>68.33431046837339</v>
      </c>
    </row>
    <row r="46" spans="2:12" ht="13.5">
      <c r="B46" s="19" t="s">
        <v>248</v>
      </c>
      <c r="C46" s="20" t="s">
        <v>8</v>
      </c>
      <c r="D46" s="10">
        <v>762.8765759787658</v>
      </c>
      <c r="E46" s="75">
        <v>202.57465162574653</v>
      </c>
      <c r="F46" s="76">
        <v>48.83875248838753</v>
      </c>
      <c r="G46" s="67">
        <v>1014.2899800928998</v>
      </c>
      <c r="I46" s="77">
        <v>33.51028533510286</v>
      </c>
      <c r="J46" s="75">
        <v>19.2435301924353</v>
      </c>
      <c r="K46" s="76">
        <v>3.3178500331785004</v>
      </c>
      <c r="L46" s="67">
        <v>56.07166556071665</v>
      </c>
    </row>
    <row r="47" spans="2:12" ht="13.5">
      <c r="B47" s="19" t="s">
        <v>249</v>
      </c>
      <c r="C47" s="20" t="s">
        <v>8</v>
      </c>
      <c r="D47" s="10">
        <v>783.6923076923077</v>
      </c>
      <c r="E47" s="75">
        <v>240.92307692307693</v>
      </c>
      <c r="F47" s="76">
        <v>23.45484949832776</v>
      </c>
      <c r="G47" s="67">
        <v>1048.0702341137123</v>
      </c>
      <c r="I47" s="77">
        <v>36.78929765886288</v>
      </c>
      <c r="J47" s="75">
        <v>27.759197324414718</v>
      </c>
      <c r="K47" s="76">
        <v>3.0100334448160533</v>
      </c>
      <c r="L47" s="67">
        <v>67.55852842809365</v>
      </c>
    </row>
    <row r="48" spans="2:12" ht="13.5">
      <c r="B48" s="19" t="s">
        <v>250</v>
      </c>
      <c r="C48" s="20" t="s">
        <v>8</v>
      </c>
      <c r="D48" s="10">
        <v>669.8227558604917</v>
      </c>
      <c r="E48" s="75">
        <v>321.79531160663237</v>
      </c>
      <c r="F48" s="76">
        <v>46.73527730131504</v>
      </c>
      <c r="G48" s="67">
        <v>1038.353344768439</v>
      </c>
      <c r="I48" s="77">
        <v>32.01829616923957</v>
      </c>
      <c r="J48" s="75">
        <v>30.58890794739851</v>
      </c>
      <c r="K48" s="76">
        <v>3.716409376786735</v>
      </c>
      <c r="L48" s="67">
        <v>66.32361349342482</v>
      </c>
    </row>
    <row r="49" spans="2:12" ht="13.5">
      <c r="B49" s="19" t="s">
        <v>251</v>
      </c>
      <c r="C49" s="20" t="s">
        <v>8</v>
      </c>
      <c r="D49" s="10">
        <v>624.5405405405405</v>
      </c>
      <c r="E49" s="75">
        <v>196.64033264033264</v>
      </c>
      <c r="F49" s="76">
        <v>106.9064449064449</v>
      </c>
      <c r="G49" s="67">
        <v>928.0873180873181</v>
      </c>
      <c r="I49" s="77">
        <v>34.92723492723493</v>
      </c>
      <c r="J49" s="75">
        <v>17.463617463617464</v>
      </c>
      <c r="K49" s="76">
        <v>7.484407484407485</v>
      </c>
      <c r="L49" s="67">
        <v>59.87525987525988</v>
      </c>
    </row>
    <row r="50" spans="2:12" ht="13.5">
      <c r="B50" s="19" t="s">
        <v>252</v>
      </c>
      <c r="C50" s="20" t="s">
        <v>8</v>
      </c>
      <c r="D50" s="10">
        <v>790.2443087173792</v>
      </c>
      <c r="E50" s="75">
        <v>627.1626873958912</v>
      </c>
      <c r="F50" s="76">
        <v>22.398667406996115</v>
      </c>
      <c r="G50" s="67">
        <v>1439.8056635202665</v>
      </c>
      <c r="I50" s="77">
        <v>31.093836757357025</v>
      </c>
      <c r="J50" s="75">
        <v>28.872848417545807</v>
      </c>
      <c r="K50" s="76">
        <v>2.77623542476402</v>
      </c>
      <c r="L50" s="67">
        <v>62.74292059966685</v>
      </c>
    </row>
    <row r="51" spans="2:12" ht="13.5">
      <c r="B51" s="19" t="s">
        <v>253</v>
      </c>
      <c r="C51" s="20" t="s">
        <v>8</v>
      </c>
      <c r="D51" s="10">
        <v>715.9145527369826</v>
      </c>
      <c r="E51" s="75">
        <v>171.73564753004004</v>
      </c>
      <c r="F51" s="76">
        <v>66.07476635514018</v>
      </c>
      <c r="G51" s="67">
        <v>953.7249666221629</v>
      </c>
      <c r="I51" s="77">
        <v>21.36181575433912</v>
      </c>
      <c r="J51" s="75">
        <v>21.36181575433912</v>
      </c>
      <c r="K51" s="76">
        <v>5.34045393858478</v>
      </c>
      <c r="L51" s="67">
        <v>48.06408544726302</v>
      </c>
    </row>
    <row r="52" spans="2:12" ht="13.5">
      <c r="B52" s="19" t="s">
        <v>254</v>
      </c>
      <c r="C52" s="20" t="s">
        <v>8</v>
      </c>
      <c r="D52" s="10">
        <v>446.7647058823529</v>
      </c>
      <c r="E52" s="75">
        <v>251.7058823529412</v>
      </c>
      <c r="F52" s="76">
        <v>0</v>
      </c>
      <c r="G52" s="67">
        <v>698.4705882352941</v>
      </c>
      <c r="I52" s="77">
        <v>47.05882352941176</v>
      </c>
      <c r="J52" s="75">
        <v>29.41176470588235</v>
      </c>
      <c r="K52" s="76">
        <v>0</v>
      </c>
      <c r="L52" s="67">
        <v>76.47058823529413</v>
      </c>
    </row>
    <row r="53" spans="2:12" ht="13.5">
      <c r="B53" s="21" t="s">
        <v>255</v>
      </c>
      <c r="C53" s="22" t="s">
        <v>8</v>
      </c>
      <c r="D53" s="16">
        <v>439.5086705202312</v>
      </c>
      <c r="E53" s="78">
        <v>639.7976878612717</v>
      </c>
      <c r="F53" s="79">
        <v>27.658959537572255</v>
      </c>
      <c r="G53" s="71">
        <v>1106.9653179190752</v>
      </c>
      <c r="I53" s="80">
        <v>34.68208092485549</v>
      </c>
      <c r="J53" s="78">
        <v>40.46242774566474</v>
      </c>
      <c r="K53" s="79">
        <v>2.890173410404624</v>
      </c>
      <c r="L53" s="71">
        <v>78.03468208092485</v>
      </c>
    </row>
    <row r="54" spans="2:12" ht="13.5">
      <c r="B54" s="19" t="s">
        <v>256</v>
      </c>
      <c r="C54" s="20" t="s">
        <v>9</v>
      </c>
      <c r="D54" s="10">
        <v>784.3282093139255</v>
      </c>
      <c r="E54" s="75">
        <v>289.0672470865642</v>
      </c>
      <c r="F54" s="76">
        <v>133.0404026663039</v>
      </c>
      <c r="G54" s="67">
        <v>1206.4358590667937</v>
      </c>
      <c r="I54" s="77">
        <v>30.8801523602231</v>
      </c>
      <c r="J54" s="75">
        <v>26.20958599736997</v>
      </c>
      <c r="K54" s="76">
        <v>4.171768013422209</v>
      </c>
      <c r="L54" s="67">
        <v>61.26150637101528</v>
      </c>
    </row>
    <row r="55" spans="2:12" ht="13.5">
      <c r="B55" s="19" t="s">
        <v>257</v>
      </c>
      <c r="C55" s="20" t="s">
        <v>9</v>
      </c>
      <c r="D55" s="10">
        <v>702.5467769006029</v>
      </c>
      <c r="E55" s="75">
        <v>310.7552682290048</v>
      </c>
      <c r="F55" s="76">
        <v>107.20457512276994</v>
      </c>
      <c r="G55" s="67">
        <v>1120.5066202523776</v>
      </c>
      <c r="I55" s="77">
        <v>28.718841300428917</v>
      </c>
      <c r="J55" s="75">
        <v>29.96208118356437</v>
      </c>
      <c r="K55" s="76">
        <v>4.84863554422826</v>
      </c>
      <c r="L55" s="67">
        <v>63.52955802822155</v>
      </c>
    </row>
    <row r="56" spans="2:12" ht="13.5">
      <c r="B56" s="19" t="s">
        <v>258</v>
      </c>
      <c r="C56" s="20" t="s">
        <v>9</v>
      </c>
      <c r="D56" s="10">
        <v>490.43876262626264</v>
      </c>
      <c r="E56" s="75">
        <v>585.2967171717172</v>
      </c>
      <c r="F56" s="76">
        <v>47.64204545454545</v>
      </c>
      <c r="G56" s="67">
        <v>1123.3775252525252</v>
      </c>
      <c r="I56" s="77">
        <v>26.357323232323232</v>
      </c>
      <c r="J56" s="75">
        <v>22.569444444444443</v>
      </c>
      <c r="K56" s="76">
        <v>4.577020202020202</v>
      </c>
      <c r="L56" s="67">
        <v>53.50378787878788</v>
      </c>
    </row>
    <row r="57" spans="2:12" ht="13.5">
      <c r="B57" s="19" t="s">
        <v>259</v>
      </c>
      <c r="C57" s="20" t="s">
        <v>9</v>
      </c>
      <c r="D57" s="10">
        <v>609.586945436002</v>
      </c>
      <c r="E57" s="75">
        <v>711.1813700492946</v>
      </c>
      <c r="F57" s="76">
        <v>71.83069862315145</v>
      </c>
      <c r="G57" s="67">
        <v>1392.599014108448</v>
      </c>
      <c r="I57" s="77">
        <v>31.956484786673464</v>
      </c>
      <c r="J57" s="75">
        <v>26.517083120856707</v>
      </c>
      <c r="K57" s="76">
        <v>6.629270780214177</v>
      </c>
      <c r="L57" s="67">
        <v>65.10283868774434</v>
      </c>
    </row>
    <row r="58" spans="2:12" ht="13.5">
      <c r="B58" s="21" t="s">
        <v>260</v>
      </c>
      <c r="C58" s="22" t="s">
        <v>9</v>
      </c>
      <c r="D58" s="16">
        <v>848.9217032967033</v>
      </c>
      <c r="E58" s="78">
        <v>305.64903846153845</v>
      </c>
      <c r="F58" s="79">
        <v>47.45879120879121</v>
      </c>
      <c r="G58" s="71">
        <v>1202.029532967033</v>
      </c>
      <c r="I58" s="80">
        <v>27.47252747252747</v>
      </c>
      <c r="J58" s="78">
        <v>27.47252747252747</v>
      </c>
      <c r="K58" s="79">
        <v>4.120879120879121</v>
      </c>
      <c r="L58" s="71">
        <v>59.065934065934066</v>
      </c>
    </row>
    <row r="59" spans="2:12" ht="13.5">
      <c r="B59" s="19" t="s">
        <v>261</v>
      </c>
      <c r="C59" s="20" t="s">
        <v>10</v>
      </c>
      <c r="D59" s="10">
        <v>468.7678111005564</v>
      </c>
      <c r="E59" s="75">
        <v>417.2397883023477</v>
      </c>
      <c r="F59" s="76">
        <v>75.33858054010042</v>
      </c>
      <c r="G59" s="67">
        <v>961.3461799430045</v>
      </c>
      <c r="I59" s="77">
        <v>27.276428280635095</v>
      </c>
      <c r="J59" s="75">
        <v>27.683539150495317</v>
      </c>
      <c r="K59" s="76">
        <v>6.242366671190121</v>
      </c>
      <c r="L59" s="67">
        <v>61.20233410232053</v>
      </c>
    </row>
    <row r="60" spans="2:12" ht="13.5">
      <c r="B60" s="19" t="s">
        <v>262</v>
      </c>
      <c r="C60" s="20" t="s">
        <v>10</v>
      </c>
      <c r="D60" s="10">
        <v>675.4036107076157</v>
      </c>
      <c r="E60" s="75">
        <v>452.2058518364806</v>
      </c>
      <c r="F60" s="76">
        <v>54.832952894791454</v>
      </c>
      <c r="G60" s="67">
        <v>1182.4424154388878</v>
      </c>
      <c r="I60" s="77">
        <v>24.90143183233036</v>
      </c>
      <c r="J60" s="75">
        <v>31.956837518157297</v>
      </c>
      <c r="K60" s="76">
        <v>4.5652625025938995</v>
      </c>
      <c r="L60" s="67">
        <v>61.423531853081556</v>
      </c>
    </row>
    <row r="61" spans="2:12" ht="13.5">
      <c r="B61" s="19" t="s">
        <v>263</v>
      </c>
      <c r="C61" s="20" t="s">
        <v>10</v>
      </c>
      <c r="D61" s="10">
        <v>422.2755943716642</v>
      </c>
      <c r="E61" s="75">
        <v>522.5812712275595</v>
      </c>
      <c r="F61" s="76">
        <v>120.90975254730714</v>
      </c>
      <c r="G61" s="67">
        <v>1065.7666181465308</v>
      </c>
      <c r="I61" s="77">
        <v>28.384279475982535</v>
      </c>
      <c r="J61" s="75">
        <v>29.35468219311014</v>
      </c>
      <c r="K61" s="76">
        <v>8.248423095584668</v>
      </c>
      <c r="L61" s="67">
        <v>65.98738476467734</v>
      </c>
    </row>
    <row r="62" spans="2:12" ht="13.5">
      <c r="B62" s="19" t="s">
        <v>264</v>
      </c>
      <c r="C62" s="20" t="s">
        <v>10</v>
      </c>
      <c r="D62" s="10">
        <v>450.0860479409957</v>
      </c>
      <c r="E62" s="75">
        <v>425.5716041794714</v>
      </c>
      <c r="F62" s="76">
        <v>69.09342347879533</v>
      </c>
      <c r="G62" s="67">
        <v>944.7510755992624</v>
      </c>
      <c r="I62" s="77">
        <v>20.282728948985863</v>
      </c>
      <c r="J62" s="75">
        <v>31.346035648432697</v>
      </c>
      <c r="K62" s="76">
        <v>4.609711124769515</v>
      </c>
      <c r="L62" s="67">
        <v>56.23847572218808</v>
      </c>
    </row>
    <row r="63" spans="2:12" ht="13.5">
      <c r="B63" s="19" t="s">
        <v>265</v>
      </c>
      <c r="C63" s="20" t="s">
        <v>10</v>
      </c>
      <c r="D63" s="10">
        <v>1035.6246281975016</v>
      </c>
      <c r="E63" s="75">
        <v>254.52706722189174</v>
      </c>
      <c r="F63" s="76">
        <v>99.7441998810232</v>
      </c>
      <c r="G63" s="67">
        <v>1389.8958953004164</v>
      </c>
      <c r="I63" s="77">
        <v>30.339083878643663</v>
      </c>
      <c r="J63" s="75">
        <v>15.764425936942297</v>
      </c>
      <c r="K63" s="76">
        <v>7.436049970255801</v>
      </c>
      <c r="L63" s="67">
        <v>53.53955978584176</v>
      </c>
    </row>
    <row r="64" spans="2:12" ht="13.5">
      <c r="B64" s="21" t="s">
        <v>163</v>
      </c>
      <c r="C64" s="22" t="s">
        <v>10</v>
      </c>
      <c r="D64" s="16">
        <v>1021.7432024169184</v>
      </c>
      <c r="E64" s="78">
        <v>229.12084592145015</v>
      </c>
      <c r="F64" s="79">
        <v>56.85498489425982</v>
      </c>
      <c r="G64" s="71">
        <v>1307.7190332326284</v>
      </c>
      <c r="I64" s="80">
        <v>37.764350453172206</v>
      </c>
      <c r="J64" s="78">
        <v>24.773413897280967</v>
      </c>
      <c r="K64" s="79">
        <v>4.229607250755287</v>
      </c>
      <c r="L64" s="71">
        <v>66.76737160120847</v>
      </c>
    </row>
    <row r="65" spans="2:12" ht="13.5">
      <c r="B65" s="19" t="s">
        <v>266</v>
      </c>
      <c r="C65" s="20" t="s">
        <v>11</v>
      </c>
      <c r="D65" s="10">
        <v>454.4935262757045</v>
      </c>
      <c r="E65" s="75">
        <v>528.3358720487433</v>
      </c>
      <c r="F65" s="76">
        <v>113.8956587966489</v>
      </c>
      <c r="G65" s="67">
        <v>1096.7250571210968</v>
      </c>
      <c r="I65" s="77">
        <v>21.325209444021326</v>
      </c>
      <c r="J65" s="75">
        <v>32.55902513328256</v>
      </c>
      <c r="K65" s="76">
        <v>7.044935262757045</v>
      </c>
      <c r="L65" s="67">
        <v>60.92916984006093</v>
      </c>
    </row>
    <row r="66" spans="2:12" ht="13.5">
      <c r="B66" s="19" t="s">
        <v>267</v>
      </c>
      <c r="C66" s="20" t="s">
        <v>11</v>
      </c>
      <c r="D66" s="10">
        <v>616.0503848845347</v>
      </c>
      <c r="E66" s="75">
        <v>365.4023792862141</v>
      </c>
      <c r="F66" s="76">
        <v>66.5262421273618</v>
      </c>
      <c r="G66" s="67">
        <v>1047.9790062981106</v>
      </c>
      <c r="I66" s="77">
        <v>33.449965010496854</v>
      </c>
      <c r="J66" s="75">
        <v>28.691392582225333</v>
      </c>
      <c r="K66" s="76">
        <v>6.018194541637508</v>
      </c>
      <c r="L66" s="67">
        <v>68.15955213435969</v>
      </c>
    </row>
    <row r="67" spans="2:12" ht="13.5">
      <c r="B67" s="19" t="s">
        <v>268</v>
      </c>
      <c r="C67" s="20" t="s">
        <v>11</v>
      </c>
      <c r="D67" s="10">
        <v>784.2945902517407</v>
      </c>
      <c r="E67" s="75">
        <v>305.1655061596144</v>
      </c>
      <c r="F67" s="76">
        <v>117.52544188537762</v>
      </c>
      <c r="G67" s="67">
        <v>1206.9855382967328</v>
      </c>
      <c r="I67" s="77">
        <v>33.85109801821103</v>
      </c>
      <c r="J67" s="75">
        <v>28.60203535083021</v>
      </c>
      <c r="K67" s="76">
        <v>6.213176218532404</v>
      </c>
      <c r="L67" s="67">
        <v>68.66630958757365</v>
      </c>
    </row>
    <row r="68" spans="2:12" ht="13.5">
      <c r="B68" s="19" t="s">
        <v>269</v>
      </c>
      <c r="C68" s="20" t="s">
        <v>11</v>
      </c>
      <c r="D68" s="10">
        <v>585.994623655914</v>
      </c>
      <c r="E68" s="75">
        <v>241.77769985974754</v>
      </c>
      <c r="F68" s="76">
        <v>130.13908368396446</v>
      </c>
      <c r="G68" s="67">
        <v>957.911407199626</v>
      </c>
      <c r="I68" s="77">
        <v>30.738662926601215</v>
      </c>
      <c r="J68" s="75">
        <v>25.245441795231415</v>
      </c>
      <c r="K68" s="76">
        <v>7.129499766245909</v>
      </c>
      <c r="L68" s="67">
        <v>63.113604488078536</v>
      </c>
    </row>
    <row r="69" spans="2:12" ht="13.5">
      <c r="B69" s="19" t="s">
        <v>270</v>
      </c>
      <c r="C69" s="20" t="s">
        <v>11</v>
      </c>
      <c r="D69" s="10">
        <v>513.9020618556701</v>
      </c>
      <c r="E69" s="75">
        <v>391.71649484536084</v>
      </c>
      <c r="F69" s="76">
        <v>104.30927835051547</v>
      </c>
      <c r="G69" s="67">
        <v>1009.9278350515464</v>
      </c>
      <c r="I69" s="77">
        <v>27.31958762886598</v>
      </c>
      <c r="J69" s="75">
        <v>31.958762886597935</v>
      </c>
      <c r="K69" s="76">
        <v>7.216494845360825</v>
      </c>
      <c r="L69" s="67">
        <v>66.49484536082474</v>
      </c>
    </row>
    <row r="70" spans="2:12" ht="13.5">
      <c r="B70" s="21" t="s">
        <v>271</v>
      </c>
      <c r="C70" s="22" t="s">
        <v>11</v>
      </c>
      <c r="D70" s="16">
        <v>958.3354551241248</v>
      </c>
      <c r="E70" s="78">
        <v>355.06683640993</v>
      </c>
      <c r="F70" s="79">
        <v>34.996817313812855</v>
      </c>
      <c r="G70" s="71">
        <v>1348.3991088478676</v>
      </c>
      <c r="I70" s="80">
        <v>30.553787396562697</v>
      </c>
      <c r="J70" s="78">
        <v>31.190324633991086</v>
      </c>
      <c r="K70" s="79">
        <v>3.819223424570337</v>
      </c>
      <c r="L70" s="71">
        <v>65.56333545512412</v>
      </c>
    </row>
    <row r="71" spans="2:12" ht="13.5">
      <c r="B71" s="19" t="s">
        <v>272</v>
      </c>
      <c r="C71" s="20" t="s">
        <v>12</v>
      </c>
      <c r="D71" s="10">
        <v>477.46892997878143</v>
      </c>
      <c r="E71" s="75">
        <v>324.43619278569264</v>
      </c>
      <c r="F71" s="76">
        <v>87.38254016368596</v>
      </c>
      <c r="G71" s="67">
        <v>889.2876629281601</v>
      </c>
      <c r="I71" s="77">
        <v>25.76538344953016</v>
      </c>
      <c r="J71" s="75">
        <v>25.613822370415278</v>
      </c>
      <c r="K71" s="76">
        <v>4.546832373446499</v>
      </c>
      <c r="L71" s="67">
        <v>55.92603819339194</v>
      </c>
    </row>
    <row r="72" spans="2:12" ht="13.5">
      <c r="B72" s="19" t="s">
        <v>273</v>
      </c>
      <c r="C72" s="20" t="s">
        <v>12</v>
      </c>
      <c r="D72" s="10">
        <v>1369.8528428093646</v>
      </c>
      <c r="E72" s="75">
        <v>190.46321070234114</v>
      </c>
      <c r="F72" s="76">
        <v>45.30602006688963</v>
      </c>
      <c r="G72" s="67">
        <v>1605.6220735785953</v>
      </c>
      <c r="I72" s="77">
        <v>27.591973244147155</v>
      </c>
      <c r="J72" s="75">
        <v>20.73578595317726</v>
      </c>
      <c r="K72" s="76">
        <v>4.013377926421405</v>
      </c>
      <c r="L72" s="67">
        <v>52.341137123745824</v>
      </c>
    </row>
    <row r="73" spans="2:12" ht="13.5">
      <c r="B73" s="19" t="s">
        <v>274</v>
      </c>
      <c r="C73" s="20" t="s">
        <v>12</v>
      </c>
      <c r="D73" s="10">
        <v>594.1920636895136</v>
      </c>
      <c r="E73" s="75">
        <v>483.13347431272547</v>
      </c>
      <c r="F73" s="76">
        <v>66.94240577186217</v>
      </c>
      <c r="G73" s="67">
        <v>1144.2679437741012</v>
      </c>
      <c r="I73" s="77">
        <v>29.232491603433264</v>
      </c>
      <c r="J73" s="75">
        <v>26.744619977609155</v>
      </c>
      <c r="K73" s="76">
        <v>5.1001368329394206</v>
      </c>
      <c r="L73" s="67">
        <v>61.077248413981835</v>
      </c>
    </row>
    <row r="74" spans="2:12" ht="13.5">
      <c r="B74" s="19" t="s">
        <v>275</v>
      </c>
      <c r="C74" s="20" t="s">
        <v>12</v>
      </c>
      <c r="D74" s="10">
        <v>809.494851994852</v>
      </c>
      <c r="E74" s="75">
        <v>176.6119691119691</v>
      </c>
      <c r="F74" s="76">
        <v>58.23680823680824</v>
      </c>
      <c r="G74" s="67">
        <v>1044.3436293436293</v>
      </c>
      <c r="I74" s="77">
        <v>29.92277992277992</v>
      </c>
      <c r="J74" s="75">
        <v>20.27027027027027</v>
      </c>
      <c r="K74" s="76">
        <v>4.826254826254826</v>
      </c>
      <c r="L74" s="67">
        <v>55.01930501930502</v>
      </c>
    </row>
    <row r="75" spans="2:12" ht="13.5">
      <c r="B75" s="21" t="s">
        <v>164</v>
      </c>
      <c r="C75" s="22" t="s">
        <v>12</v>
      </c>
      <c r="D75" s="16">
        <v>619.7686053783615</v>
      </c>
      <c r="E75" s="78">
        <v>280.0250156347717</v>
      </c>
      <c r="F75" s="79">
        <v>69.27871586408172</v>
      </c>
      <c r="G75" s="71">
        <v>969.072336877215</v>
      </c>
      <c r="I75" s="80">
        <v>26.47488013341672</v>
      </c>
      <c r="J75" s="78">
        <v>29.18490723368772</v>
      </c>
      <c r="K75" s="79">
        <v>5.420054200542006</v>
      </c>
      <c r="L75" s="71">
        <v>61.07984156764645</v>
      </c>
    </row>
    <row r="76" spans="2:12" ht="13.5">
      <c r="B76" s="19" t="s">
        <v>276</v>
      </c>
      <c r="C76" s="20" t="s">
        <v>13</v>
      </c>
      <c r="D76" s="10">
        <v>571.9162436548223</v>
      </c>
      <c r="E76" s="75">
        <v>317.7284263959391</v>
      </c>
      <c r="F76" s="76">
        <v>81.23096446700508</v>
      </c>
      <c r="G76" s="67">
        <v>970.8756345177665</v>
      </c>
      <c r="I76" s="77">
        <v>31.725888324873093</v>
      </c>
      <c r="J76" s="75">
        <v>20.30456852791878</v>
      </c>
      <c r="K76" s="76">
        <v>5.076142131979695</v>
      </c>
      <c r="L76" s="67">
        <v>57.10659898477157</v>
      </c>
    </row>
    <row r="77" spans="2:12" ht="13.5">
      <c r="B77" s="19" t="s">
        <v>277</v>
      </c>
      <c r="C77" s="20" t="s">
        <v>13</v>
      </c>
      <c r="D77" s="10">
        <v>0</v>
      </c>
      <c r="E77" s="75">
        <v>0</v>
      </c>
      <c r="F77" s="76">
        <v>0</v>
      </c>
      <c r="G77" s="67">
        <v>0</v>
      </c>
      <c r="I77" s="77">
        <v>0</v>
      </c>
      <c r="J77" s="75">
        <v>0</v>
      </c>
      <c r="K77" s="76">
        <v>0</v>
      </c>
      <c r="L77" s="67">
        <v>0</v>
      </c>
    </row>
    <row r="78" spans="2:12" ht="13.5">
      <c r="B78" s="19" t="s">
        <v>278</v>
      </c>
      <c r="C78" s="20" t="s">
        <v>13</v>
      </c>
      <c r="D78" s="10">
        <v>3553.050314465409</v>
      </c>
      <c r="E78" s="75">
        <v>546.6666666666666</v>
      </c>
      <c r="F78" s="76">
        <v>36.666666666666664</v>
      </c>
      <c r="G78" s="67">
        <v>4136.3836477987425</v>
      </c>
      <c r="I78" s="77">
        <v>22.0125786163522</v>
      </c>
      <c r="J78" s="75">
        <v>47.16981132075472</v>
      </c>
      <c r="K78" s="76">
        <v>6.289308176100629</v>
      </c>
      <c r="L78" s="67">
        <v>75.47169811320754</v>
      </c>
    </row>
    <row r="79" spans="2:12" ht="13.5">
      <c r="B79" s="19" t="s">
        <v>279</v>
      </c>
      <c r="C79" s="20" t="s">
        <v>13</v>
      </c>
      <c r="D79" s="10">
        <v>414.5263157894737</v>
      </c>
      <c r="E79" s="75">
        <v>131.2280701754386</v>
      </c>
      <c r="F79" s="76">
        <v>16.87719298245614</v>
      </c>
      <c r="G79" s="67">
        <v>562.6315789473684</v>
      </c>
      <c r="I79" s="77">
        <v>42.10526315789473</v>
      </c>
      <c r="J79" s="75">
        <v>17.543859649122805</v>
      </c>
      <c r="K79" s="76">
        <v>3.5087719298245617</v>
      </c>
      <c r="L79" s="67">
        <v>63.15789473684211</v>
      </c>
    </row>
    <row r="80" spans="2:12" ht="13.5">
      <c r="B80" s="19" t="s">
        <v>280</v>
      </c>
      <c r="C80" s="20" t="s">
        <v>13</v>
      </c>
      <c r="D80" s="10">
        <v>319.6341463414634</v>
      </c>
      <c r="E80" s="75">
        <v>527.1951219512196</v>
      </c>
      <c r="F80" s="76">
        <v>17.601626016260163</v>
      </c>
      <c r="G80" s="67">
        <v>864.430894308943</v>
      </c>
      <c r="I80" s="77">
        <v>12.195121951219512</v>
      </c>
      <c r="J80" s="75">
        <v>32.520325203252035</v>
      </c>
      <c r="K80" s="76">
        <v>4.065040650406504</v>
      </c>
      <c r="L80" s="67">
        <v>48.78048780487805</v>
      </c>
    </row>
    <row r="81" spans="2:12" ht="13.5">
      <c r="B81" s="19" t="s">
        <v>281</v>
      </c>
      <c r="C81" s="20" t="s">
        <v>13</v>
      </c>
      <c r="D81" s="10">
        <v>0</v>
      </c>
      <c r="E81" s="75">
        <v>0</v>
      </c>
      <c r="F81" s="76">
        <v>0</v>
      </c>
      <c r="G81" s="67">
        <v>0</v>
      </c>
      <c r="I81" s="77">
        <v>0</v>
      </c>
      <c r="J81" s="75">
        <v>0</v>
      </c>
      <c r="K81" s="76">
        <v>0</v>
      </c>
      <c r="L81" s="67">
        <v>0</v>
      </c>
    </row>
    <row r="82" spans="2:12" ht="13.5">
      <c r="B82" s="19" t="s">
        <v>282</v>
      </c>
      <c r="C82" s="20" t="s">
        <v>13</v>
      </c>
      <c r="D82" s="10">
        <v>757.5341130604288</v>
      </c>
      <c r="E82" s="75">
        <v>130.31189083820664</v>
      </c>
      <c r="F82" s="76">
        <v>177.39766081871346</v>
      </c>
      <c r="G82" s="67">
        <v>1065.243664717349</v>
      </c>
      <c r="I82" s="77">
        <v>22.417153996101362</v>
      </c>
      <c r="J82" s="75">
        <v>8.771929824561402</v>
      </c>
      <c r="K82" s="76">
        <v>8.771929824561402</v>
      </c>
      <c r="L82" s="67">
        <v>39.96101364522417</v>
      </c>
    </row>
    <row r="83" spans="2:12" ht="13.5">
      <c r="B83" s="19" t="s">
        <v>283</v>
      </c>
      <c r="C83" s="20" t="s">
        <v>13</v>
      </c>
      <c r="D83" s="10">
        <v>471.6666666666667</v>
      </c>
      <c r="E83" s="75">
        <v>0</v>
      </c>
      <c r="F83" s="76">
        <v>0</v>
      </c>
      <c r="G83" s="67">
        <v>471.6666666666667</v>
      </c>
      <c r="I83" s="77">
        <v>55.55555555555555</v>
      </c>
      <c r="J83" s="75">
        <v>0</v>
      </c>
      <c r="K83" s="76">
        <v>0</v>
      </c>
      <c r="L83" s="67">
        <v>55.55555555555555</v>
      </c>
    </row>
    <row r="84" spans="2:12" ht="13.5">
      <c r="B84" s="21" t="s">
        <v>284</v>
      </c>
      <c r="C84" s="22" t="s">
        <v>13</v>
      </c>
      <c r="D84" s="16">
        <v>643.4653465346535</v>
      </c>
      <c r="E84" s="78">
        <v>407.970297029703</v>
      </c>
      <c r="F84" s="79">
        <v>38.91089108910891</v>
      </c>
      <c r="G84" s="71">
        <v>1090.3465346534654</v>
      </c>
      <c r="I84" s="80">
        <v>29.7029702970297</v>
      </c>
      <c r="J84" s="78">
        <v>34.65346534653466</v>
      </c>
      <c r="K84" s="79">
        <v>4.9504950495049505</v>
      </c>
      <c r="L84" s="71">
        <v>69.30693069306932</v>
      </c>
    </row>
    <row r="85" spans="2:14" ht="13.5">
      <c r="B85" s="24"/>
      <c r="C85" s="24"/>
      <c r="D85" s="24"/>
      <c r="E85" s="75"/>
      <c r="F85" s="75"/>
      <c r="G85" s="69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7"/>
      <c r="R97" s="7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4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8661417322834646" right="0.1968503937007874" top="0.31496062992125984" bottom="0.1968503937007874" header="0.5118110236220472" footer="0.5118110236220472"/>
  <pageSetup firstPageNumber="444" useFirstPageNumber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L15" sqref="L15"/>
    </sheetView>
  </sheetViews>
  <sheetFormatPr defaultColWidth="9.00390625" defaultRowHeight="13.5"/>
  <cols>
    <col min="1" max="1" width="1.625" style="2" customWidth="1"/>
    <col min="2" max="2" width="15.625" style="2" customWidth="1"/>
    <col min="3" max="4" width="10.625" style="2" customWidth="1"/>
    <col min="5" max="6" width="13.625" style="2" customWidth="1"/>
    <col min="7" max="7" width="10.625" style="2" customWidth="1"/>
    <col min="8" max="8" width="1.625" style="2" customWidth="1"/>
    <col min="9" max="10" width="10.625" style="2" customWidth="1"/>
    <col min="11" max="11" width="13.625" style="2" customWidth="1"/>
    <col min="12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34" t="s">
        <v>346</v>
      </c>
      <c r="C2" s="134"/>
      <c r="D2" s="134"/>
      <c r="E2" s="134"/>
      <c r="F2" s="134"/>
      <c r="G2" s="134"/>
      <c r="I2" s="133" t="s">
        <v>123</v>
      </c>
      <c r="J2" s="133"/>
      <c r="K2" s="133"/>
      <c r="L2" s="133"/>
    </row>
    <row r="3" spans="2:12" s="60" customFormat="1" ht="45" customHeight="1">
      <c r="B3" s="3" t="s">
        <v>120</v>
      </c>
      <c r="C3" s="5" t="s">
        <v>93</v>
      </c>
      <c r="D3" s="5" t="s">
        <v>2</v>
      </c>
      <c r="E3" s="4" t="s">
        <v>3</v>
      </c>
      <c r="F3" s="28" t="s">
        <v>1</v>
      </c>
      <c r="I3" s="61" t="s">
        <v>93</v>
      </c>
      <c r="J3" s="5" t="s">
        <v>2</v>
      </c>
      <c r="K3" s="4" t="s">
        <v>3</v>
      </c>
      <c r="L3" s="28" t="s">
        <v>1</v>
      </c>
    </row>
    <row r="4" spans="2:12" s="64" customFormat="1" ht="13.5">
      <c r="B4" s="62" t="s">
        <v>117</v>
      </c>
      <c r="C4" s="63" t="s">
        <v>118</v>
      </c>
      <c r="D4" s="63" t="s">
        <v>118</v>
      </c>
      <c r="E4" s="59" t="s">
        <v>118</v>
      </c>
      <c r="F4" s="59" t="s">
        <v>118</v>
      </c>
      <c r="I4" s="65" t="s">
        <v>119</v>
      </c>
      <c r="J4" s="63" t="s">
        <v>119</v>
      </c>
      <c r="K4" s="59" t="s">
        <v>119</v>
      </c>
      <c r="L4" s="59" t="s">
        <v>119</v>
      </c>
    </row>
    <row r="5" spans="2:12" ht="13.5">
      <c r="B5" s="66" t="s">
        <v>80</v>
      </c>
      <c r="C5" s="7">
        <v>1136.7404754151742</v>
      </c>
      <c r="D5" s="7">
        <v>648.7840163743779</v>
      </c>
      <c r="E5" s="8">
        <v>68.80681025259338</v>
      </c>
      <c r="F5" s="67">
        <v>1854.3313020421454</v>
      </c>
      <c r="I5" s="68">
        <v>45.77382890635902</v>
      </c>
      <c r="J5" s="69">
        <v>53.26324603433037</v>
      </c>
      <c r="K5" s="67">
        <v>5.163511187607574</v>
      </c>
      <c r="L5" s="67">
        <v>104.20058612829696</v>
      </c>
    </row>
    <row r="6" spans="2:12" ht="13.5">
      <c r="B6" s="66" t="s">
        <v>81</v>
      </c>
      <c r="C6" s="7">
        <v>1326.256093211271</v>
      </c>
      <c r="D6" s="7">
        <v>645.1542622755915</v>
      </c>
      <c r="E6" s="8">
        <v>73.39614790155748</v>
      </c>
      <c r="F6" s="67">
        <v>2044.80650338842</v>
      </c>
      <c r="I6" s="68">
        <v>47.25954107716086</v>
      </c>
      <c r="J6" s="69">
        <v>47.14064914992272</v>
      </c>
      <c r="K6" s="67">
        <v>5.944596361907027</v>
      </c>
      <c r="L6" s="67">
        <v>100.34478658899062</v>
      </c>
    </row>
    <row r="7" spans="2:12" ht="13.5">
      <c r="B7" s="66" t="s">
        <v>82</v>
      </c>
      <c r="C7" s="7">
        <v>1067.6374468085107</v>
      </c>
      <c r="D7" s="7">
        <v>589.164255319149</v>
      </c>
      <c r="E7" s="8">
        <v>73.44737588652482</v>
      </c>
      <c r="F7" s="67">
        <v>1730.2490780141843</v>
      </c>
      <c r="I7" s="68">
        <v>44.82269503546099</v>
      </c>
      <c r="J7" s="69">
        <v>52.59574468085106</v>
      </c>
      <c r="K7" s="67">
        <v>5.929078014184397</v>
      </c>
      <c r="L7" s="67">
        <v>103.34751773049645</v>
      </c>
    </row>
    <row r="8" spans="2:12" ht="13.5">
      <c r="B8" s="66" t="s">
        <v>130</v>
      </c>
      <c r="C8" s="7">
        <v>960.1167909442098</v>
      </c>
      <c r="D8" s="7">
        <v>656.3237804330249</v>
      </c>
      <c r="E8" s="8">
        <v>89.97244931572486</v>
      </c>
      <c r="F8" s="67">
        <v>1706.4130206929597</v>
      </c>
      <c r="I8" s="68">
        <v>42.16452549935615</v>
      </c>
      <c r="J8" s="69">
        <v>49.171982151948015</v>
      </c>
      <c r="K8" s="67">
        <v>6.588207109274399</v>
      </c>
      <c r="L8" s="67">
        <v>97.92471476057857</v>
      </c>
    </row>
    <row r="9" spans="2:12" ht="13.5">
      <c r="B9" s="66" t="s">
        <v>131</v>
      </c>
      <c r="C9" s="7">
        <v>1024.8633519920975</v>
      </c>
      <c r="D9" s="7">
        <v>620.2596312150148</v>
      </c>
      <c r="E9" s="8">
        <v>88.41570628910108</v>
      </c>
      <c r="F9" s="67">
        <v>1733.5386894962135</v>
      </c>
      <c r="I9" s="68">
        <v>48.501810997695095</v>
      </c>
      <c r="J9" s="69">
        <v>45.71945999341455</v>
      </c>
      <c r="K9" s="67">
        <v>5.8281198551201845</v>
      </c>
      <c r="L9" s="67">
        <v>100.04939084622984</v>
      </c>
    </row>
    <row r="10" spans="2:12" ht="13.5">
      <c r="B10" s="66" t="s">
        <v>132</v>
      </c>
      <c r="C10" s="7">
        <v>1396.77118185643</v>
      </c>
      <c r="D10" s="7">
        <v>603.9652996213412</v>
      </c>
      <c r="E10" s="8">
        <v>110.8158195259752</v>
      </c>
      <c r="F10" s="67">
        <v>2111.5523010037464</v>
      </c>
      <c r="I10" s="68">
        <v>57.840642718329896</v>
      </c>
      <c r="J10" s="69">
        <v>46.28052811892693</v>
      </c>
      <c r="K10" s="67">
        <v>5.5897261234548115</v>
      </c>
      <c r="L10" s="67">
        <v>109.71089696071164</v>
      </c>
    </row>
    <row r="11" spans="2:12" ht="13.5">
      <c r="B11" s="66" t="s">
        <v>133</v>
      </c>
      <c r="C11" s="7">
        <v>1256.4607484128187</v>
      </c>
      <c r="D11" s="7">
        <v>577.7573617039717</v>
      </c>
      <c r="E11" s="8">
        <v>70.57485211588047</v>
      </c>
      <c r="F11" s="67">
        <v>1904.792962232671</v>
      </c>
      <c r="I11" s="68">
        <v>50.61645468137202</v>
      </c>
      <c r="J11" s="69">
        <v>48.08129834673138</v>
      </c>
      <c r="K11" s="67">
        <v>5.3086607007432125</v>
      </c>
      <c r="L11" s="67">
        <v>104.00641372884661</v>
      </c>
    </row>
    <row r="12" spans="2:12" ht="13.5">
      <c r="B12" s="66" t="s">
        <v>134</v>
      </c>
      <c r="C12" s="7">
        <v>1105.488612705823</v>
      </c>
      <c r="D12" s="7">
        <v>402.9266292347486</v>
      </c>
      <c r="E12" s="8">
        <v>63.221247870796795</v>
      </c>
      <c r="F12" s="67">
        <v>1571.6364898113684</v>
      </c>
      <c r="I12" s="68">
        <v>55.327739574790236</v>
      </c>
      <c r="J12" s="69">
        <v>42.45788909217084</v>
      </c>
      <c r="K12" s="67">
        <v>5.4255252034571955</v>
      </c>
      <c r="L12" s="67">
        <v>103.21115387041827</v>
      </c>
    </row>
    <row r="13" spans="2:12" ht="13.5">
      <c r="B13" s="66" t="s">
        <v>135</v>
      </c>
      <c r="C13" s="7">
        <v>1095.2085904714886</v>
      </c>
      <c r="D13" s="7">
        <v>495.1643627087962</v>
      </c>
      <c r="E13" s="8">
        <v>71.89911955895664</v>
      </c>
      <c r="F13" s="67">
        <v>1662.2720727392414</v>
      </c>
      <c r="I13" s="68">
        <v>45.379741627581666</v>
      </c>
      <c r="J13" s="69">
        <v>48.280260018102524</v>
      </c>
      <c r="K13" s="67">
        <v>5.759894676211635</v>
      </c>
      <c r="L13" s="67">
        <v>99.41989632189582</v>
      </c>
    </row>
    <row r="14" spans="2:12" ht="13.5">
      <c r="B14" s="66" t="s">
        <v>136</v>
      </c>
      <c r="C14" s="7">
        <v>1214.590888382688</v>
      </c>
      <c r="D14" s="7">
        <v>559.9161731207289</v>
      </c>
      <c r="E14" s="8">
        <v>184.81093394077448</v>
      </c>
      <c r="F14" s="67">
        <v>1959.3179954441914</v>
      </c>
      <c r="I14" s="68">
        <v>42.779043280182236</v>
      </c>
      <c r="J14" s="69">
        <v>46.287015945330296</v>
      </c>
      <c r="K14" s="67">
        <v>5.968109339407745</v>
      </c>
      <c r="L14" s="67">
        <v>95.03416856492028</v>
      </c>
    </row>
    <row r="15" spans="2:12" ht="13.5">
      <c r="B15" s="66" t="s">
        <v>137</v>
      </c>
      <c r="C15" s="7">
        <v>792.5446765668261</v>
      </c>
      <c r="D15" s="7">
        <v>514.4575887238863</v>
      </c>
      <c r="E15" s="8">
        <v>73.36305778289166</v>
      </c>
      <c r="F15" s="67">
        <v>1380.365323073604</v>
      </c>
      <c r="I15" s="68">
        <v>45.73729819136313</v>
      </c>
      <c r="J15" s="69">
        <v>53.00061126892237</v>
      </c>
      <c r="K15" s="67">
        <v>6.328431196289238</v>
      </c>
      <c r="L15" s="67">
        <v>105.06634065657474</v>
      </c>
    </row>
    <row r="16" spans="2:12" ht="13.5">
      <c r="B16" s="66" t="s">
        <v>138</v>
      </c>
      <c r="C16" s="7">
        <v>983.7524491012863</v>
      </c>
      <c r="D16" s="7">
        <v>435.90339892665475</v>
      </c>
      <c r="E16" s="8">
        <v>64.4680126075475</v>
      </c>
      <c r="F16" s="67">
        <v>1484.1238606354887</v>
      </c>
      <c r="I16" s="68">
        <v>43.530113297555154</v>
      </c>
      <c r="J16" s="69">
        <v>41.27268080756453</v>
      </c>
      <c r="K16" s="67">
        <v>5.366726296958855</v>
      </c>
      <c r="L16" s="67">
        <v>90.16952040207855</v>
      </c>
    </row>
    <row r="17" spans="2:12" ht="13.5">
      <c r="B17" s="70" t="s">
        <v>139</v>
      </c>
      <c r="C17" s="13">
        <v>756.0355781448538</v>
      </c>
      <c r="D17" s="13">
        <v>488.3608640406607</v>
      </c>
      <c r="E17" s="14">
        <v>74.6569250317662</v>
      </c>
      <c r="F17" s="71">
        <v>1319.0533672172808</v>
      </c>
      <c r="I17" s="72">
        <v>40.02541296060991</v>
      </c>
      <c r="J17" s="73">
        <v>35.57814485387548</v>
      </c>
      <c r="K17" s="71">
        <v>5.717916137229987</v>
      </c>
      <c r="L17" s="71">
        <v>81.32147395171538</v>
      </c>
    </row>
    <row r="18" spans="2:12" ht="13.5">
      <c r="B18" s="100" t="s">
        <v>381</v>
      </c>
      <c r="C18" s="100">
        <v>85.56542118400245</v>
      </c>
      <c r="D18" s="101">
        <v>1125.2650382028467</v>
      </c>
      <c r="E18" s="101">
        <v>573.7090819884534</v>
      </c>
      <c r="F18" s="53">
        <v>1784.5395413753024</v>
      </c>
      <c r="I18" s="106">
        <v>5.778061467522817</v>
      </c>
      <c r="J18" s="107">
        <v>47.89646171141131</v>
      </c>
      <c r="K18" s="105">
        <v>47.79642931997027</v>
      </c>
      <c r="L18" s="105">
        <v>101.47095249890441</v>
      </c>
    </row>
    <row r="19" spans="9:13" ht="13.5">
      <c r="I19" s="7"/>
      <c r="J19" s="7"/>
      <c r="K19" s="69"/>
      <c r="L19" s="69"/>
      <c r="M19" s="69"/>
    </row>
    <row r="20" spans="2:12" ht="43.5" customHeight="1">
      <c r="B20" s="134" t="s">
        <v>347</v>
      </c>
      <c r="C20" s="134"/>
      <c r="D20" s="134"/>
      <c r="E20" s="134"/>
      <c r="F20" s="134"/>
      <c r="G20" s="134"/>
      <c r="I20" s="133" t="s">
        <v>374</v>
      </c>
      <c r="J20" s="133"/>
      <c r="K20" s="133"/>
      <c r="L20" s="133"/>
    </row>
    <row r="21" spans="2:12" ht="45" customHeight="1">
      <c r="B21" s="3" t="s">
        <v>14</v>
      </c>
      <c r="C21" s="4" t="s">
        <v>120</v>
      </c>
      <c r="D21" s="5" t="s">
        <v>93</v>
      </c>
      <c r="E21" s="5" t="s">
        <v>2</v>
      </c>
      <c r="F21" s="4" t="s">
        <v>3</v>
      </c>
      <c r="G21" s="74" t="s">
        <v>1</v>
      </c>
      <c r="I21" s="61" t="s">
        <v>93</v>
      </c>
      <c r="J21" s="5" t="s">
        <v>2</v>
      </c>
      <c r="K21" s="4" t="s">
        <v>3</v>
      </c>
      <c r="L21" s="74" t="s">
        <v>1</v>
      </c>
    </row>
    <row r="22" spans="2:12" s="64" customFormat="1" ht="13.5">
      <c r="B22" s="62" t="s">
        <v>117</v>
      </c>
      <c r="C22" s="59"/>
      <c r="D22" s="63" t="s">
        <v>118</v>
      </c>
      <c r="E22" s="63" t="s">
        <v>118</v>
      </c>
      <c r="F22" s="59" t="s">
        <v>118</v>
      </c>
      <c r="G22" s="59" t="s">
        <v>118</v>
      </c>
      <c r="I22" s="65" t="s">
        <v>119</v>
      </c>
      <c r="J22" s="63" t="s">
        <v>119</v>
      </c>
      <c r="K22" s="59" t="s">
        <v>119</v>
      </c>
      <c r="L22" s="59" t="s">
        <v>119</v>
      </c>
    </row>
    <row r="23" spans="2:12" ht="13.5">
      <c r="B23" s="19" t="s">
        <v>285</v>
      </c>
      <c r="C23" s="20" t="s">
        <v>18</v>
      </c>
      <c r="D23" s="10">
        <v>833.268416596105</v>
      </c>
      <c r="E23" s="75">
        <v>723.2938187976291</v>
      </c>
      <c r="F23" s="76">
        <v>69.89839119390348</v>
      </c>
      <c r="G23" s="67">
        <v>1626.4606265876375</v>
      </c>
      <c r="I23" s="77">
        <v>38.95004233700254</v>
      </c>
      <c r="J23" s="75">
        <v>58.425063505503815</v>
      </c>
      <c r="K23" s="76">
        <v>5.927180355630822</v>
      </c>
      <c r="L23" s="67">
        <v>103.30228619813717</v>
      </c>
    </row>
    <row r="24" spans="2:12" ht="13.5">
      <c r="B24" s="19" t="s">
        <v>286</v>
      </c>
      <c r="C24" s="20" t="s">
        <v>18</v>
      </c>
      <c r="D24" s="10">
        <v>1234.482288828338</v>
      </c>
      <c r="E24" s="75">
        <v>1201.7132152588556</v>
      </c>
      <c r="F24" s="76">
        <v>89.97615803814713</v>
      </c>
      <c r="G24" s="67">
        <v>2526.1716621253404</v>
      </c>
      <c r="I24" s="77">
        <v>50.06811989100817</v>
      </c>
      <c r="J24" s="75">
        <v>67.09809264305177</v>
      </c>
      <c r="K24" s="76">
        <v>5.449591280653951</v>
      </c>
      <c r="L24" s="67">
        <v>122.6158038147139</v>
      </c>
    </row>
    <row r="25" spans="2:12" ht="13.5">
      <c r="B25" s="19" t="s">
        <v>287</v>
      </c>
      <c r="C25" s="20" t="s">
        <v>18</v>
      </c>
      <c r="D25" s="10">
        <v>1231.9217533055605</v>
      </c>
      <c r="E25" s="75">
        <v>647.5692809273683</v>
      </c>
      <c r="F25" s="76">
        <v>69.4928454990038</v>
      </c>
      <c r="G25" s="67">
        <v>1948.9838797319326</v>
      </c>
      <c r="I25" s="77">
        <v>47.274044557145444</v>
      </c>
      <c r="J25" s="75">
        <v>51.07770331461692</v>
      </c>
      <c r="K25" s="76">
        <v>6.339431262452455</v>
      </c>
      <c r="L25" s="67">
        <v>104.69117913421482</v>
      </c>
    </row>
    <row r="26" spans="2:12" ht="13.5">
      <c r="B26" s="19" t="s">
        <v>288</v>
      </c>
      <c r="C26" s="20" t="s">
        <v>18</v>
      </c>
      <c r="D26" s="10">
        <v>940.598210957883</v>
      </c>
      <c r="E26" s="75">
        <v>574.5713753261275</v>
      </c>
      <c r="F26" s="76">
        <v>66.61013790532985</v>
      </c>
      <c r="G26" s="67">
        <v>1581.7797241893402</v>
      </c>
      <c r="I26" s="77">
        <v>40.99888184867685</v>
      </c>
      <c r="J26" s="75">
        <v>57.02571748043235</v>
      </c>
      <c r="K26" s="76">
        <v>4.099888184867686</v>
      </c>
      <c r="L26" s="67">
        <v>102.12448751397689</v>
      </c>
    </row>
    <row r="27" spans="2:12" ht="13.5">
      <c r="B27" s="21" t="s">
        <v>289</v>
      </c>
      <c r="C27" s="22" t="s">
        <v>18</v>
      </c>
      <c r="D27" s="16">
        <v>1228.9065147081471</v>
      </c>
      <c r="E27" s="78">
        <v>447.5727706761127</v>
      </c>
      <c r="F27" s="79">
        <v>60.267980902510395</v>
      </c>
      <c r="G27" s="71">
        <v>1736.7472662867704</v>
      </c>
      <c r="I27" s="80">
        <v>47.74372401047282</v>
      </c>
      <c r="J27" s="78">
        <v>44.817495764669644</v>
      </c>
      <c r="K27" s="79">
        <v>4.774372401047282</v>
      </c>
      <c r="L27" s="71">
        <v>97.33559217618973</v>
      </c>
    </row>
    <row r="28" spans="2:12" ht="13.5">
      <c r="B28" s="19" t="s">
        <v>290</v>
      </c>
      <c r="C28" s="20" t="s">
        <v>19</v>
      </c>
      <c r="D28" s="10">
        <v>1391.2962470055895</v>
      </c>
      <c r="E28" s="75">
        <v>524.2942063703309</v>
      </c>
      <c r="F28" s="76">
        <v>61.1081536687073</v>
      </c>
      <c r="G28" s="67">
        <v>1976.6986070446278</v>
      </c>
      <c r="I28" s="77">
        <v>47.91056694170881</v>
      </c>
      <c r="J28" s="75">
        <v>43.208233519652204</v>
      </c>
      <c r="K28" s="76">
        <v>5.41211959897081</v>
      </c>
      <c r="L28" s="67">
        <v>96.53092006033182</v>
      </c>
    </row>
    <row r="29" spans="2:12" ht="13.5">
      <c r="B29" s="21" t="s">
        <v>291</v>
      </c>
      <c r="C29" s="22" t="s">
        <v>19</v>
      </c>
      <c r="D29" s="16">
        <v>1293.4903678541098</v>
      </c>
      <c r="E29" s="78">
        <v>706.040763420194</v>
      </c>
      <c r="F29" s="79">
        <v>79.58655522281322</v>
      </c>
      <c r="G29" s="71">
        <v>2079.117686497117</v>
      </c>
      <c r="I29" s="80">
        <v>46.931569302284004</v>
      </c>
      <c r="J29" s="78">
        <v>49.12170920305726</v>
      </c>
      <c r="K29" s="79">
        <v>6.212845840969025</v>
      </c>
      <c r="L29" s="71">
        <v>102.26612434631029</v>
      </c>
    </row>
    <row r="30" spans="2:12" ht="13.5">
      <c r="B30" s="19" t="s">
        <v>292</v>
      </c>
      <c r="C30" s="20" t="s">
        <v>20</v>
      </c>
      <c r="D30" s="10">
        <v>960.4762562120376</v>
      </c>
      <c r="E30" s="75">
        <v>587.6891220320265</v>
      </c>
      <c r="F30" s="76">
        <v>68.09221424627277</v>
      </c>
      <c r="G30" s="67">
        <v>1616.2575924903367</v>
      </c>
      <c r="I30" s="77">
        <v>45.69298729983434</v>
      </c>
      <c r="J30" s="75">
        <v>56.73660960795141</v>
      </c>
      <c r="K30" s="76">
        <v>4.831584759801215</v>
      </c>
      <c r="L30" s="67">
        <v>107.26118166758697</v>
      </c>
    </row>
    <row r="31" spans="2:12" ht="13.5">
      <c r="B31" s="19" t="s">
        <v>293</v>
      </c>
      <c r="C31" s="20" t="s">
        <v>20</v>
      </c>
      <c r="D31" s="10">
        <v>1098.5339070413697</v>
      </c>
      <c r="E31" s="75">
        <v>560.8887992470083</v>
      </c>
      <c r="F31" s="76">
        <v>68.35731253641701</v>
      </c>
      <c r="G31" s="67">
        <v>1727.780018824795</v>
      </c>
      <c r="I31" s="77">
        <v>44.14862623817848</v>
      </c>
      <c r="J31" s="75">
        <v>51.40961857379768</v>
      </c>
      <c r="K31" s="76">
        <v>6.095647886692663</v>
      </c>
      <c r="L31" s="67">
        <v>101.65389269866881</v>
      </c>
    </row>
    <row r="32" spans="2:12" ht="13.5">
      <c r="B32" s="21" t="s">
        <v>294</v>
      </c>
      <c r="C32" s="22" t="s">
        <v>20</v>
      </c>
      <c r="D32" s="16">
        <v>1082.904302019315</v>
      </c>
      <c r="E32" s="78">
        <v>701.8138718173836</v>
      </c>
      <c r="F32" s="79">
        <v>100.20017559262511</v>
      </c>
      <c r="G32" s="71">
        <v>1884.918349429324</v>
      </c>
      <c r="I32" s="80">
        <v>46.35645302897278</v>
      </c>
      <c r="J32" s="78">
        <v>51.975417032484636</v>
      </c>
      <c r="K32" s="79">
        <v>6.672519754170326</v>
      </c>
      <c r="L32" s="71">
        <v>105.00438981562775</v>
      </c>
    </row>
    <row r="33" spans="2:12" ht="13.5">
      <c r="B33" s="19" t="s">
        <v>295</v>
      </c>
      <c r="C33" s="20" t="s">
        <v>4</v>
      </c>
      <c r="D33" s="10">
        <v>1238.6439402086246</v>
      </c>
      <c r="E33" s="75">
        <v>632.2346488869771</v>
      </c>
      <c r="F33" s="76">
        <v>94.45424239165501</v>
      </c>
      <c r="G33" s="67">
        <v>1965.3328314872567</v>
      </c>
      <c r="I33" s="77">
        <v>42.58522421765781</v>
      </c>
      <c r="J33" s="75">
        <v>44.09076244757501</v>
      </c>
      <c r="K33" s="76">
        <v>8.60307559952683</v>
      </c>
      <c r="L33" s="67">
        <v>95.27906226475966</v>
      </c>
    </row>
    <row r="34" spans="2:12" ht="13.5">
      <c r="B34" s="19" t="s">
        <v>296</v>
      </c>
      <c r="C34" s="20" t="s">
        <v>4</v>
      </c>
      <c r="D34" s="10">
        <v>868.0456712116173</v>
      </c>
      <c r="E34" s="75">
        <v>857.7674315486088</v>
      </c>
      <c r="F34" s="76">
        <v>77.53353286775302</v>
      </c>
      <c r="G34" s="67">
        <v>1803.3466356279791</v>
      </c>
      <c r="I34" s="77">
        <v>46.003768983482985</v>
      </c>
      <c r="J34" s="75">
        <v>48.99678527879393</v>
      </c>
      <c r="K34" s="76">
        <v>6.096885046003769</v>
      </c>
      <c r="L34" s="67">
        <v>101.09743930828067</v>
      </c>
    </row>
    <row r="35" spans="2:12" ht="13.5">
      <c r="B35" s="21" t="s">
        <v>297</v>
      </c>
      <c r="C35" s="22" t="s">
        <v>4</v>
      </c>
      <c r="D35" s="16">
        <v>843.3881775359915</v>
      </c>
      <c r="E35" s="78">
        <v>550.6236316592583</v>
      </c>
      <c r="F35" s="79">
        <v>94.65202680289259</v>
      </c>
      <c r="G35" s="71">
        <v>1488.6638359981423</v>
      </c>
      <c r="I35" s="80">
        <v>39.60724474225436</v>
      </c>
      <c r="J35" s="78">
        <v>52.41159689511046</v>
      </c>
      <c r="K35" s="79">
        <v>5.639222450739733</v>
      </c>
      <c r="L35" s="71">
        <v>97.65806408810455</v>
      </c>
    </row>
    <row r="36" spans="2:12" ht="13.5">
      <c r="B36" s="19" t="s">
        <v>298</v>
      </c>
      <c r="C36" s="20" t="s">
        <v>5</v>
      </c>
      <c r="D36" s="10">
        <v>936.631455399061</v>
      </c>
      <c r="E36" s="75">
        <v>896.2769953051643</v>
      </c>
      <c r="F36" s="76">
        <v>171.71361502347418</v>
      </c>
      <c r="G36" s="67">
        <v>2004.6220657276995</v>
      </c>
      <c r="I36" s="77">
        <v>50.821596244131456</v>
      </c>
      <c r="J36" s="75">
        <v>49.647887323943664</v>
      </c>
      <c r="K36" s="76">
        <v>7.27699530516432</v>
      </c>
      <c r="L36" s="67">
        <v>107.74647887323943</v>
      </c>
    </row>
    <row r="37" spans="2:12" s="81" customFormat="1" ht="13.5">
      <c r="B37" s="19" t="s">
        <v>162</v>
      </c>
      <c r="C37" s="20" t="s">
        <v>5</v>
      </c>
      <c r="D37" s="10">
        <v>846.2438886133352</v>
      </c>
      <c r="E37" s="75">
        <v>475.6309785304329</v>
      </c>
      <c r="F37" s="76">
        <v>74.35201587189117</v>
      </c>
      <c r="G37" s="67">
        <v>1396.2268830156593</v>
      </c>
      <c r="I37" s="77">
        <v>44.28541061432722</v>
      </c>
      <c r="J37" s="75">
        <v>42.7265641607029</v>
      </c>
      <c r="K37" s="76">
        <v>5.597675901650961</v>
      </c>
      <c r="L37" s="67">
        <v>92.60965067668107</v>
      </c>
    </row>
    <row r="38" spans="2:12" ht="13.5">
      <c r="B38" s="19" t="s">
        <v>299</v>
      </c>
      <c r="C38" s="20" t="s">
        <v>5</v>
      </c>
      <c r="D38" s="10">
        <v>982.2464497372247</v>
      </c>
      <c r="E38" s="75">
        <v>611.2255395281226</v>
      </c>
      <c r="F38" s="76">
        <v>70.62115621156211</v>
      </c>
      <c r="G38" s="67">
        <v>1664.0931454769093</v>
      </c>
      <c r="I38" s="77">
        <v>47.635021804763504</v>
      </c>
      <c r="J38" s="75">
        <v>43.162249804316225</v>
      </c>
      <c r="K38" s="76">
        <v>5.646874650564688</v>
      </c>
      <c r="L38" s="67">
        <v>96.44414625964441</v>
      </c>
    </row>
    <row r="39" spans="2:14" ht="13.5">
      <c r="B39" s="21" t="s">
        <v>300</v>
      </c>
      <c r="C39" s="22" t="s">
        <v>5</v>
      </c>
      <c r="D39" s="16">
        <v>1224.4003758468918</v>
      </c>
      <c r="E39" s="78">
        <v>612.8940210672074</v>
      </c>
      <c r="F39" s="79">
        <v>78.87394293061669</v>
      </c>
      <c r="G39" s="71">
        <v>1916.168339844716</v>
      </c>
      <c r="I39" s="80">
        <v>51.23386578309678</v>
      </c>
      <c r="J39" s="78">
        <v>48.415014094258446</v>
      </c>
      <c r="K39" s="79">
        <v>5.538796300875328</v>
      </c>
      <c r="L39" s="71">
        <v>105.18767617823055</v>
      </c>
      <c r="M39" s="7"/>
      <c r="N39" s="7"/>
    </row>
    <row r="40" spans="2:14" s="64" customFormat="1" ht="13.5">
      <c r="B40" s="19" t="s">
        <v>301</v>
      </c>
      <c r="C40" s="20" t="s">
        <v>6</v>
      </c>
      <c r="D40" s="10">
        <v>1670.6556174831328</v>
      </c>
      <c r="E40" s="75">
        <v>616.6001760046935</v>
      </c>
      <c r="F40" s="76">
        <v>71.74537987679672</v>
      </c>
      <c r="G40" s="67">
        <v>2359.001173364623</v>
      </c>
      <c r="I40" s="77">
        <v>66.00176004693459</v>
      </c>
      <c r="J40" s="75">
        <v>48.401290701085365</v>
      </c>
      <c r="K40" s="76">
        <v>6.893517160457613</v>
      </c>
      <c r="L40" s="67">
        <v>121.29656790847757</v>
      </c>
      <c r="M40" s="82"/>
      <c r="N40" s="82"/>
    </row>
    <row r="41" spans="2:12" ht="13.5">
      <c r="B41" s="19" t="s">
        <v>302</v>
      </c>
      <c r="C41" s="20" t="s">
        <v>6</v>
      </c>
      <c r="D41" s="10">
        <v>1378.8185987069614</v>
      </c>
      <c r="E41" s="75">
        <v>635.7025259359494</v>
      </c>
      <c r="F41" s="76">
        <v>103.75582619155014</v>
      </c>
      <c r="G41" s="67">
        <v>2118.276950834461</v>
      </c>
      <c r="I41" s="77">
        <v>58.14915050368366</v>
      </c>
      <c r="J41" s="75">
        <v>42.925875808149144</v>
      </c>
      <c r="K41" s="76">
        <v>5.224778228837768</v>
      </c>
      <c r="L41" s="67">
        <v>106.29980454067058</v>
      </c>
    </row>
    <row r="42" spans="2:12" ht="13.5">
      <c r="B42" s="21" t="s">
        <v>303</v>
      </c>
      <c r="C42" s="22" t="s">
        <v>6</v>
      </c>
      <c r="D42" s="16">
        <v>1312.4989388151112</v>
      </c>
      <c r="E42" s="78">
        <v>547.5416894063428</v>
      </c>
      <c r="F42" s="79">
        <v>138.3584985749803</v>
      </c>
      <c r="G42" s="71">
        <v>1998.3991267964345</v>
      </c>
      <c r="I42" s="80">
        <v>53.96883148383967</v>
      </c>
      <c r="J42" s="78">
        <v>50.81559638590746</v>
      </c>
      <c r="K42" s="79">
        <v>5.639439694378752</v>
      </c>
      <c r="L42" s="71">
        <v>110.4238675641259</v>
      </c>
    </row>
    <row r="43" spans="2:12" ht="13.5">
      <c r="B43" s="19" t="s">
        <v>304</v>
      </c>
      <c r="C43" s="20" t="s">
        <v>7</v>
      </c>
      <c r="D43" s="10">
        <v>1339.954944807389</v>
      </c>
      <c r="E43" s="75">
        <v>586.3617931966659</v>
      </c>
      <c r="F43" s="76">
        <v>61.4181121874296</v>
      </c>
      <c r="G43" s="67">
        <v>1987.7348501914846</v>
      </c>
      <c r="I43" s="77">
        <v>51.47555755800856</v>
      </c>
      <c r="J43" s="75">
        <v>54.17886911466546</v>
      </c>
      <c r="K43" s="76">
        <v>5.181347150259067</v>
      </c>
      <c r="L43" s="67">
        <v>110.83577382293309</v>
      </c>
    </row>
    <row r="44" spans="2:12" ht="13.5">
      <c r="B44" s="19" t="s">
        <v>305</v>
      </c>
      <c r="C44" s="20" t="s">
        <v>7</v>
      </c>
      <c r="D44" s="10">
        <v>1212.5547351524879</v>
      </c>
      <c r="E44" s="75">
        <v>431.5550561797753</v>
      </c>
      <c r="F44" s="76">
        <v>64.55088282504013</v>
      </c>
      <c r="G44" s="67">
        <v>1708.6606741573034</v>
      </c>
      <c r="I44" s="77">
        <v>52.776886035313005</v>
      </c>
      <c r="J44" s="75">
        <v>39.10112359550562</v>
      </c>
      <c r="K44" s="76">
        <v>5.457463884430177</v>
      </c>
      <c r="L44" s="67">
        <v>97.3354735152488</v>
      </c>
    </row>
    <row r="45" spans="2:12" ht="13.5">
      <c r="B45" s="21" t="s">
        <v>306</v>
      </c>
      <c r="C45" s="22" t="s">
        <v>7</v>
      </c>
      <c r="D45" s="16">
        <v>1253.81417642179</v>
      </c>
      <c r="E45" s="78">
        <v>679.1819522536639</v>
      </c>
      <c r="F45" s="79">
        <v>78.64549728085538</v>
      </c>
      <c r="G45" s="71">
        <v>2011.6416259563093</v>
      </c>
      <c r="I45" s="80">
        <v>48.71416720435063</v>
      </c>
      <c r="J45" s="78">
        <v>52.03244538667158</v>
      </c>
      <c r="K45" s="79">
        <v>5.253940455341506</v>
      </c>
      <c r="L45" s="71">
        <v>106.00055304636372</v>
      </c>
    </row>
    <row r="46" spans="2:12" ht="13.5">
      <c r="B46" s="19" t="s">
        <v>307</v>
      </c>
      <c r="C46" s="20" t="s">
        <v>8</v>
      </c>
      <c r="D46" s="10">
        <v>1045.8848496032479</v>
      </c>
      <c r="E46" s="75">
        <v>382.2181214246171</v>
      </c>
      <c r="F46" s="76">
        <v>89.9815464107769</v>
      </c>
      <c r="G46" s="67">
        <v>1518.0845174386418</v>
      </c>
      <c r="I46" s="77">
        <v>55.72983945377376</v>
      </c>
      <c r="J46" s="75">
        <v>38.56800147628714</v>
      </c>
      <c r="K46" s="76">
        <v>6.458756228086362</v>
      </c>
      <c r="L46" s="67">
        <v>100.75659715814726</v>
      </c>
    </row>
    <row r="47" spans="2:12" ht="13.5">
      <c r="B47" s="19" t="s">
        <v>308</v>
      </c>
      <c r="C47" s="20" t="s">
        <v>8</v>
      </c>
      <c r="D47" s="10">
        <v>1138.445040214477</v>
      </c>
      <c r="E47" s="75">
        <v>440.5361930294906</v>
      </c>
      <c r="F47" s="76">
        <v>35.85790884718499</v>
      </c>
      <c r="G47" s="67">
        <v>1614.8391420911528</v>
      </c>
      <c r="I47" s="77">
        <v>48.704200178731014</v>
      </c>
      <c r="J47" s="75">
        <v>50.938337801608576</v>
      </c>
      <c r="K47" s="76">
        <v>3.5746201966041107</v>
      </c>
      <c r="L47" s="67">
        <v>103.2171581769437</v>
      </c>
    </row>
    <row r="48" spans="2:12" ht="13.5">
      <c r="B48" s="19" t="s">
        <v>309</v>
      </c>
      <c r="C48" s="20" t="s">
        <v>8</v>
      </c>
      <c r="D48" s="10">
        <v>1013.939393939394</v>
      </c>
      <c r="E48" s="75">
        <v>416.18125701459036</v>
      </c>
      <c r="F48" s="76">
        <v>64.30695847362514</v>
      </c>
      <c r="G48" s="67">
        <v>1494.4276094276095</v>
      </c>
      <c r="I48" s="77">
        <v>58.641975308641975</v>
      </c>
      <c r="J48" s="75">
        <v>49.382716049382715</v>
      </c>
      <c r="K48" s="76">
        <v>6.453423120089787</v>
      </c>
      <c r="L48" s="67">
        <v>114.47811447811448</v>
      </c>
    </row>
    <row r="49" spans="2:12" ht="13.5">
      <c r="B49" s="19" t="s">
        <v>310</v>
      </c>
      <c r="C49" s="20" t="s">
        <v>8</v>
      </c>
      <c r="D49" s="10">
        <v>1054.5865019011408</v>
      </c>
      <c r="E49" s="75">
        <v>367.8374524714829</v>
      </c>
      <c r="F49" s="76">
        <v>59.596007604562736</v>
      </c>
      <c r="G49" s="67">
        <v>1482.0199619771863</v>
      </c>
      <c r="I49" s="77">
        <v>44.20152091254753</v>
      </c>
      <c r="J49" s="75">
        <v>35.64638783269962</v>
      </c>
      <c r="K49" s="76">
        <v>5.7034220532319395</v>
      </c>
      <c r="L49" s="67">
        <v>85.55133079847909</v>
      </c>
    </row>
    <row r="50" spans="2:12" ht="13.5">
      <c r="B50" s="19" t="s">
        <v>311</v>
      </c>
      <c r="C50" s="20" t="s">
        <v>8</v>
      </c>
      <c r="D50" s="10">
        <v>1241.998541210795</v>
      </c>
      <c r="E50" s="75">
        <v>557.1553610503282</v>
      </c>
      <c r="F50" s="76">
        <v>35.14223194748359</v>
      </c>
      <c r="G50" s="67">
        <v>1834.2961342086069</v>
      </c>
      <c r="I50" s="77">
        <v>68.56309263311451</v>
      </c>
      <c r="J50" s="75">
        <v>48.86943836615609</v>
      </c>
      <c r="K50" s="76">
        <v>3.6469730123997084</v>
      </c>
      <c r="L50" s="67">
        <v>121.07950401167031</v>
      </c>
    </row>
    <row r="51" spans="2:12" ht="13.5">
      <c r="B51" s="19" t="s">
        <v>312</v>
      </c>
      <c r="C51" s="20" t="s">
        <v>8</v>
      </c>
      <c r="D51" s="10">
        <v>904.1215323645971</v>
      </c>
      <c r="E51" s="75">
        <v>215.3104359313078</v>
      </c>
      <c r="F51" s="76">
        <v>41.611624834874505</v>
      </c>
      <c r="G51" s="67">
        <v>1161.0435931307793</v>
      </c>
      <c r="I51" s="77">
        <v>55.482166446499335</v>
      </c>
      <c r="J51" s="75">
        <v>25.09907529722589</v>
      </c>
      <c r="K51" s="76">
        <v>3.963011889035667</v>
      </c>
      <c r="L51" s="67">
        <v>84.5442536327609</v>
      </c>
    </row>
    <row r="52" spans="2:12" ht="13.5">
      <c r="B52" s="19" t="s">
        <v>313</v>
      </c>
      <c r="C52" s="20" t="s">
        <v>8</v>
      </c>
      <c r="D52" s="10">
        <v>2469.375</v>
      </c>
      <c r="E52" s="75">
        <v>108.21428571428571</v>
      </c>
      <c r="F52" s="76">
        <v>0</v>
      </c>
      <c r="G52" s="67">
        <v>2577.589285714286</v>
      </c>
      <c r="I52" s="77">
        <v>89.28571428571429</v>
      </c>
      <c r="J52" s="75">
        <v>26.785714285714285</v>
      </c>
      <c r="K52" s="76">
        <v>0</v>
      </c>
      <c r="L52" s="67">
        <v>116.07142857142857</v>
      </c>
    </row>
    <row r="53" spans="2:12" ht="13.5">
      <c r="B53" s="21" t="s">
        <v>314</v>
      </c>
      <c r="C53" s="22" t="s">
        <v>8</v>
      </c>
      <c r="D53" s="16">
        <v>2836.7482517482517</v>
      </c>
      <c r="E53" s="78">
        <v>466.64335664335664</v>
      </c>
      <c r="F53" s="79">
        <v>0</v>
      </c>
      <c r="G53" s="71">
        <v>3303.3916083916083</v>
      </c>
      <c r="I53" s="80">
        <v>62.93706293706294</v>
      </c>
      <c r="J53" s="78">
        <v>34.96503496503497</v>
      </c>
      <c r="K53" s="79">
        <v>0</v>
      </c>
      <c r="L53" s="71">
        <v>97.9020979020979</v>
      </c>
    </row>
    <row r="54" spans="2:12" ht="13.5">
      <c r="B54" s="19" t="s">
        <v>315</v>
      </c>
      <c r="C54" s="20" t="s">
        <v>9</v>
      </c>
      <c r="D54" s="10">
        <v>1162.6367396966448</v>
      </c>
      <c r="E54" s="75">
        <v>436.8893314948164</v>
      </c>
      <c r="F54" s="76">
        <v>89.10831928910679</v>
      </c>
      <c r="G54" s="67">
        <v>1688.6343904805678</v>
      </c>
      <c r="I54" s="77">
        <v>47.39288085388897</v>
      </c>
      <c r="J54" s="75">
        <v>45.45222409478576</v>
      </c>
      <c r="K54" s="76">
        <v>6.536949083295031</v>
      </c>
      <c r="L54" s="67">
        <v>99.38205403196977</v>
      </c>
    </row>
    <row r="55" spans="2:12" ht="13.5">
      <c r="B55" s="19" t="s">
        <v>316</v>
      </c>
      <c r="C55" s="20" t="s">
        <v>9</v>
      </c>
      <c r="D55" s="10">
        <v>1105.3243665511854</v>
      </c>
      <c r="E55" s="75">
        <v>612.4026900346444</v>
      </c>
      <c r="F55" s="76">
        <v>40.47686977786835</v>
      </c>
      <c r="G55" s="67">
        <v>1758.2039263636982</v>
      </c>
      <c r="I55" s="77">
        <v>46.53216493444739</v>
      </c>
      <c r="J55" s="75">
        <v>54.81964540452415</v>
      </c>
      <c r="K55" s="76">
        <v>4.211670402825895</v>
      </c>
      <c r="L55" s="67">
        <v>105.56348074179743</v>
      </c>
    </row>
    <row r="56" spans="2:12" ht="13.5">
      <c r="B56" s="19" t="s">
        <v>317</v>
      </c>
      <c r="C56" s="20" t="s">
        <v>9</v>
      </c>
      <c r="D56" s="10">
        <v>688.977806577029</v>
      </c>
      <c r="E56" s="75">
        <v>443.9510772719909</v>
      </c>
      <c r="F56" s="76">
        <v>81.85971164749716</v>
      </c>
      <c r="G56" s="67">
        <v>1214.788595496517</v>
      </c>
      <c r="I56" s="77">
        <v>40.17495545115827</v>
      </c>
      <c r="J56" s="75">
        <v>42.11890490847238</v>
      </c>
      <c r="K56" s="76">
        <v>7.127814676818403</v>
      </c>
      <c r="L56" s="67">
        <v>89.42167503644906</v>
      </c>
    </row>
    <row r="57" spans="2:12" ht="13.5">
      <c r="B57" s="19" t="s">
        <v>318</v>
      </c>
      <c r="C57" s="20" t="s">
        <v>9</v>
      </c>
      <c r="D57" s="10">
        <v>1345.2098278335725</v>
      </c>
      <c r="E57" s="75">
        <v>490.0789096126255</v>
      </c>
      <c r="F57" s="76">
        <v>87.93758967001435</v>
      </c>
      <c r="G57" s="67">
        <v>1923.2263271162124</v>
      </c>
      <c r="I57" s="77">
        <v>41.96556671449068</v>
      </c>
      <c r="J57" s="75">
        <v>49.31850789096126</v>
      </c>
      <c r="K57" s="76">
        <v>5.559540889526542</v>
      </c>
      <c r="L57" s="67">
        <v>96.84361549497848</v>
      </c>
    </row>
    <row r="58" spans="2:12" ht="13.5">
      <c r="B58" s="21" t="s">
        <v>319</v>
      </c>
      <c r="C58" s="22" t="s">
        <v>9</v>
      </c>
      <c r="D58" s="16">
        <v>956.368606013276</v>
      </c>
      <c r="E58" s="78">
        <v>401.3393205778993</v>
      </c>
      <c r="F58" s="79">
        <v>62.01093322920734</v>
      </c>
      <c r="G58" s="71">
        <v>1419.7188598203827</v>
      </c>
      <c r="I58" s="80">
        <v>43.34244435767278</v>
      </c>
      <c r="J58" s="78">
        <v>44.904334244435766</v>
      </c>
      <c r="K58" s="79">
        <v>5.8570870753611874</v>
      </c>
      <c r="L58" s="71">
        <v>94.10386567746974</v>
      </c>
    </row>
    <row r="59" spans="2:12" ht="13.5">
      <c r="B59" s="19" t="s">
        <v>320</v>
      </c>
      <c r="C59" s="20" t="s">
        <v>10</v>
      </c>
      <c r="D59" s="10">
        <v>1246.226325003979</v>
      </c>
      <c r="E59" s="75">
        <v>504.96896387076237</v>
      </c>
      <c r="F59" s="76">
        <v>209.3665446442782</v>
      </c>
      <c r="G59" s="67">
        <v>1960.5618335190195</v>
      </c>
      <c r="I59" s="77">
        <v>40.1082285532389</v>
      </c>
      <c r="J59" s="75">
        <v>44.72385802960369</v>
      </c>
      <c r="K59" s="76">
        <v>7.957981855801369</v>
      </c>
      <c r="L59" s="67">
        <v>92.79006843864396</v>
      </c>
    </row>
    <row r="60" spans="2:12" ht="13.5">
      <c r="B60" s="19" t="s">
        <v>321</v>
      </c>
      <c r="C60" s="20" t="s">
        <v>10</v>
      </c>
      <c r="D60" s="10">
        <v>1225.2386903274182</v>
      </c>
      <c r="E60" s="75">
        <v>948.3804048987753</v>
      </c>
      <c r="F60" s="76">
        <v>51.30717320669832</v>
      </c>
      <c r="G60" s="67">
        <v>2224.926268432892</v>
      </c>
      <c r="I60" s="77">
        <v>46.23844038990253</v>
      </c>
      <c r="J60" s="75">
        <v>48.987753061734566</v>
      </c>
      <c r="K60" s="76">
        <v>3.749062734316421</v>
      </c>
      <c r="L60" s="67">
        <v>98.97525618595351</v>
      </c>
    </row>
    <row r="61" spans="2:12" ht="13.5">
      <c r="B61" s="19" t="s">
        <v>322</v>
      </c>
      <c r="C61" s="20" t="s">
        <v>10</v>
      </c>
      <c r="D61" s="10">
        <v>1583.1886273310913</v>
      </c>
      <c r="E61" s="75">
        <v>481.6386426169367</v>
      </c>
      <c r="F61" s="76">
        <v>598.0067257719352</v>
      </c>
      <c r="G61" s="67">
        <v>2662.8339957199632</v>
      </c>
      <c r="I61" s="77">
        <v>43.7175175787221</v>
      </c>
      <c r="J61" s="75">
        <v>51.05472332619994</v>
      </c>
      <c r="K61" s="76">
        <v>7.642922653622745</v>
      </c>
      <c r="L61" s="67">
        <v>102.41516355854478</v>
      </c>
    </row>
    <row r="62" spans="2:12" ht="13.5">
      <c r="B62" s="19" t="s">
        <v>323</v>
      </c>
      <c r="C62" s="20" t="s">
        <v>10</v>
      </c>
      <c r="D62" s="10">
        <v>1077.249778565102</v>
      </c>
      <c r="E62" s="75">
        <v>675.770593445527</v>
      </c>
      <c r="F62" s="76">
        <v>59.79185119574845</v>
      </c>
      <c r="G62" s="67">
        <v>1812.8122232063772</v>
      </c>
      <c r="I62" s="77">
        <v>32.32949512843224</v>
      </c>
      <c r="J62" s="75">
        <v>53.144375553587246</v>
      </c>
      <c r="K62" s="76">
        <v>3.100088573959256</v>
      </c>
      <c r="L62" s="67">
        <v>88.57395925597875</v>
      </c>
    </row>
    <row r="63" spans="2:12" ht="13.5">
      <c r="B63" s="19" t="s">
        <v>324</v>
      </c>
      <c r="C63" s="20" t="s">
        <v>10</v>
      </c>
      <c r="D63" s="10">
        <v>805.0760161340366</v>
      </c>
      <c r="E63" s="75">
        <v>404.4461681663047</v>
      </c>
      <c r="F63" s="76">
        <v>103.2206019236736</v>
      </c>
      <c r="G63" s="67">
        <v>1312.742786224015</v>
      </c>
      <c r="I63" s="77">
        <v>46.85076016134036</v>
      </c>
      <c r="J63" s="75">
        <v>44.67887061743718</v>
      </c>
      <c r="K63" s="76">
        <v>7.136208501396215</v>
      </c>
      <c r="L63" s="67">
        <v>98.66583928017376</v>
      </c>
    </row>
    <row r="64" spans="2:12" ht="13.5">
      <c r="B64" s="21" t="s">
        <v>163</v>
      </c>
      <c r="C64" s="22" t="s">
        <v>10</v>
      </c>
      <c r="D64" s="16">
        <v>1277.3678792038436</v>
      </c>
      <c r="E64" s="78">
        <v>315.0686341798216</v>
      </c>
      <c r="F64" s="79">
        <v>38.46945778997941</v>
      </c>
      <c r="G64" s="71">
        <v>1630.9059711736445</v>
      </c>
      <c r="I64" s="80">
        <v>46.32807137954702</v>
      </c>
      <c r="J64" s="78">
        <v>37.06245710363761</v>
      </c>
      <c r="K64" s="79">
        <v>3.7748798901853124</v>
      </c>
      <c r="L64" s="71">
        <v>87.16540837336993</v>
      </c>
    </row>
    <row r="65" spans="2:12" ht="13.5">
      <c r="B65" s="19" t="s">
        <v>325</v>
      </c>
      <c r="C65" s="20" t="s">
        <v>11</v>
      </c>
      <c r="D65" s="10">
        <v>679.2127825409198</v>
      </c>
      <c r="E65" s="75">
        <v>654.2868277474669</v>
      </c>
      <c r="F65" s="76">
        <v>149.46999220576774</v>
      </c>
      <c r="G65" s="67">
        <v>1482.9696024941543</v>
      </c>
      <c r="I65" s="77">
        <v>39.230969082878666</v>
      </c>
      <c r="J65" s="75">
        <v>61.31462717588984</v>
      </c>
      <c r="K65" s="76">
        <v>10.132501948558067</v>
      </c>
      <c r="L65" s="67">
        <v>110.67809820732657</v>
      </c>
    </row>
    <row r="66" spans="2:12" ht="13.5">
      <c r="B66" s="19" t="s">
        <v>326</v>
      </c>
      <c r="C66" s="20" t="s">
        <v>11</v>
      </c>
      <c r="D66" s="10">
        <v>1007.7156549520766</v>
      </c>
      <c r="E66" s="75">
        <v>516.0982428115016</v>
      </c>
      <c r="F66" s="76">
        <v>57.7935303514377</v>
      </c>
      <c r="G66" s="67">
        <v>1581.6074281150159</v>
      </c>
      <c r="I66" s="77">
        <v>46.52555910543131</v>
      </c>
      <c r="J66" s="75">
        <v>52.915335463258785</v>
      </c>
      <c r="K66" s="76">
        <v>6.3897763578274756</v>
      </c>
      <c r="L66" s="67">
        <v>105.83067092651757</v>
      </c>
    </row>
    <row r="67" spans="2:12" ht="13.5">
      <c r="B67" s="19" t="s">
        <v>327</v>
      </c>
      <c r="C67" s="20" t="s">
        <v>11</v>
      </c>
      <c r="D67" s="10">
        <v>858.072587297223</v>
      </c>
      <c r="E67" s="75">
        <v>448.88232059389605</v>
      </c>
      <c r="F67" s="76">
        <v>84.33461644212262</v>
      </c>
      <c r="G67" s="67">
        <v>1391.2895243332416</v>
      </c>
      <c r="I67" s="77">
        <v>50.453670607643666</v>
      </c>
      <c r="J67" s="75">
        <v>48.803959307121254</v>
      </c>
      <c r="K67" s="76">
        <v>6.461369260379434</v>
      </c>
      <c r="L67" s="67">
        <v>105.71899917514435</v>
      </c>
    </row>
    <row r="68" spans="2:12" ht="13.5">
      <c r="B68" s="19" t="s">
        <v>328</v>
      </c>
      <c r="C68" s="20" t="s">
        <v>11</v>
      </c>
      <c r="D68" s="10">
        <v>584.9386258568468</v>
      </c>
      <c r="E68" s="75">
        <v>510.05260640841703</v>
      </c>
      <c r="F68" s="76">
        <v>42.57771401243424</v>
      </c>
      <c r="G68" s="67">
        <v>1137.5689462776982</v>
      </c>
      <c r="I68" s="77">
        <v>46.38928742228599</v>
      </c>
      <c r="J68" s="75">
        <v>51.64992826398852</v>
      </c>
      <c r="K68" s="76">
        <v>4.782400765184122</v>
      </c>
      <c r="L68" s="67">
        <v>102.82161645145864</v>
      </c>
    </row>
    <row r="69" spans="2:12" ht="13.5">
      <c r="B69" s="19" t="s">
        <v>329</v>
      </c>
      <c r="C69" s="20" t="s">
        <v>11</v>
      </c>
      <c r="D69" s="10">
        <v>894.8139456922561</v>
      </c>
      <c r="E69" s="75">
        <v>542.8762990278243</v>
      </c>
      <c r="F69" s="76">
        <v>65.12906469996648</v>
      </c>
      <c r="G69" s="67">
        <v>1502.819309420047</v>
      </c>
      <c r="I69" s="77">
        <v>36.54039557492457</v>
      </c>
      <c r="J69" s="75">
        <v>60.67717063359034</v>
      </c>
      <c r="K69" s="76">
        <v>6.034193764666443</v>
      </c>
      <c r="L69" s="67">
        <v>103.25175997318136</v>
      </c>
    </row>
    <row r="70" spans="2:12" ht="13.5">
      <c r="B70" s="21" t="s">
        <v>330</v>
      </c>
      <c r="C70" s="22" t="s">
        <v>11</v>
      </c>
      <c r="D70" s="16">
        <v>742.7227722772277</v>
      </c>
      <c r="E70" s="78">
        <v>462.24422442244224</v>
      </c>
      <c r="F70" s="79">
        <v>41.55940594059406</v>
      </c>
      <c r="G70" s="71">
        <v>1246.526402640264</v>
      </c>
      <c r="I70" s="80">
        <v>49.91749174917492</v>
      </c>
      <c r="J70" s="78">
        <v>46.61716171617162</v>
      </c>
      <c r="K70" s="79">
        <v>4.125412541254125</v>
      </c>
      <c r="L70" s="71">
        <v>100.66006600660066</v>
      </c>
    </row>
    <row r="71" spans="2:12" ht="13.5">
      <c r="B71" s="19" t="s">
        <v>331</v>
      </c>
      <c r="C71" s="20" t="s">
        <v>12</v>
      </c>
      <c r="D71" s="10">
        <v>869.3325855300056</v>
      </c>
      <c r="E71" s="75">
        <v>358.94559730790803</v>
      </c>
      <c r="F71" s="76">
        <v>77.31725556178725</v>
      </c>
      <c r="G71" s="67">
        <v>1305.595438399701</v>
      </c>
      <c r="I71" s="77">
        <v>35.7076088988596</v>
      </c>
      <c r="J71" s="75">
        <v>39.072723873621236</v>
      </c>
      <c r="K71" s="76">
        <v>6.543279117592073</v>
      </c>
      <c r="L71" s="67">
        <v>81.32361189007291</v>
      </c>
    </row>
    <row r="72" spans="2:12" ht="13.5">
      <c r="B72" s="19" t="s">
        <v>332</v>
      </c>
      <c r="C72" s="20" t="s">
        <v>12</v>
      </c>
      <c r="D72" s="10">
        <v>798.583707755421</v>
      </c>
      <c r="E72" s="75">
        <v>388.51924203946083</v>
      </c>
      <c r="F72" s="76">
        <v>51.906622387184996</v>
      </c>
      <c r="G72" s="67">
        <v>1239.009572182067</v>
      </c>
      <c r="I72" s="77">
        <v>41.02363742918539</v>
      </c>
      <c r="J72" s="75">
        <v>38.093377612815004</v>
      </c>
      <c r="K72" s="76">
        <v>4.297714397343231</v>
      </c>
      <c r="L72" s="67">
        <v>83.41472943934362</v>
      </c>
    </row>
    <row r="73" spans="2:12" ht="13.5">
      <c r="B73" s="19" t="s">
        <v>333</v>
      </c>
      <c r="C73" s="20" t="s">
        <v>12</v>
      </c>
      <c r="D73" s="10">
        <v>1129.4066953927743</v>
      </c>
      <c r="E73" s="75">
        <v>443.826648989062</v>
      </c>
      <c r="F73" s="76">
        <v>52.70798806761684</v>
      </c>
      <c r="G73" s="67">
        <v>1625.941332449453</v>
      </c>
      <c r="I73" s="77">
        <v>51.04408352668213</v>
      </c>
      <c r="J73" s="75">
        <v>42.59197878687438</v>
      </c>
      <c r="K73" s="76">
        <v>4.640371229698376</v>
      </c>
      <c r="L73" s="67">
        <v>98.2764335432549</v>
      </c>
    </row>
    <row r="74" spans="2:12" ht="13.5">
      <c r="B74" s="19" t="s">
        <v>334</v>
      </c>
      <c r="C74" s="20" t="s">
        <v>12</v>
      </c>
      <c r="D74" s="10">
        <v>1003.4582240539528</v>
      </c>
      <c r="E74" s="75">
        <v>404.0801798426377</v>
      </c>
      <c r="F74" s="76">
        <v>83.24091420007494</v>
      </c>
      <c r="G74" s="67">
        <v>1490.7793180966655</v>
      </c>
      <c r="I74" s="77">
        <v>43.836642937429744</v>
      </c>
      <c r="J74" s="75">
        <v>45.33533158486325</v>
      </c>
      <c r="K74" s="76">
        <v>6.74409891345073</v>
      </c>
      <c r="L74" s="67">
        <v>95.91607343574373</v>
      </c>
    </row>
    <row r="75" spans="2:12" ht="13.5">
      <c r="B75" s="21" t="s">
        <v>164</v>
      </c>
      <c r="C75" s="22" t="s">
        <v>12</v>
      </c>
      <c r="D75" s="16">
        <v>1129.6633387508707</v>
      </c>
      <c r="E75" s="78">
        <v>596.4174599489204</v>
      </c>
      <c r="F75" s="79">
        <v>68.28186672858138</v>
      </c>
      <c r="G75" s="71">
        <v>1794.3626654283723</v>
      </c>
      <c r="I75" s="80">
        <v>45.50731367541212</v>
      </c>
      <c r="J75" s="78">
        <v>43.417692129092174</v>
      </c>
      <c r="K75" s="79">
        <v>5.340143951706525</v>
      </c>
      <c r="L75" s="71">
        <v>94.26514975621082</v>
      </c>
    </row>
    <row r="76" spans="2:12" ht="13.5">
      <c r="B76" s="19" t="s">
        <v>335</v>
      </c>
      <c r="C76" s="20" t="s">
        <v>13</v>
      </c>
      <c r="D76" s="10">
        <v>475.6261682242991</v>
      </c>
      <c r="E76" s="75">
        <v>470.69158878504675</v>
      </c>
      <c r="F76" s="76">
        <v>40.18691588785047</v>
      </c>
      <c r="G76" s="67">
        <v>986.5046728971963</v>
      </c>
      <c r="I76" s="77">
        <v>33.64485981308411</v>
      </c>
      <c r="J76" s="75">
        <v>42.99065420560748</v>
      </c>
      <c r="K76" s="76">
        <v>5.607476635514018</v>
      </c>
      <c r="L76" s="67">
        <v>82.24299065420561</v>
      </c>
    </row>
    <row r="77" spans="2:12" ht="13.5">
      <c r="B77" s="19" t="s">
        <v>336</v>
      </c>
      <c r="C77" s="20" t="s">
        <v>13</v>
      </c>
      <c r="D77" s="10">
        <v>426.25</v>
      </c>
      <c r="E77" s="75">
        <v>1343.75</v>
      </c>
      <c r="F77" s="76">
        <v>0</v>
      </c>
      <c r="G77" s="67">
        <v>1770</v>
      </c>
      <c r="I77" s="77">
        <v>62.5</v>
      </c>
      <c r="J77" s="75">
        <v>125</v>
      </c>
      <c r="K77" s="76">
        <v>0</v>
      </c>
      <c r="L77" s="67">
        <v>187.5</v>
      </c>
    </row>
    <row r="78" spans="2:12" ht="13.5">
      <c r="B78" s="19" t="s">
        <v>337</v>
      </c>
      <c r="C78" s="20" t="s">
        <v>13</v>
      </c>
      <c r="D78" s="10">
        <v>294.52513966480444</v>
      </c>
      <c r="E78" s="75">
        <v>367.0391061452514</v>
      </c>
      <c r="F78" s="76">
        <v>29.050279329608937</v>
      </c>
      <c r="G78" s="67">
        <v>690.6145251396648</v>
      </c>
      <c r="I78" s="77">
        <v>22.3463687150838</v>
      </c>
      <c r="J78" s="75">
        <v>33.5195530726257</v>
      </c>
      <c r="K78" s="76">
        <v>5.58659217877095</v>
      </c>
      <c r="L78" s="67">
        <v>61.452513966480446</v>
      </c>
    </row>
    <row r="79" spans="2:12" ht="13.5">
      <c r="B79" s="19" t="s">
        <v>338</v>
      </c>
      <c r="C79" s="20" t="s">
        <v>13</v>
      </c>
      <c r="D79" s="10">
        <v>359.4791666666667</v>
      </c>
      <c r="E79" s="75">
        <v>189.16666666666666</v>
      </c>
      <c r="F79" s="76">
        <v>655.3125</v>
      </c>
      <c r="G79" s="67">
        <v>1203.9583333333333</v>
      </c>
      <c r="I79" s="77">
        <v>41.666666666666664</v>
      </c>
      <c r="J79" s="75">
        <v>20.833333333333332</v>
      </c>
      <c r="K79" s="76">
        <v>20.833333333333332</v>
      </c>
      <c r="L79" s="67">
        <v>83.33333333333333</v>
      </c>
    </row>
    <row r="80" spans="2:12" ht="13.5">
      <c r="B80" s="19" t="s">
        <v>339</v>
      </c>
      <c r="C80" s="20" t="s">
        <v>13</v>
      </c>
      <c r="D80" s="10">
        <v>659.2413793103449</v>
      </c>
      <c r="E80" s="75">
        <v>878.2068965517242</v>
      </c>
      <c r="F80" s="76">
        <v>0</v>
      </c>
      <c r="G80" s="67">
        <v>1537.448275862069</v>
      </c>
      <c r="I80" s="77">
        <v>41.37931034482759</v>
      </c>
      <c r="J80" s="75">
        <v>48.275862068965516</v>
      </c>
      <c r="K80" s="76">
        <v>0</v>
      </c>
      <c r="L80" s="67">
        <v>89.6551724137931</v>
      </c>
    </row>
    <row r="81" spans="2:12" ht="13.5">
      <c r="B81" s="19" t="s">
        <v>340</v>
      </c>
      <c r="C81" s="20" t="s">
        <v>13</v>
      </c>
      <c r="D81" s="10">
        <v>0</v>
      </c>
      <c r="E81" s="75">
        <v>1411.6666666666667</v>
      </c>
      <c r="F81" s="76">
        <v>0</v>
      </c>
      <c r="G81" s="67">
        <v>1411.6666666666667</v>
      </c>
      <c r="I81" s="77">
        <v>0</v>
      </c>
      <c r="J81" s="75">
        <v>83.33333333333333</v>
      </c>
      <c r="K81" s="76">
        <v>0</v>
      </c>
      <c r="L81" s="67">
        <v>83.33333333333333</v>
      </c>
    </row>
    <row r="82" spans="2:12" ht="13.5">
      <c r="B82" s="19" t="s">
        <v>341</v>
      </c>
      <c r="C82" s="20" t="s">
        <v>13</v>
      </c>
      <c r="D82" s="10">
        <v>1342.4007936507937</v>
      </c>
      <c r="E82" s="75">
        <v>487.9563492063492</v>
      </c>
      <c r="F82" s="76">
        <v>55.357142857142854</v>
      </c>
      <c r="G82" s="67">
        <v>1885.7142857142858</v>
      </c>
      <c r="I82" s="77">
        <v>47.61904761904761</v>
      </c>
      <c r="J82" s="75">
        <v>27.777777777777775</v>
      </c>
      <c r="K82" s="76">
        <v>5.952380952380952</v>
      </c>
      <c r="L82" s="67">
        <v>81.34920634920636</v>
      </c>
    </row>
    <row r="83" spans="2:12" ht="13.5">
      <c r="B83" s="19" t="s">
        <v>342</v>
      </c>
      <c r="C83" s="20" t="s">
        <v>13</v>
      </c>
      <c r="D83" s="10">
        <v>0</v>
      </c>
      <c r="E83" s="75">
        <v>0</v>
      </c>
      <c r="F83" s="76">
        <v>0</v>
      </c>
      <c r="G83" s="67">
        <v>0</v>
      </c>
      <c r="I83" s="77">
        <v>0</v>
      </c>
      <c r="J83" s="75">
        <v>0</v>
      </c>
      <c r="K83" s="76">
        <v>0</v>
      </c>
      <c r="L83" s="67">
        <v>0</v>
      </c>
    </row>
    <row r="84" spans="2:12" ht="13.5">
      <c r="B84" s="21" t="s">
        <v>343</v>
      </c>
      <c r="C84" s="22" t="s">
        <v>13</v>
      </c>
      <c r="D84" s="16">
        <v>835.3012048192771</v>
      </c>
      <c r="E84" s="78">
        <v>256.50602409638554</v>
      </c>
      <c r="F84" s="79">
        <v>0</v>
      </c>
      <c r="G84" s="71">
        <v>1091.8072289156626</v>
      </c>
      <c r="I84" s="80">
        <v>72.28915662650603</v>
      </c>
      <c r="J84" s="78">
        <v>12.048192771084338</v>
      </c>
      <c r="K84" s="79">
        <v>0</v>
      </c>
      <c r="L84" s="71">
        <v>84.33734939759036</v>
      </c>
    </row>
    <row r="85" spans="2:14" ht="13.5">
      <c r="B85" s="24"/>
      <c r="C85" s="24"/>
      <c r="D85" s="24"/>
      <c r="E85" s="75"/>
      <c r="F85" s="75"/>
      <c r="G85" s="69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7"/>
      <c r="R97" s="7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4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8661417322834646" right="0.1968503937007874" top="0.31496062992125984" bottom="0.1968503937007874" header="0.5118110236220472" footer="0.5118110236220472"/>
  <pageSetup firstPageNumber="445" useFirstPageNumber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O15" sqref="O15"/>
    </sheetView>
  </sheetViews>
  <sheetFormatPr defaultColWidth="9.00390625" defaultRowHeight="13.5"/>
  <cols>
    <col min="1" max="1" width="1.625" style="2" customWidth="1"/>
    <col min="2" max="2" width="15.625" style="2" customWidth="1"/>
    <col min="3" max="4" width="10.625" style="2" customWidth="1"/>
    <col min="5" max="6" width="13.625" style="2" customWidth="1"/>
    <col min="7" max="7" width="10.625" style="2" customWidth="1"/>
    <col min="8" max="8" width="1.625" style="2" customWidth="1"/>
    <col min="9" max="10" width="10.625" style="2" customWidth="1"/>
    <col min="11" max="11" width="13.625" style="2" customWidth="1"/>
    <col min="12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34" t="s">
        <v>348</v>
      </c>
      <c r="C2" s="134"/>
      <c r="D2" s="134"/>
      <c r="E2" s="134"/>
      <c r="F2" s="134"/>
      <c r="G2" s="134"/>
      <c r="I2" s="133" t="s">
        <v>125</v>
      </c>
      <c r="J2" s="133"/>
      <c r="K2" s="133"/>
      <c r="L2" s="133"/>
    </row>
    <row r="3" spans="2:12" s="60" customFormat="1" ht="45" customHeight="1">
      <c r="B3" s="3" t="s">
        <v>120</v>
      </c>
      <c r="C3" s="5" t="s">
        <v>93</v>
      </c>
      <c r="D3" s="5" t="s">
        <v>2</v>
      </c>
      <c r="E3" s="4" t="s">
        <v>3</v>
      </c>
      <c r="F3" s="28" t="s">
        <v>1</v>
      </c>
      <c r="I3" s="61" t="s">
        <v>93</v>
      </c>
      <c r="J3" s="5" t="s">
        <v>2</v>
      </c>
      <c r="K3" s="4" t="s">
        <v>3</v>
      </c>
      <c r="L3" s="28" t="s">
        <v>1</v>
      </c>
    </row>
    <row r="4" spans="2:12" s="64" customFormat="1" ht="13.5">
      <c r="B4" s="62" t="s">
        <v>117</v>
      </c>
      <c r="C4" s="63" t="s">
        <v>118</v>
      </c>
      <c r="D4" s="63" t="s">
        <v>118</v>
      </c>
      <c r="E4" s="59" t="s">
        <v>118</v>
      </c>
      <c r="F4" s="59" t="s">
        <v>118</v>
      </c>
      <c r="I4" s="65" t="s">
        <v>119</v>
      </c>
      <c r="J4" s="63" t="s">
        <v>119</v>
      </c>
      <c r="K4" s="59" t="s">
        <v>119</v>
      </c>
      <c r="L4" s="59" t="s">
        <v>119</v>
      </c>
    </row>
    <row r="5" spans="2:12" ht="13.5">
      <c r="B5" s="66" t="s">
        <v>80</v>
      </c>
      <c r="C5" s="7">
        <v>1618.2531655977634</v>
      </c>
      <c r="D5" s="7">
        <v>864.6456174971222</v>
      </c>
      <c r="E5" s="8">
        <v>99.74634106232527</v>
      </c>
      <c r="F5" s="67">
        <v>2582.645124157211</v>
      </c>
      <c r="I5" s="68">
        <v>60.02302252918928</v>
      </c>
      <c r="J5" s="69">
        <v>72.47985528695938</v>
      </c>
      <c r="K5" s="67">
        <v>6.454530504851175</v>
      </c>
      <c r="L5" s="67">
        <v>138.95740832099983</v>
      </c>
    </row>
    <row r="6" spans="2:12" ht="13.5">
      <c r="B6" s="66" t="s">
        <v>81</v>
      </c>
      <c r="C6" s="7">
        <v>1497.6140305462077</v>
      </c>
      <c r="D6" s="7">
        <v>789.3039088791095</v>
      </c>
      <c r="E6" s="8">
        <v>77.8200880144965</v>
      </c>
      <c r="F6" s="67">
        <v>2364.738027439814</v>
      </c>
      <c r="I6" s="68">
        <v>58.762619725601866</v>
      </c>
      <c r="J6" s="69">
        <v>60.755889205280866</v>
      </c>
      <c r="K6" s="67">
        <v>6.212787988609889</v>
      </c>
      <c r="L6" s="67">
        <v>125.7312969194926</v>
      </c>
    </row>
    <row r="7" spans="2:12" ht="13.5">
      <c r="B7" s="66" t="s">
        <v>82</v>
      </c>
      <c r="C7" s="7">
        <v>1316.8547905977807</v>
      </c>
      <c r="D7" s="7">
        <v>767.553752535497</v>
      </c>
      <c r="E7" s="8">
        <v>111.64777472855268</v>
      </c>
      <c r="F7" s="67">
        <v>2196.0563178618304</v>
      </c>
      <c r="I7" s="68">
        <v>55.840591814819234</v>
      </c>
      <c r="J7" s="69">
        <v>68.82233623672593</v>
      </c>
      <c r="K7" s="67">
        <v>6.610189714831165</v>
      </c>
      <c r="L7" s="67">
        <v>131.27311776637632</v>
      </c>
    </row>
    <row r="8" spans="2:12" ht="13.5">
      <c r="B8" s="66" t="s">
        <v>130</v>
      </c>
      <c r="C8" s="7">
        <v>1286.6691844867553</v>
      </c>
      <c r="D8" s="7">
        <v>719.2238168416118</v>
      </c>
      <c r="E8" s="8">
        <v>140.1125205115516</v>
      </c>
      <c r="F8" s="67">
        <v>2146.005521839919</v>
      </c>
      <c r="I8" s="68">
        <v>57.61466934076524</v>
      </c>
      <c r="J8" s="69">
        <v>62.77185945354621</v>
      </c>
      <c r="K8" s="67">
        <v>6.589742921886802</v>
      </c>
      <c r="L8" s="67">
        <v>126.97627171619827</v>
      </c>
    </row>
    <row r="9" spans="2:12" ht="13.5">
      <c r="B9" s="66" t="s">
        <v>131</v>
      </c>
      <c r="C9" s="7">
        <v>1324.4763582170438</v>
      </c>
      <c r="D9" s="7">
        <v>808.8466332475274</v>
      </c>
      <c r="E9" s="8">
        <v>101.5256740279095</v>
      </c>
      <c r="F9" s="67">
        <v>2234.848665492481</v>
      </c>
      <c r="I9" s="68">
        <v>60.95380029806259</v>
      </c>
      <c r="J9" s="69">
        <v>67.56537054599649</v>
      </c>
      <c r="K9" s="67">
        <v>6.625118547622273</v>
      </c>
      <c r="L9" s="67">
        <v>135.14428939168135</v>
      </c>
    </row>
    <row r="10" spans="2:12" ht="13.5">
      <c r="B10" s="66" t="s">
        <v>132</v>
      </c>
      <c r="C10" s="7">
        <v>1568.9756288283593</v>
      </c>
      <c r="D10" s="7">
        <v>670.8458230157696</v>
      </c>
      <c r="E10" s="8">
        <v>74.8281311090838</v>
      </c>
      <c r="F10" s="67">
        <v>2314.6495829532128</v>
      </c>
      <c r="I10" s="68">
        <v>71.72878926104522</v>
      </c>
      <c r="J10" s="69">
        <v>55.60080802815066</v>
      </c>
      <c r="K10" s="67">
        <v>5.6855206568486905</v>
      </c>
      <c r="L10" s="67">
        <v>133.01511794604457</v>
      </c>
    </row>
    <row r="11" spans="2:12" ht="13.5">
      <c r="B11" s="66" t="s">
        <v>133</v>
      </c>
      <c r="C11" s="7">
        <v>1690.8043067489036</v>
      </c>
      <c r="D11" s="7">
        <v>799.7051588291918</v>
      </c>
      <c r="E11" s="8">
        <v>77.28635601982245</v>
      </c>
      <c r="F11" s="67">
        <v>2567.795821597918</v>
      </c>
      <c r="I11" s="68">
        <v>66.187742878534</v>
      </c>
      <c r="J11" s="69">
        <v>64.86862276730008</v>
      </c>
      <c r="K11" s="67">
        <v>5.864736710756176</v>
      </c>
      <c r="L11" s="67">
        <v>136.92110235659024</v>
      </c>
    </row>
    <row r="12" spans="2:12" ht="13.5">
      <c r="B12" s="66" t="s">
        <v>134</v>
      </c>
      <c r="C12" s="7">
        <v>1319.3840819022457</v>
      </c>
      <c r="D12" s="7">
        <v>619.9075297225892</v>
      </c>
      <c r="E12" s="8">
        <v>74.58058124174373</v>
      </c>
      <c r="F12" s="67">
        <v>2013.8721928665786</v>
      </c>
      <c r="I12" s="68">
        <v>65.05944517833554</v>
      </c>
      <c r="J12" s="69">
        <v>53.940995156318806</v>
      </c>
      <c r="K12" s="67">
        <v>5.39409951563188</v>
      </c>
      <c r="L12" s="67">
        <v>124.39453985028622</v>
      </c>
    </row>
    <row r="13" spans="2:12" ht="13.5">
      <c r="B13" s="66" t="s">
        <v>135</v>
      </c>
      <c r="C13" s="7">
        <v>1387.194708927088</v>
      </c>
      <c r="D13" s="7">
        <v>713.0554668029906</v>
      </c>
      <c r="E13" s="8">
        <v>74.11783500543166</v>
      </c>
      <c r="F13" s="67">
        <v>2174.3680107355103</v>
      </c>
      <c r="I13" s="68">
        <v>58.997380024282705</v>
      </c>
      <c r="J13" s="69">
        <v>57.95897501437792</v>
      </c>
      <c r="K13" s="67">
        <v>5.3198287430506745</v>
      </c>
      <c r="L13" s="67">
        <v>122.2761837817113</v>
      </c>
    </row>
    <row r="14" spans="2:12" ht="13.5">
      <c r="B14" s="66" t="s">
        <v>136</v>
      </c>
      <c r="C14" s="7">
        <v>1113.3716390423572</v>
      </c>
      <c r="D14" s="7">
        <v>694.0324125230203</v>
      </c>
      <c r="E14" s="8">
        <v>74.00920810313076</v>
      </c>
      <c r="F14" s="67">
        <v>1881.4132596685083</v>
      </c>
      <c r="I14" s="68">
        <v>52.59668508287293</v>
      </c>
      <c r="J14" s="69">
        <v>56.24309392265194</v>
      </c>
      <c r="K14" s="67">
        <v>5.78268876611418</v>
      </c>
      <c r="L14" s="67">
        <v>114.62246777163904</v>
      </c>
    </row>
    <row r="15" spans="2:12" ht="13.5">
      <c r="B15" s="66" t="s">
        <v>137</v>
      </c>
      <c r="C15" s="7">
        <v>1184.6315336013786</v>
      </c>
      <c r="D15" s="7">
        <v>854.858414704193</v>
      </c>
      <c r="E15" s="8">
        <v>103.92389431361286</v>
      </c>
      <c r="F15" s="67">
        <v>2143.4138426191844</v>
      </c>
      <c r="I15" s="68">
        <v>60.482481332567495</v>
      </c>
      <c r="J15" s="69">
        <v>69.52900631820792</v>
      </c>
      <c r="K15" s="67">
        <v>6.519241815048822</v>
      </c>
      <c r="L15" s="67">
        <v>136.53072946582424</v>
      </c>
    </row>
    <row r="16" spans="2:12" ht="13.5">
      <c r="B16" s="66" t="s">
        <v>138</v>
      </c>
      <c r="C16" s="7">
        <v>1235.1842054942954</v>
      </c>
      <c r="D16" s="7">
        <v>584.5605201096309</v>
      </c>
      <c r="E16" s="8">
        <v>73.37816304417107</v>
      </c>
      <c r="F16" s="67">
        <v>1893.1228886480974</v>
      </c>
      <c r="I16" s="68">
        <v>55.54847345273758</v>
      </c>
      <c r="J16" s="69">
        <v>57.906813691121165</v>
      </c>
      <c r="K16" s="67">
        <v>5.895850595958953</v>
      </c>
      <c r="L16" s="67">
        <v>119.3511377398177</v>
      </c>
    </row>
    <row r="17" spans="2:12" ht="13.5">
      <c r="B17" s="70" t="s">
        <v>139</v>
      </c>
      <c r="C17" s="13">
        <v>2427.990343995172</v>
      </c>
      <c r="D17" s="13">
        <v>647.7187688593845</v>
      </c>
      <c r="E17" s="14">
        <v>58.461074230537115</v>
      </c>
      <c r="F17" s="71">
        <v>3134.1701870850934</v>
      </c>
      <c r="I17" s="72">
        <v>56.12552806276403</v>
      </c>
      <c r="J17" s="73">
        <v>41.64152082076041</v>
      </c>
      <c r="K17" s="71">
        <v>5.431502715751358</v>
      </c>
      <c r="L17" s="71">
        <v>103.19855159927579</v>
      </c>
    </row>
    <row r="18" spans="2:12" ht="13.5">
      <c r="B18" s="100" t="s">
        <v>381</v>
      </c>
      <c r="C18" s="100">
        <v>90.01260011012849</v>
      </c>
      <c r="D18" s="101">
        <v>1402.626544885198</v>
      </c>
      <c r="E18" s="101">
        <v>746.5293653110934</v>
      </c>
      <c r="F18" s="53">
        <v>2239.1685103064196</v>
      </c>
      <c r="I18" s="106">
        <v>6.08058191737228</v>
      </c>
      <c r="J18" s="107">
        <v>61.0252923205954</v>
      </c>
      <c r="K18" s="105">
        <v>62.48126150029492</v>
      </c>
      <c r="L18" s="105">
        <v>129.5871357382626</v>
      </c>
    </row>
    <row r="19" spans="9:13" ht="13.5">
      <c r="I19" s="7"/>
      <c r="J19" s="7"/>
      <c r="K19" s="69"/>
      <c r="L19" s="69"/>
      <c r="M19" s="69"/>
    </row>
    <row r="20" spans="2:12" ht="43.5" customHeight="1">
      <c r="B20" s="134" t="s">
        <v>349</v>
      </c>
      <c r="C20" s="134"/>
      <c r="D20" s="134"/>
      <c r="E20" s="134"/>
      <c r="F20" s="134"/>
      <c r="G20" s="134"/>
      <c r="I20" s="133" t="s">
        <v>377</v>
      </c>
      <c r="J20" s="133"/>
      <c r="K20" s="133"/>
      <c r="L20" s="133"/>
    </row>
    <row r="21" spans="2:12" ht="45" customHeight="1">
      <c r="B21" s="3" t="s">
        <v>14</v>
      </c>
      <c r="C21" s="4" t="s">
        <v>120</v>
      </c>
      <c r="D21" s="5" t="s">
        <v>93</v>
      </c>
      <c r="E21" s="5" t="s">
        <v>2</v>
      </c>
      <c r="F21" s="4" t="s">
        <v>3</v>
      </c>
      <c r="G21" s="74" t="s">
        <v>1</v>
      </c>
      <c r="I21" s="61" t="s">
        <v>93</v>
      </c>
      <c r="J21" s="5" t="s">
        <v>2</v>
      </c>
      <c r="K21" s="4" t="s">
        <v>3</v>
      </c>
      <c r="L21" s="74" t="s">
        <v>1</v>
      </c>
    </row>
    <row r="22" spans="2:12" s="64" customFormat="1" ht="13.5">
      <c r="B22" s="62" t="s">
        <v>117</v>
      </c>
      <c r="C22" s="59"/>
      <c r="D22" s="63" t="s">
        <v>118</v>
      </c>
      <c r="E22" s="63" t="s">
        <v>118</v>
      </c>
      <c r="F22" s="59" t="s">
        <v>118</v>
      </c>
      <c r="G22" s="59" t="s">
        <v>118</v>
      </c>
      <c r="I22" s="65" t="s">
        <v>119</v>
      </c>
      <c r="J22" s="63" t="s">
        <v>119</v>
      </c>
      <c r="K22" s="59" t="s">
        <v>119</v>
      </c>
      <c r="L22" s="59" t="s">
        <v>119</v>
      </c>
    </row>
    <row r="23" spans="2:12" ht="13.5">
      <c r="B23" s="19" t="s">
        <v>285</v>
      </c>
      <c r="C23" s="20" t="s">
        <v>18</v>
      </c>
      <c r="D23" s="10">
        <v>2849.888558692422</v>
      </c>
      <c r="E23" s="75">
        <v>696.7384843982169</v>
      </c>
      <c r="F23" s="76">
        <v>135.28231797919761</v>
      </c>
      <c r="G23" s="67">
        <v>3681.9093610698365</v>
      </c>
      <c r="I23" s="77">
        <v>70.57949479940565</v>
      </c>
      <c r="J23" s="75">
        <v>66.1218424962853</v>
      </c>
      <c r="K23" s="76">
        <v>6.686478454680534</v>
      </c>
      <c r="L23" s="67">
        <v>143.38781575037146</v>
      </c>
    </row>
    <row r="24" spans="2:12" ht="13.5">
      <c r="B24" s="19" t="s">
        <v>286</v>
      </c>
      <c r="C24" s="20" t="s">
        <v>18</v>
      </c>
      <c r="D24" s="10">
        <v>1301.5116995073893</v>
      </c>
      <c r="E24" s="75">
        <v>1072.9341133004925</v>
      </c>
      <c r="F24" s="76">
        <v>95.74199507389163</v>
      </c>
      <c r="G24" s="67">
        <v>2470.1878078817736</v>
      </c>
      <c r="I24" s="77">
        <v>59.72906403940887</v>
      </c>
      <c r="J24" s="75">
        <v>78.20197044334975</v>
      </c>
      <c r="K24" s="76">
        <v>6.773399014778326</v>
      </c>
      <c r="L24" s="67">
        <v>144.70443349753694</v>
      </c>
    </row>
    <row r="25" spans="2:12" ht="13.5">
      <c r="B25" s="19" t="s">
        <v>287</v>
      </c>
      <c r="C25" s="20" t="s">
        <v>18</v>
      </c>
      <c r="D25" s="10">
        <v>2013.5204931689436</v>
      </c>
      <c r="E25" s="75">
        <v>1045.9480173275574</v>
      </c>
      <c r="F25" s="76">
        <v>101.10963012329223</v>
      </c>
      <c r="G25" s="67">
        <v>3160.5781406197934</v>
      </c>
      <c r="I25" s="77">
        <v>61.146284571809396</v>
      </c>
      <c r="J25" s="75">
        <v>75.3082305898034</v>
      </c>
      <c r="K25" s="76">
        <v>8.163945351549483</v>
      </c>
      <c r="L25" s="67">
        <v>144.61846051316226</v>
      </c>
    </row>
    <row r="26" spans="2:12" ht="13.5">
      <c r="B26" s="19" t="s">
        <v>288</v>
      </c>
      <c r="C26" s="20" t="s">
        <v>18</v>
      </c>
      <c r="D26" s="10">
        <v>1269.4442719652282</v>
      </c>
      <c r="E26" s="75">
        <v>844.6258925799441</v>
      </c>
      <c r="F26" s="76">
        <v>47.5225085377212</v>
      </c>
      <c r="G26" s="67">
        <v>2161.5926730828937</v>
      </c>
      <c r="I26" s="77">
        <v>61.1611300838249</v>
      </c>
      <c r="J26" s="75">
        <v>78.23657249301459</v>
      </c>
      <c r="K26" s="76">
        <v>5.743557901272896</v>
      </c>
      <c r="L26" s="67">
        <v>145.14126047811237</v>
      </c>
    </row>
    <row r="27" spans="2:12" ht="13.5">
      <c r="B27" s="21" t="s">
        <v>289</v>
      </c>
      <c r="C27" s="22" t="s">
        <v>18</v>
      </c>
      <c r="D27" s="16">
        <v>1514.7158934943727</v>
      </c>
      <c r="E27" s="78">
        <v>671.1611309360417</v>
      </c>
      <c r="F27" s="79">
        <v>140.01784243755148</v>
      </c>
      <c r="G27" s="71">
        <v>2325.894866867966</v>
      </c>
      <c r="I27" s="80">
        <v>56.272303046939335</v>
      </c>
      <c r="J27" s="78">
        <v>63.68377710678012</v>
      </c>
      <c r="K27" s="79">
        <v>5.489980785067252</v>
      </c>
      <c r="L27" s="71">
        <v>125.44606093878672</v>
      </c>
    </row>
    <row r="28" spans="2:12" ht="13.5">
      <c r="B28" s="19" t="s">
        <v>290</v>
      </c>
      <c r="C28" s="20" t="s">
        <v>19</v>
      </c>
      <c r="D28" s="10">
        <v>1434.4242050015437</v>
      </c>
      <c r="E28" s="75">
        <v>736.4456622414325</v>
      </c>
      <c r="F28" s="76">
        <v>62.20592775548008</v>
      </c>
      <c r="G28" s="67">
        <v>2233.0757949984563</v>
      </c>
      <c r="I28" s="77">
        <v>57.11639394874962</v>
      </c>
      <c r="J28" s="75">
        <v>60.12658227848102</v>
      </c>
      <c r="K28" s="76">
        <v>5.480086446434084</v>
      </c>
      <c r="L28" s="67">
        <v>122.72306267366471</v>
      </c>
    </row>
    <row r="29" spans="2:12" ht="13.5">
      <c r="B29" s="21" t="s">
        <v>291</v>
      </c>
      <c r="C29" s="22" t="s">
        <v>19</v>
      </c>
      <c r="D29" s="16">
        <v>1529.5018306457896</v>
      </c>
      <c r="E29" s="78">
        <v>815.9780322505259</v>
      </c>
      <c r="F29" s="79">
        <v>85.6995403910571</v>
      </c>
      <c r="G29" s="71">
        <v>2431.179403287372</v>
      </c>
      <c r="I29" s="80">
        <v>59.593362935265255</v>
      </c>
      <c r="J29" s="78">
        <v>61.07345953104308</v>
      </c>
      <c r="K29" s="79">
        <v>6.5825348601698215</v>
      </c>
      <c r="L29" s="71">
        <v>127.24935732647816</v>
      </c>
    </row>
    <row r="30" spans="2:12" ht="13.5">
      <c r="B30" s="19" t="s">
        <v>292</v>
      </c>
      <c r="C30" s="20" t="s">
        <v>20</v>
      </c>
      <c r="D30" s="10">
        <v>1001.5339828897338</v>
      </c>
      <c r="E30" s="75">
        <v>861.0099809885932</v>
      </c>
      <c r="F30" s="76">
        <v>66.84529467680608</v>
      </c>
      <c r="G30" s="67">
        <v>1929.389258555133</v>
      </c>
      <c r="I30" s="77">
        <v>55.133079847908746</v>
      </c>
      <c r="J30" s="75">
        <v>77.35266159695819</v>
      </c>
      <c r="K30" s="76">
        <v>6.416349809885932</v>
      </c>
      <c r="L30" s="67">
        <v>138.90209125475286</v>
      </c>
    </row>
    <row r="31" spans="2:12" ht="13.5">
      <c r="B31" s="19" t="s">
        <v>293</v>
      </c>
      <c r="C31" s="20" t="s">
        <v>20</v>
      </c>
      <c r="D31" s="10">
        <v>1291.8207996455865</v>
      </c>
      <c r="E31" s="75">
        <v>720.4396943183077</v>
      </c>
      <c r="F31" s="76">
        <v>122.2405582013512</v>
      </c>
      <c r="G31" s="67">
        <v>2134.5010521652453</v>
      </c>
      <c r="I31" s="77">
        <v>55.561708568686086</v>
      </c>
      <c r="J31" s="75">
        <v>64.8281463432643</v>
      </c>
      <c r="K31" s="76">
        <v>6.5344999446228815</v>
      </c>
      <c r="L31" s="67">
        <v>126.92435485657327</v>
      </c>
    </row>
    <row r="32" spans="2:12" ht="13.5">
      <c r="B32" s="21" t="s">
        <v>294</v>
      </c>
      <c r="C32" s="22" t="s">
        <v>20</v>
      </c>
      <c r="D32" s="16">
        <v>1837.2914714151827</v>
      </c>
      <c r="E32" s="78">
        <v>844.0378006872852</v>
      </c>
      <c r="F32" s="79">
        <v>125.72633552014996</v>
      </c>
      <c r="G32" s="71">
        <v>2807.055607622618</v>
      </c>
      <c r="I32" s="80">
        <v>57.95064042486723</v>
      </c>
      <c r="J32" s="78">
        <v>74.50796626054358</v>
      </c>
      <c r="K32" s="79">
        <v>7.18525460793502</v>
      </c>
      <c r="L32" s="71">
        <v>139.64386129334582</v>
      </c>
    </row>
    <row r="33" spans="2:12" ht="13.5">
      <c r="B33" s="19" t="s">
        <v>295</v>
      </c>
      <c r="C33" s="20" t="s">
        <v>4</v>
      </c>
      <c r="D33" s="10">
        <v>1416.4352849030743</v>
      </c>
      <c r="E33" s="75">
        <v>799.7630702956726</v>
      </c>
      <c r="F33" s="76">
        <v>157.40258468768357</v>
      </c>
      <c r="G33" s="67">
        <v>2373.6009398864303</v>
      </c>
      <c r="I33" s="77">
        <v>60.01566477383983</v>
      </c>
      <c r="J33" s="75">
        <v>62.07166634031721</v>
      </c>
      <c r="K33" s="76">
        <v>7.832386919913843</v>
      </c>
      <c r="L33" s="67">
        <v>129.91971803407088</v>
      </c>
    </row>
    <row r="34" spans="2:12" ht="13.5">
      <c r="B34" s="19" t="s">
        <v>296</v>
      </c>
      <c r="C34" s="20" t="s">
        <v>4</v>
      </c>
      <c r="D34" s="10">
        <v>1452.7572979041915</v>
      </c>
      <c r="E34" s="75">
        <v>657.036863772455</v>
      </c>
      <c r="F34" s="76">
        <v>88.32990269461078</v>
      </c>
      <c r="G34" s="67">
        <v>2198.1240643712576</v>
      </c>
      <c r="I34" s="77">
        <v>58.75748502994012</v>
      </c>
      <c r="J34" s="75">
        <v>58.75748502994012</v>
      </c>
      <c r="K34" s="76">
        <v>6.642964071856288</v>
      </c>
      <c r="L34" s="67">
        <v>124.15793413173652</v>
      </c>
    </row>
    <row r="35" spans="2:12" ht="13.5">
      <c r="B35" s="21" t="s">
        <v>297</v>
      </c>
      <c r="C35" s="22" t="s">
        <v>4</v>
      </c>
      <c r="D35" s="16">
        <v>1109.4019781601967</v>
      </c>
      <c r="E35" s="78">
        <v>710.1920987936653</v>
      </c>
      <c r="F35" s="79">
        <v>161.65799554056372</v>
      </c>
      <c r="G35" s="71">
        <v>1981.2520724944256</v>
      </c>
      <c r="I35" s="80">
        <v>55.51426447887485</v>
      </c>
      <c r="J35" s="78">
        <v>65.63375450231548</v>
      </c>
      <c r="K35" s="79">
        <v>5.8315705219827345</v>
      </c>
      <c r="L35" s="71">
        <v>126.97958950317306</v>
      </c>
    </row>
    <row r="36" spans="2:12" ht="13.5">
      <c r="B36" s="19" t="s">
        <v>298</v>
      </c>
      <c r="C36" s="20" t="s">
        <v>5</v>
      </c>
      <c r="D36" s="10">
        <v>1527.9014560033763</v>
      </c>
      <c r="E36" s="75">
        <v>1111.6216501371598</v>
      </c>
      <c r="F36" s="76">
        <v>221.22177674614898</v>
      </c>
      <c r="G36" s="67">
        <v>2860.744882886685</v>
      </c>
      <c r="I36" s="77">
        <v>64.78159949356404</v>
      </c>
      <c r="J36" s="75">
        <v>76.59843848913272</v>
      </c>
      <c r="K36" s="76">
        <v>8.546106773580924</v>
      </c>
      <c r="L36" s="67">
        <v>149.9261447562777</v>
      </c>
    </row>
    <row r="37" spans="2:12" s="81" customFormat="1" ht="13.5">
      <c r="B37" s="19" t="s">
        <v>162</v>
      </c>
      <c r="C37" s="20" t="s">
        <v>5</v>
      </c>
      <c r="D37" s="10">
        <v>1356.8163462118016</v>
      </c>
      <c r="E37" s="75">
        <v>876.5258272557411</v>
      </c>
      <c r="F37" s="76">
        <v>95.47827135193779</v>
      </c>
      <c r="G37" s="67">
        <v>2328.8204448194806</v>
      </c>
      <c r="I37" s="77">
        <v>59.912000482189136</v>
      </c>
      <c r="J37" s="75">
        <v>70.33934060635285</v>
      </c>
      <c r="K37" s="76">
        <v>7.0520161533361465</v>
      </c>
      <c r="L37" s="67">
        <v>137.3033572418781</v>
      </c>
    </row>
    <row r="38" spans="2:12" ht="13.5">
      <c r="B38" s="19" t="s">
        <v>299</v>
      </c>
      <c r="C38" s="20" t="s">
        <v>5</v>
      </c>
      <c r="D38" s="10">
        <v>1322.3036435409956</v>
      </c>
      <c r="E38" s="75">
        <v>641.8381051771859</v>
      </c>
      <c r="F38" s="76">
        <v>56.83470211897092</v>
      </c>
      <c r="G38" s="67">
        <v>2020.9764508371522</v>
      </c>
      <c r="I38" s="77">
        <v>58.98634239303053</v>
      </c>
      <c r="J38" s="75">
        <v>56.173147601978314</v>
      </c>
      <c r="K38" s="76">
        <v>5.53564136303825</v>
      </c>
      <c r="L38" s="67">
        <v>120.6951313580471</v>
      </c>
    </row>
    <row r="39" spans="2:14" ht="13.5">
      <c r="B39" s="21" t="s">
        <v>300</v>
      </c>
      <c r="C39" s="22" t="s">
        <v>5</v>
      </c>
      <c r="D39" s="16">
        <v>1230.4474359971987</v>
      </c>
      <c r="E39" s="78">
        <v>796.7127071823204</v>
      </c>
      <c r="F39" s="79">
        <v>99.61131429460742</v>
      </c>
      <c r="G39" s="71">
        <v>2126.7714574741267</v>
      </c>
      <c r="I39" s="80">
        <v>61.9017975254844</v>
      </c>
      <c r="J39" s="78">
        <v>72.21227920006226</v>
      </c>
      <c r="K39" s="79">
        <v>6.575363784919462</v>
      </c>
      <c r="L39" s="71">
        <v>140.6894405104661</v>
      </c>
      <c r="M39" s="7"/>
      <c r="N39" s="7"/>
    </row>
    <row r="40" spans="2:14" s="64" customFormat="1" ht="13.5">
      <c r="B40" s="19" t="s">
        <v>301</v>
      </c>
      <c r="C40" s="20" t="s">
        <v>6</v>
      </c>
      <c r="D40" s="10">
        <v>1412.8925921420753</v>
      </c>
      <c r="E40" s="75">
        <v>806.4627174309695</v>
      </c>
      <c r="F40" s="76">
        <v>77.07821432915703</v>
      </c>
      <c r="G40" s="67">
        <v>2296.4335239022016</v>
      </c>
      <c r="I40" s="77">
        <v>65.19888091473057</v>
      </c>
      <c r="J40" s="75">
        <v>56.562461987592755</v>
      </c>
      <c r="K40" s="76">
        <v>7.176742488748327</v>
      </c>
      <c r="L40" s="67">
        <v>128.93808539107167</v>
      </c>
      <c r="M40" s="82"/>
      <c r="N40" s="82"/>
    </row>
    <row r="41" spans="2:12" ht="13.5">
      <c r="B41" s="19" t="s">
        <v>302</v>
      </c>
      <c r="C41" s="20" t="s">
        <v>6</v>
      </c>
      <c r="D41" s="10">
        <v>1730.6437596302003</v>
      </c>
      <c r="E41" s="75">
        <v>653.8061633281973</v>
      </c>
      <c r="F41" s="76">
        <v>71.88875192604006</v>
      </c>
      <c r="G41" s="67">
        <v>2456.3386748844378</v>
      </c>
      <c r="I41" s="77">
        <v>75.71648690292758</v>
      </c>
      <c r="J41" s="75">
        <v>52.88135593220339</v>
      </c>
      <c r="K41" s="76">
        <v>5.670261941448382</v>
      </c>
      <c r="L41" s="67">
        <v>134.26810477657935</v>
      </c>
    </row>
    <row r="42" spans="2:12" ht="13.5">
      <c r="B42" s="21" t="s">
        <v>303</v>
      </c>
      <c r="C42" s="22" t="s">
        <v>6</v>
      </c>
      <c r="D42" s="16">
        <v>1377.6478540047312</v>
      </c>
      <c r="E42" s="78">
        <v>643.7145753874379</v>
      </c>
      <c r="F42" s="79">
        <v>78.54004731328152</v>
      </c>
      <c r="G42" s="71">
        <v>2099.9024767054507</v>
      </c>
      <c r="I42" s="80">
        <v>68.07319074977069</v>
      </c>
      <c r="J42" s="78">
        <v>59.479553903345725</v>
      </c>
      <c r="K42" s="79">
        <v>5.1175590209047455</v>
      </c>
      <c r="L42" s="71">
        <v>132.67030367402114</v>
      </c>
    </row>
    <row r="43" spans="2:12" ht="13.5">
      <c r="B43" s="19" t="s">
        <v>304</v>
      </c>
      <c r="C43" s="20" t="s">
        <v>7</v>
      </c>
      <c r="D43" s="10">
        <v>1693.9301145970317</v>
      </c>
      <c r="E43" s="75">
        <v>739.8534660905505</v>
      </c>
      <c r="F43" s="76">
        <v>75.95528837121924</v>
      </c>
      <c r="G43" s="67">
        <v>2509.7388690588014</v>
      </c>
      <c r="I43" s="77">
        <v>67.25530715761789</v>
      </c>
      <c r="J43" s="75">
        <v>65.65846327259065</v>
      </c>
      <c r="K43" s="76">
        <v>6.575239526582754</v>
      </c>
      <c r="L43" s="67">
        <v>139.48900995679128</v>
      </c>
    </row>
    <row r="44" spans="2:12" ht="13.5">
      <c r="B44" s="19" t="s">
        <v>305</v>
      </c>
      <c r="C44" s="20" t="s">
        <v>7</v>
      </c>
      <c r="D44" s="10">
        <v>1394.8867712404303</v>
      </c>
      <c r="E44" s="75">
        <v>742.9273515712832</v>
      </c>
      <c r="F44" s="76">
        <v>76.71020932598105</v>
      </c>
      <c r="G44" s="67">
        <v>2214.5243321376947</v>
      </c>
      <c r="I44" s="77">
        <v>64.02912361475454</v>
      </c>
      <c r="J44" s="75">
        <v>58.03308528293806</v>
      </c>
      <c r="K44" s="76">
        <v>6.4778628406231595</v>
      </c>
      <c r="L44" s="67">
        <v>128.54007173831576</v>
      </c>
    </row>
    <row r="45" spans="2:12" ht="13.5">
      <c r="B45" s="21" t="s">
        <v>306</v>
      </c>
      <c r="C45" s="22" t="s">
        <v>7</v>
      </c>
      <c r="D45" s="16">
        <v>1896.0172561909387</v>
      </c>
      <c r="E45" s="78">
        <v>863.1173196877451</v>
      </c>
      <c r="F45" s="79">
        <v>78.21760729092743</v>
      </c>
      <c r="G45" s="71">
        <v>2837.352183169611</v>
      </c>
      <c r="I45" s="80">
        <v>67.26926381055542</v>
      </c>
      <c r="J45" s="78">
        <v>69.32357225563067</v>
      </c>
      <c r="K45" s="79">
        <v>5.154446644007022</v>
      </c>
      <c r="L45" s="71">
        <v>141.7472827101931</v>
      </c>
    </row>
    <row r="46" spans="2:12" ht="13.5">
      <c r="B46" s="19" t="s">
        <v>307</v>
      </c>
      <c r="C46" s="20" t="s">
        <v>8</v>
      </c>
      <c r="D46" s="10">
        <v>1549.198867421719</v>
      </c>
      <c r="E46" s="75">
        <v>575.5213191205863</v>
      </c>
      <c r="F46" s="76">
        <v>112.95636242504996</v>
      </c>
      <c r="G46" s="67">
        <v>2237.6765489673553</v>
      </c>
      <c r="I46" s="77">
        <v>66.45569620253164</v>
      </c>
      <c r="J46" s="75">
        <v>45.802798134576946</v>
      </c>
      <c r="K46" s="76">
        <v>6.828780812791472</v>
      </c>
      <c r="L46" s="67">
        <v>119.08727514990007</v>
      </c>
    </row>
    <row r="47" spans="2:12" ht="13.5">
      <c r="B47" s="19" t="s">
        <v>308</v>
      </c>
      <c r="C47" s="20" t="s">
        <v>8</v>
      </c>
      <c r="D47" s="10">
        <v>1395.6847955537912</v>
      </c>
      <c r="E47" s="75">
        <v>739.0789996030171</v>
      </c>
      <c r="F47" s="76">
        <v>47.669710202461296</v>
      </c>
      <c r="G47" s="67">
        <v>2182.4335053592695</v>
      </c>
      <c r="I47" s="77">
        <v>71.05994442238983</v>
      </c>
      <c r="J47" s="75">
        <v>66.6931321953156</v>
      </c>
      <c r="K47" s="76">
        <v>4.763795156808257</v>
      </c>
      <c r="L47" s="67">
        <v>142.5168717745137</v>
      </c>
    </row>
    <row r="48" spans="2:12" ht="13.5">
      <c r="B48" s="19" t="s">
        <v>309</v>
      </c>
      <c r="C48" s="20" t="s">
        <v>8</v>
      </c>
      <c r="D48" s="10">
        <v>1181.5568125922282</v>
      </c>
      <c r="E48" s="75">
        <v>826.8544023610428</v>
      </c>
      <c r="F48" s="76">
        <v>72.2306935563207</v>
      </c>
      <c r="G48" s="67">
        <v>2080.6419085095918</v>
      </c>
      <c r="I48" s="77">
        <v>59.02606984751599</v>
      </c>
      <c r="J48" s="75">
        <v>61.7314313821938</v>
      </c>
      <c r="K48" s="76">
        <v>5.656665027053616</v>
      </c>
      <c r="L48" s="67">
        <v>126.41416625676341</v>
      </c>
    </row>
    <row r="49" spans="2:12" ht="13.5">
      <c r="B49" s="19" t="s">
        <v>310</v>
      </c>
      <c r="C49" s="20" t="s">
        <v>8</v>
      </c>
      <c r="D49" s="10">
        <v>887.8865194211729</v>
      </c>
      <c r="E49" s="75">
        <v>513.1302361005331</v>
      </c>
      <c r="F49" s="76">
        <v>60.83015993907083</v>
      </c>
      <c r="G49" s="67">
        <v>1461.846915460777</v>
      </c>
      <c r="I49" s="77">
        <v>64.35643564356435</v>
      </c>
      <c r="J49" s="75">
        <v>60.92916984006093</v>
      </c>
      <c r="K49" s="76">
        <v>4.56968773800457</v>
      </c>
      <c r="L49" s="67">
        <v>129.85529322162986</v>
      </c>
    </row>
    <row r="50" spans="2:12" ht="13.5">
      <c r="B50" s="19" t="s">
        <v>311</v>
      </c>
      <c r="C50" s="20" t="s">
        <v>8</v>
      </c>
      <c r="D50" s="10">
        <v>1408.2736572890026</v>
      </c>
      <c r="E50" s="75">
        <v>370.3388746803069</v>
      </c>
      <c r="F50" s="76">
        <v>35.40281329923274</v>
      </c>
      <c r="G50" s="67">
        <v>1814.0153452685422</v>
      </c>
      <c r="I50" s="77">
        <v>67.13554987212277</v>
      </c>
      <c r="J50" s="75">
        <v>44.11764705882353</v>
      </c>
      <c r="K50" s="76">
        <v>3.8363171355498724</v>
      </c>
      <c r="L50" s="67">
        <v>115.08951406649616</v>
      </c>
    </row>
    <row r="51" spans="2:12" ht="13.5">
      <c r="B51" s="19" t="s">
        <v>312</v>
      </c>
      <c r="C51" s="20" t="s">
        <v>8</v>
      </c>
      <c r="D51" s="10">
        <v>1655.400254129606</v>
      </c>
      <c r="E51" s="75">
        <v>371.8297331639136</v>
      </c>
      <c r="F51" s="76">
        <v>43.83735705209657</v>
      </c>
      <c r="G51" s="67">
        <v>2071.067344345616</v>
      </c>
      <c r="I51" s="77">
        <v>72.42693773824651</v>
      </c>
      <c r="J51" s="75">
        <v>39.39008894536213</v>
      </c>
      <c r="K51" s="76">
        <v>2.5412960609911055</v>
      </c>
      <c r="L51" s="67">
        <v>114.35832274459975</v>
      </c>
    </row>
    <row r="52" spans="2:12" ht="13.5">
      <c r="B52" s="19" t="s">
        <v>313</v>
      </c>
      <c r="C52" s="20" t="s">
        <v>8</v>
      </c>
      <c r="D52" s="10">
        <v>908.2386363636364</v>
      </c>
      <c r="E52" s="75">
        <v>598.125</v>
      </c>
      <c r="F52" s="76">
        <v>48.86363636363637</v>
      </c>
      <c r="G52" s="67">
        <v>1555.2272727272727</v>
      </c>
      <c r="I52" s="77">
        <v>56.81818181818181</v>
      </c>
      <c r="J52" s="75">
        <v>39.77272727272727</v>
      </c>
      <c r="K52" s="76">
        <v>5.681818181818182</v>
      </c>
      <c r="L52" s="67">
        <v>102.27272727272728</v>
      </c>
    </row>
    <row r="53" spans="2:12" ht="13.5">
      <c r="B53" s="21" t="s">
        <v>314</v>
      </c>
      <c r="C53" s="22" t="s">
        <v>8</v>
      </c>
      <c r="D53" s="16">
        <v>827.3708920187794</v>
      </c>
      <c r="E53" s="78">
        <v>607.3474178403756</v>
      </c>
      <c r="F53" s="79">
        <v>11.291079812206572</v>
      </c>
      <c r="G53" s="71">
        <v>1446.0093896713615</v>
      </c>
      <c r="I53" s="80">
        <v>53.990610328638496</v>
      </c>
      <c r="J53" s="78">
        <v>44.60093896713615</v>
      </c>
      <c r="K53" s="79">
        <v>2.347417840375587</v>
      </c>
      <c r="L53" s="71">
        <v>100.93896713615024</v>
      </c>
    </row>
    <row r="54" spans="2:12" ht="13.5">
      <c r="B54" s="19" t="s">
        <v>315</v>
      </c>
      <c r="C54" s="20" t="s">
        <v>9</v>
      </c>
      <c r="D54" s="10">
        <v>1409.2822293889026</v>
      </c>
      <c r="E54" s="75">
        <v>688.8927478706689</v>
      </c>
      <c r="F54" s="76">
        <v>75.57512610601174</v>
      </c>
      <c r="G54" s="67">
        <v>2173.7501033655835</v>
      </c>
      <c r="I54" s="77">
        <v>62.06069627056975</v>
      </c>
      <c r="J54" s="75">
        <v>54.49433556602994</v>
      </c>
      <c r="K54" s="76">
        <v>5.457702803274621</v>
      </c>
      <c r="L54" s="67">
        <v>122.01273463987431</v>
      </c>
    </row>
    <row r="55" spans="2:12" ht="13.5">
      <c r="B55" s="19" t="s">
        <v>316</v>
      </c>
      <c r="C55" s="20" t="s">
        <v>9</v>
      </c>
      <c r="D55" s="10">
        <v>1324.9037214885955</v>
      </c>
      <c r="E55" s="75">
        <v>727.3546218487395</v>
      </c>
      <c r="F55" s="76">
        <v>58.01584633853541</v>
      </c>
      <c r="G55" s="67">
        <v>2110.2741896758703</v>
      </c>
      <c r="I55" s="77">
        <v>55.99039615846338</v>
      </c>
      <c r="J55" s="75">
        <v>59.39975990396158</v>
      </c>
      <c r="K55" s="76">
        <v>5.090036014405762</v>
      </c>
      <c r="L55" s="67">
        <v>120.48019207683073</v>
      </c>
    </row>
    <row r="56" spans="2:12" ht="13.5">
      <c r="B56" s="19" t="s">
        <v>317</v>
      </c>
      <c r="C56" s="20" t="s">
        <v>9</v>
      </c>
      <c r="D56" s="10">
        <v>1288.7188339087074</v>
      </c>
      <c r="E56" s="75">
        <v>495.56706303541745</v>
      </c>
      <c r="F56" s="76">
        <v>103.63892085411072</v>
      </c>
      <c r="G56" s="67">
        <v>1887.9248177982356</v>
      </c>
      <c r="I56" s="77">
        <v>56.77023398542386</v>
      </c>
      <c r="J56" s="75">
        <v>59.96675616928782</v>
      </c>
      <c r="K56" s="76">
        <v>5.498018156246005</v>
      </c>
      <c r="L56" s="67">
        <v>122.23500831095768</v>
      </c>
    </row>
    <row r="57" spans="2:12" ht="13.5">
      <c r="B57" s="19" t="s">
        <v>318</v>
      </c>
      <c r="C57" s="20" t="s">
        <v>9</v>
      </c>
      <c r="D57" s="10">
        <v>1249.8636499850165</v>
      </c>
      <c r="E57" s="75">
        <v>966.6781540305664</v>
      </c>
      <c r="F57" s="76">
        <v>77.45579862151634</v>
      </c>
      <c r="G57" s="67">
        <v>2293.997602637099</v>
      </c>
      <c r="I57" s="77">
        <v>58.88522625112377</v>
      </c>
      <c r="J57" s="75">
        <v>60.6832484267306</v>
      </c>
      <c r="K57" s="76">
        <v>5.543901708121067</v>
      </c>
      <c r="L57" s="67">
        <v>125.11237638597541</v>
      </c>
    </row>
    <row r="58" spans="2:12" ht="13.5">
      <c r="B58" s="21" t="s">
        <v>319</v>
      </c>
      <c r="C58" s="22" t="s">
        <v>9</v>
      </c>
      <c r="D58" s="16">
        <v>2179.9870550161813</v>
      </c>
      <c r="E58" s="78">
        <v>808.4983818770227</v>
      </c>
      <c r="F58" s="79">
        <v>89.30097087378641</v>
      </c>
      <c r="G58" s="71">
        <v>3077.78640776699</v>
      </c>
      <c r="I58" s="80">
        <v>61.16504854368932</v>
      </c>
      <c r="J58" s="78">
        <v>64.40129449838187</v>
      </c>
      <c r="K58" s="79">
        <v>4.854368932038835</v>
      </c>
      <c r="L58" s="71">
        <v>130.42071197411005</v>
      </c>
    </row>
    <row r="59" spans="2:12" ht="13.5">
      <c r="B59" s="19" t="s">
        <v>320</v>
      </c>
      <c r="C59" s="20" t="s">
        <v>10</v>
      </c>
      <c r="D59" s="10">
        <v>993.6726236726237</v>
      </c>
      <c r="E59" s="75">
        <v>712.1354571354572</v>
      </c>
      <c r="F59" s="76">
        <v>91.77674177674177</v>
      </c>
      <c r="G59" s="67">
        <v>1797.5848225848226</v>
      </c>
      <c r="I59" s="77">
        <v>48.174048174048174</v>
      </c>
      <c r="J59" s="75">
        <v>53.354053354053356</v>
      </c>
      <c r="K59" s="76">
        <v>6.8635068635068635</v>
      </c>
      <c r="L59" s="67">
        <v>108.39160839160839</v>
      </c>
    </row>
    <row r="60" spans="2:12" ht="13.5">
      <c r="B60" s="19" t="s">
        <v>321</v>
      </c>
      <c r="C60" s="20" t="s">
        <v>10</v>
      </c>
      <c r="D60" s="10">
        <v>1228.3642289672032</v>
      </c>
      <c r="E60" s="75">
        <v>636.3108576084742</v>
      </c>
      <c r="F60" s="76">
        <v>58.321450397229576</v>
      </c>
      <c r="G60" s="67">
        <v>1922.9965369729068</v>
      </c>
      <c r="I60" s="77">
        <v>59.07516805866776</v>
      </c>
      <c r="J60" s="75">
        <v>51.13057649215726</v>
      </c>
      <c r="K60" s="76">
        <v>4.685271949480546</v>
      </c>
      <c r="L60" s="67">
        <v>114.89101650030555</v>
      </c>
    </row>
    <row r="61" spans="2:12" ht="13.5">
      <c r="B61" s="19" t="s">
        <v>322</v>
      </c>
      <c r="C61" s="20" t="s">
        <v>10</v>
      </c>
      <c r="D61" s="10">
        <v>830.1861451460886</v>
      </c>
      <c r="E61" s="75">
        <v>778.0183788878417</v>
      </c>
      <c r="F61" s="76">
        <v>56.73421300659755</v>
      </c>
      <c r="G61" s="67">
        <v>1664.9387370405277</v>
      </c>
      <c r="I61" s="77">
        <v>48.774740810556075</v>
      </c>
      <c r="J61" s="75">
        <v>60.08482563619227</v>
      </c>
      <c r="K61" s="76">
        <v>5.655042412818096</v>
      </c>
      <c r="L61" s="67">
        <v>114.51460885956645</v>
      </c>
    </row>
    <row r="62" spans="2:12" ht="13.5">
      <c r="B62" s="19" t="s">
        <v>323</v>
      </c>
      <c r="C62" s="20" t="s">
        <v>10</v>
      </c>
      <c r="D62" s="10">
        <v>1549.0456890198968</v>
      </c>
      <c r="E62" s="75">
        <v>983.680913780398</v>
      </c>
      <c r="F62" s="76">
        <v>96.57700810611644</v>
      </c>
      <c r="G62" s="67">
        <v>2629.303610906411</v>
      </c>
      <c r="I62" s="77">
        <v>44.21518054532056</v>
      </c>
      <c r="J62" s="75">
        <v>66.32277081798084</v>
      </c>
      <c r="K62" s="76">
        <v>5.895357406042741</v>
      </c>
      <c r="L62" s="67">
        <v>116.43330876934414</v>
      </c>
    </row>
    <row r="63" spans="2:12" ht="13.5">
      <c r="B63" s="19" t="s">
        <v>324</v>
      </c>
      <c r="C63" s="20" t="s">
        <v>10</v>
      </c>
      <c r="D63" s="10">
        <v>998.4990059642147</v>
      </c>
      <c r="E63" s="75">
        <v>608.4567594433399</v>
      </c>
      <c r="F63" s="76">
        <v>56.66003976143141</v>
      </c>
      <c r="G63" s="67">
        <v>1663.615805168986</v>
      </c>
      <c r="I63" s="77">
        <v>55.417495029821076</v>
      </c>
      <c r="J63" s="75">
        <v>61.381709741550694</v>
      </c>
      <c r="K63" s="76">
        <v>4.970178926441352</v>
      </c>
      <c r="L63" s="67">
        <v>121.76938369781313</v>
      </c>
    </row>
    <row r="64" spans="2:12" ht="13.5">
      <c r="B64" s="21" t="s">
        <v>163</v>
      </c>
      <c r="C64" s="22" t="s">
        <v>10</v>
      </c>
      <c r="D64" s="16">
        <v>1351.2807463952502</v>
      </c>
      <c r="E64" s="78">
        <v>508.9539157478089</v>
      </c>
      <c r="F64" s="79">
        <v>80.14136273678258</v>
      </c>
      <c r="G64" s="71">
        <v>1940.3760248798417</v>
      </c>
      <c r="I64" s="80">
        <v>61.06870229007633</v>
      </c>
      <c r="J64" s="78">
        <v>51.456036188860615</v>
      </c>
      <c r="K64" s="79">
        <v>5.937234944868533</v>
      </c>
      <c r="L64" s="71">
        <v>118.46197342380549</v>
      </c>
    </row>
    <row r="65" spans="2:12" ht="13.5">
      <c r="B65" s="19" t="s">
        <v>325</v>
      </c>
      <c r="C65" s="20" t="s">
        <v>11</v>
      </c>
      <c r="D65" s="10">
        <v>1330.2261956053426</v>
      </c>
      <c r="E65" s="75">
        <v>972.5678586816027</v>
      </c>
      <c r="F65" s="76">
        <v>144.56053425247737</v>
      </c>
      <c r="G65" s="67">
        <v>2447.354588539423</v>
      </c>
      <c r="I65" s="77">
        <v>55.36406721240845</v>
      </c>
      <c r="J65" s="75">
        <v>72.59801809564843</v>
      </c>
      <c r="K65" s="76">
        <v>5.601034037052995</v>
      </c>
      <c r="L65" s="67">
        <v>133.56311934510987</v>
      </c>
    </row>
    <row r="66" spans="2:12" ht="13.5">
      <c r="B66" s="19" t="s">
        <v>326</v>
      </c>
      <c r="C66" s="20" t="s">
        <v>11</v>
      </c>
      <c r="D66" s="10">
        <v>1181.616424963337</v>
      </c>
      <c r="E66" s="75">
        <v>711.1960241160176</v>
      </c>
      <c r="F66" s="76">
        <v>69.93970995600456</v>
      </c>
      <c r="G66" s="67">
        <v>1962.7521590353592</v>
      </c>
      <c r="I66" s="77">
        <v>61.26772038455271</v>
      </c>
      <c r="J66" s="75">
        <v>67.9485090435066</v>
      </c>
      <c r="K66" s="76">
        <v>5.866058334691217</v>
      </c>
      <c r="L66" s="67">
        <v>135.08228776275052</v>
      </c>
    </row>
    <row r="67" spans="2:12" ht="13.5">
      <c r="B67" s="19" t="s">
        <v>327</v>
      </c>
      <c r="C67" s="20" t="s">
        <v>11</v>
      </c>
      <c r="D67" s="10">
        <v>1468.4101661348884</v>
      </c>
      <c r="E67" s="75">
        <v>725.0335570469799</v>
      </c>
      <c r="F67" s="76">
        <v>63.0135328418968</v>
      </c>
      <c r="G67" s="67">
        <v>2256.457256023765</v>
      </c>
      <c r="I67" s="77">
        <v>63.263285289910876</v>
      </c>
      <c r="J67" s="75">
        <v>66.12388601606338</v>
      </c>
      <c r="K67" s="76">
        <v>5.391132137748928</v>
      </c>
      <c r="L67" s="67">
        <v>134.7783034437232</v>
      </c>
    </row>
    <row r="68" spans="2:12" ht="13.5">
      <c r="B68" s="19" t="s">
        <v>328</v>
      </c>
      <c r="C68" s="20" t="s">
        <v>11</v>
      </c>
      <c r="D68" s="10">
        <v>915.5392960766999</v>
      </c>
      <c r="E68" s="75">
        <v>1024.9072789201464</v>
      </c>
      <c r="F68" s="76">
        <v>127.0556326479122</v>
      </c>
      <c r="G68" s="67">
        <v>2067.5022076447585</v>
      </c>
      <c r="I68" s="77">
        <v>59.16487952567175</v>
      </c>
      <c r="J68" s="75">
        <v>70.01387662419577</v>
      </c>
      <c r="K68" s="76">
        <v>7.442916614103697</v>
      </c>
      <c r="L68" s="67">
        <v>136.62167276397125</v>
      </c>
    </row>
    <row r="69" spans="2:12" ht="13.5">
      <c r="B69" s="19" t="s">
        <v>329</v>
      </c>
      <c r="C69" s="20" t="s">
        <v>11</v>
      </c>
      <c r="D69" s="10">
        <v>994.4783180026282</v>
      </c>
      <c r="E69" s="75">
        <v>935.1984231274639</v>
      </c>
      <c r="F69" s="76">
        <v>158.22601839684626</v>
      </c>
      <c r="G69" s="67">
        <v>2087.902759526938</v>
      </c>
      <c r="I69" s="77">
        <v>61.49802890932983</v>
      </c>
      <c r="J69" s="75">
        <v>81.99737187910644</v>
      </c>
      <c r="K69" s="76">
        <v>9.198423127463863</v>
      </c>
      <c r="L69" s="67">
        <v>152.69382391590014</v>
      </c>
    </row>
    <row r="70" spans="2:12" ht="13.5">
      <c r="B70" s="21" t="s">
        <v>330</v>
      </c>
      <c r="C70" s="22" t="s">
        <v>11</v>
      </c>
      <c r="D70" s="16">
        <v>1066.6242236024846</v>
      </c>
      <c r="E70" s="78">
        <v>811.8633540372671</v>
      </c>
      <c r="F70" s="79">
        <v>104.4751552795031</v>
      </c>
      <c r="G70" s="71">
        <v>1982.9627329192547</v>
      </c>
      <c r="I70" s="80">
        <v>60.559006211180126</v>
      </c>
      <c r="J70" s="78">
        <v>61.80124223602485</v>
      </c>
      <c r="K70" s="79">
        <v>6.832298136645963</v>
      </c>
      <c r="L70" s="71">
        <v>129.19254658385094</v>
      </c>
    </row>
    <row r="71" spans="2:12" ht="13.5">
      <c r="B71" s="19" t="s">
        <v>331</v>
      </c>
      <c r="C71" s="20" t="s">
        <v>12</v>
      </c>
      <c r="D71" s="10">
        <v>1153.344889751768</v>
      </c>
      <c r="E71" s="75">
        <v>549.5701012342255</v>
      </c>
      <c r="F71" s="76">
        <v>58.52308972403273</v>
      </c>
      <c r="G71" s="67">
        <v>1761.4380807100263</v>
      </c>
      <c r="I71" s="77">
        <v>52.14255997781168</v>
      </c>
      <c r="J71" s="75">
        <v>56.025516571904035</v>
      </c>
      <c r="K71" s="76">
        <v>4.715018721397865</v>
      </c>
      <c r="L71" s="67">
        <v>112.88309527111358</v>
      </c>
    </row>
    <row r="72" spans="2:12" ht="13.5">
      <c r="B72" s="19" t="s">
        <v>332</v>
      </c>
      <c r="C72" s="20" t="s">
        <v>12</v>
      </c>
      <c r="D72" s="10">
        <v>1473.9724016441573</v>
      </c>
      <c r="E72" s="75">
        <v>476.4797416324134</v>
      </c>
      <c r="F72" s="76">
        <v>80.11743981209631</v>
      </c>
      <c r="G72" s="67">
        <v>2030.569583088667</v>
      </c>
      <c r="I72" s="77">
        <v>50.205519671168524</v>
      </c>
      <c r="J72" s="75">
        <v>48.44392248972402</v>
      </c>
      <c r="K72" s="76">
        <v>5.871990604815032</v>
      </c>
      <c r="L72" s="67">
        <v>104.52143276570757</v>
      </c>
    </row>
    <row r="73" spans="2:12" ht="13.5">
      <c r="B73" s="19" t="s">
        <v>333</v>
      </c>
      <c r="C73" s="20" t="s">
        <v>12</v>
      </c>
      <c r="D73" s="10">
        <v>890.9548453875016</v>
      </c>
      <c r="E73" s="75">
        <v>700.7594772933109</v>
      </c>
      <c r="F73" s="76">
        <v>87.30624919135722</v>
      </c>
      <c r="G73" s="67">
        <v>1679.0205718721697</v>
      </c>
      <c r="I73" s="77">
        <v>57.31659981886402</v>
      </c>
      <c r="J73" s="75">
        <v>64.56203907361883</v>
      </c>
      <c r="K73" s="76">
        <v>7.24543925475482</v>
      </c>
      <c r="L73" s="67">
        <v>129.12407814723767</v>
      </c>
    </row>
    <row r="74" spans="2:12" ht="13.5">
      <c r="B74" s="19" t="s">
        <v>334</v>
      </c>
      <c r="C74" s="20" t="s">
        <v>12</v>
      </c>
      <c r="D74" s="10">
        <v>1086.3341188792879</v>
      </c>
      <c r="E74" s="75">
        <v>533.8308457711443</v>
      </c>
      <c r="F74" s="76">
        <v>53.66064414768264</v>
      </c>
      <c r="G74" s="67">
        <v>1673.8256087981147</v>
      </c>
      <c r="I74" s="77">
        <v>52.36973029588898</v>
      </c>
      <c r="J74" s="75">
        <v>50.274941084053424</v>
      </c>
      <c r="K74" s="76">
        <v>5.498821681068343</v>
      </c>
      <c r="L74" s="67">
        <v>108.14349306101073</v>
      </c>
    </row>
    <row r="75" spans="2:12" ht="13.5">
      <c r="B75" s="21" t="s">
        <v>164</v>
      </c>
      <c r="C75" s="22" t="s">
        <v>12</v>
      </c>
      <c r="D75" s="16">
        <v>1612.7501291544688</v>
      </c>
      <c r="E75" s="78">
        <v>633.5009471327708</v>
      </c>
      <c r="F75" s="79">
        <v>78.34854485965215</v>
      </c>
      <c r="G75" s="71">
        <v>2324.599621146892</v>
      </c>
      <c r="I75" s="80">
        <v>65.7826760805924</v>
      </c>
      <c r="J75" s="78">
        <v>67.50473566385396</v>
      </c>
      <c r="K75" s="79">
        <v>5.855002583089375</v>
      </c>
      <c r="L75" s="71">
        <v>139.14241432753573</v>
      </c>
    </row>
    <row r="76" spans="2:12" ht="13.5">
      <c r="B76" s="19" t="s">
        <v>335</v>
      </c>
      <c r="C76" s="20" t="s">
        <v>13</v>
      </c>
      <c r="D76" s="10">
        <v>1405.899814471243</v>
      </c>
      <c r="E76" s="75">
        <v>429.4990723562152</v>
      </c>
      <c r="F76" s="76">
        <v>17.84786641929499</v>
      </c>
      <c r="G76" s="67">
        <v>1853.2467532467533</v>
      </c>
      <c r="I76" s="77">
        <v>59.36920222634508</v>
      </c>
      <c r="J76" s="75">
        <v>31.539888682745826</v>
      </c>
      <c r="K76" s="76">
        <v>3.7105751391465676</v>
      </c>
      <c r="L76" s="67">
        <v>94.61966604823748</v>
      </c>
    </row>
    <row r="77" spans="2:12" ht="13.5">
      <c r="B77" s="19" t="s">
        <v>336</v>
      </c>
      <c r="C77" s="20" t="s">
        <v>13</v>
      </c>
      <c r="D77" s="10">
        <v>1230.5555555555557</v>
      </c>
      <c r="E77" s="75">
        <v>1908.3333333333333</v>
      </c>
      <c r="F77" s="76">
        <v>0</v>
      </c>
      <c r="G77" s="67">
        <v>3138.8888888888887</v>
      </c>
      <c r="I77" s="77">
        <v>55.55555555555555</v>
      </c>
      <c r="J77" s="75">
        <v>111.1111111111111</v>
      </c>
      <c r="K77" s="76">
        <v>0</v>
      </c>
      <c r="L77" s="67">
        <v>166.66666666666666</v>
      </c>
    </row>
    <row r="78" spans="2:12" ht="13.5">
      <c r="B78" s="19" t="s">
        <v>337</v>
      </c>
      <c r="C78" s="20" t="s">
        <v>13</v>
      </c>
      <c r="D78" s="10">
        <v>831.875</v>
      </c>
      <c r="E78" s="75">
        <v>508.5625</v>
      </c>
      <c r="F78" s="76">
        <v>188.8125</v>
      </c>
      <c r="G78" s="67">
        <v>1529.25</v>
      </c>
      <c r="I78" s="77">
        <v>50</v>
      </c>
      <c r="J78" s="75">
        <v>62.5</v>
      </c>
      <c r="K78" s="76">
        <v>18.75</v>
      </c>
      <c r="L78" s="67">
        <v>131.25</v>
      </c>
    </row>
    <row r="79" spans="2:12" ht="13.5">
      <c r="B79" s="19" t="s">
        <v>338</v>
      </c>
      <c r="C79" s="20" t="s">
        <v>13</v>
      </c>
      <c r="D79" s="10">
        <v>1161.4423076923076</v>
      </c>
      <c r="E79" s="75">
        <v>356.15384615384613</v>
      </c>
      <c r="F79" s="76">
        <v>311.0576923076923</v>
      </c>
      <c r="G79" s="67">
        <v>1828.6538461538462</v>
      </c>
      <c r="I79" s="77">
        <v>76.92307692307693</v>
      </c>
      <c r="J79" s="75">
        <v>38.46153846153847</v>
      </c>
      <c r="K79" s="76">
        <v>19.230769230769234</v>
      </c>
      <c r="L79" s="67">
        <v>134.6153846153846</v>
      </c>
    </row>
    <row r="80" spans="2:12" ht="13.5">
      <c r="B80" s="19" t="s">
        <v>339</v>
      </c>
      <c r="C80" s="20" t="s">
        <v>13</v>
      </c>
      <c r="D80" s="10">
        <v>4393.598130841122</v>
      </c>
      <c r="E80" s="75">
        <v>1644.8130841121495</v>
      </c>
      <c r="F80" s="76">
        <v>0</v>
      </c>
      <c r="G80" s="67">
        <v>6038.411214953271</v>
      </c>
      <c r="I80" s="77">
        <v>70.09345794392523</v>
      </c>
      <c r="J80" s="75">
        <v>88.78504672897196</v>
      </c>
      <c r="K80" s="76">
        <v>0</v>
      </c>
      <c r="L80" s="67">
        <v>158.87850467289718</v>
      </c>
    </row>
    <row r="81" spans="2:12" ht="13.5">
      <c r="B81" s="19" t="s">
        <v>340</v>
      </c>
      <c r="C81" s="20" t="s">
        <v>13</v>
      </c>
      <c r="D81" s="10">
        <v>0</v>
      </c>
      <c r="E81" s="75">
        <v>1622.3076923076924</v>
      </c>
      <c r="F81" s="76">
        <v>0</v>
      </c>
      <c r="G81" s="67">
        <v>1622.3076923076924</v>
      </c>
      <c r="I81" s="77">
        <v>0</v>
      </c>
      <c r="J81" s="75">
        <v>76.92307692307693</v>
      </c>
      <c r="K81" s="76">
        <v>0</v>
      </c>
      <c r="L81" s="67">
        <v>76.92307692307693</v>
      </c>
    </row>
    <row r="82" spans="2:12" ht="13.5">
      <c r="B82" s="19" t="s">
        <v>341</v>
      </c>
      <c r="C82" s="20" t="s">
        <v>13</v>
      </c>
      <c r="D82" s="10">
        <v>3610.5698529411766</v>
      </c>
      <c r="E82" s="75">
        <v>400.64338235294116</v>
      </c>
      <c r="F82" s="76">
        <v>45.3860294117647</v>
      </c>
      <c r="G82" s="67">
        <v>4056.5992647058824</v>
      </c>
      <c r="I82" s="77">
        <v>49.63235294117647</v>
      </c>
      <c r="J82" s="75">
        <v>22.058823529411764</v>
      </c>
      <c r="K82" s="76">
        <v>3.676470588235294</v>
      </c>
      <c r="L82" s="67">
        <v>75.36764705882352</v>
      </c>
    </row>
    <row r="83" spans="2:12" ht="13.5">
      <c r="B83" s="19" t="s">
        <v>342</v>
      </c>
      <c r="C83" s="20" t="s">
        <v>13</v>
      </c>
      <c r="D83" s="10">
        <v>0</v>
      </c>
      <c r="E83" s="75">
        <v>0</v>
      </c>
      <c r="F83" s="76">
        <v>0</v>
      </c>
      <c r="G83" s="67">
        <v>0</v>
      </c>
      <c r="I83" s="77">
        <v>0</v>
      </c>
      <c r="J83" s="75">
        <v>0</v>
      </c>
      <c r="K83" s="76">
        <v>0</v>
      </c>
      <c r="L83" s="67">
        <v>0</v>
      </c>
    </row>
    <row r="84" spans="2:12" ht="13.5">
      <c r="B84" s="21" t="s">
        <v>343</v>
      </c>
      <c r="C84" s="22" t="s">
        <v>13</v>
      </c>
      <c r="D84" s="16">
        <v>1416.3333333333333</v>
      </c>
      <c r="E84" s="78">
        <v>1633</v>
      </c>
      <c r="F84" s="79">
        <v>0</v>
      </c>
      <c r="G84" s="71">
        <v>3049.3333333333335</v>
      </c>
      <c r="I84" s="80">
        <v>33.333333333333336</v>
      </c>
      <c r="J84" s="78">
        <v>66.66666666666667</v>
      </c>
      <c r="K84" s="79">
        <v>0</v>
      </c>
      <c r="L84" s="71">
        <v>100</v>
      </c>
    </row>
    <row r="85" spans="2:14" ht="13.5">
      <c r="B85" s="24"/>
      <c r="C85" s="24"/>
      <c r="D85" s="24"/>
      <c r="E85" s="75"/>
      <c r="F85" s="75"/>
      <c r="G85" s="69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7"/>
      <c r="R97" s="7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4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8661417322834646" right="0.1968503937007874" top="0.31496062992125984" bottom="0.1968503937007874" header="0.5118110236220472" footer="0.5118110236220472"/>
  <pageSetup firstPageNumber="446" useFirstPageNumber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N7" sqref="N7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13.625" style="2" customWidth="1"/>
    <col min="4" max="4" width="10.625" style="2" customWidth="1"/>
    <col min="5" max="6" width="13.625" style="2" customWidth="1"/>
    <col min="7" max="7" width="10.625" style="2" customWidth="1"/>
    <col min="8" max="8" width="1.625" style="2" customWidth="1"/>
    <col min="9" max="10" width="10.625" style="2" customWidth="1"/>
    <col min="11" max="11" width="13.625" style="2" customWidth="1"/>
    <col min="12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34" t="s">
        <v>350</v>
      </c>
      <c r="C2" s="134"/>
      <c r="D2" s="134"/>
      <c r="E2" s="134"/>
      <c r="F2" s="134"/>
      <c r="G2" s="134"/>
      <c r="I2" s="133" t="s">
        <v>378</v>
      </c>
      <c r="J2" s="133"/>
      <c r="K2" s="133"/>
      <c r="L2" s="133"/>
    </row>
    <row r="3" spans="2:12" s="60" customFormat="1" ht="45" customHeight="1">
      <c r="B3" s="3" t="s">
        <v>120</v>
      </c>
      <c r="C3" s="5" t="s">
        <v>93</v>
      </c>
      <c r="D3" s="5" t="s">
        <v>2</v>
      </c>
      <c r="E3" s="4" t="s">
        <v>3</v>
      </c>
      <c r="F3" s="28" t="s">
        <v>1</v>
      </c>
      <c r="I3" s="61" t="s">
        <v>93</v>
      </c>
      <c r="J3" s="5" t="s">
        <v>2</v>
      </c>
      <c r="K3" s="4" t="s">
        <v>3</v>
      </c>
      <c r="L3" s="28" t="s">
        <v>1</v>
      </c>
    </row>
    <row r="4" spans="2:12" s="64" customFormat="1" ht="13.5">
      <c r="B4" s="62" t="s">
        <v>117</v>
      </c>
      <c r="C4" s="63" t="s">
        <v>118</v>
      </c>
      <c r="D4" s="63" t="s">
        <v>118</v>
      </c>
      <c r="E4" s="59" t="s">
        <v>118</v>
      </c>
      <c r="F4" s="59" t="s">
        <v>118</v>
      </c>
      <c r="I4" s="65" t="s">
        <v>119</v>
      </c>
      <c r="J4" s="63" t="s">
        <v>119</v>
      </c>
      <c r="K4" s="59" t="s">
        <v>119</v>
      </c>
      <c r="L4" s="59" t="s">
        <v>119</v>
      </c>
    </row>
    <row r="5" spans="2:12" ht="13.5">
      <c r="B5" s="66" t="s">
        <v>80</v>
      </c>
      <c r="C5" s="7">
        <v>2107.2255574614064</v>
      </c>
      <c r="D5" s="7">
        <v>1144.721269296741</v>
      </c>
      <c r="E5" s="8">
        <v>94.38874161858725</v>
      </c>
      <c r="F5" s="67">
        <v>3346.335568376735</v>
      </c>
      <c r="I5" s="68">
        <v>73.67846561671605</v>
      </c>
      <c r="J5" s="69">
        <v>82.87852799002027</v>
      </c>
      <c r="K5" s="67">
        <v>7.289879931389366</v>
      </c>
      <c r="L5" s="67">
        <v>163.8468735381257</v>
      </c>
    </row>
    <row r="6" spans="2:12" ht="13.5">
      <c r="B6" s="66" t="s">
        <v>81</v>
      </c>
      <c r="C6" s="7">
        <v>2121.051528790936</v>
      </c>
      <c r="D6" s="7">
        <v>1322.2225671271146</v>
      </c>
      <c r="E6" s="8">
        <v>120.68213565109421</v>
      </c>
      <c r="F6" s="67">
        <v>3563.9562315691446</v>
      </c>
      <c r="I6" s="68">
        <v>74.29251383930881</v>
      </c>
      <c r="J6" s="69">
        <v>79.72476589580423</v>
      </c>
      <c r="K6" s="67">
        <v>7.993170883128977</v>
      </c>
      <c r="L6" s="67">
        <v>162.010450618242</v>
      </c>
    </row>
    <row r="7" spans="2:12" ht="13.5">
      <c r="B7" s="66" t="s">
        <v>82</v>
      </c>
      <c r="C7" s="7">
        <v>2045.894750397047</v>
      </c>
      <c r="D7" s="7">
        <v>1142.0979096020947</v>
      </c>
      <c r="E7" s="8">
        <v>96.46778555178778</v>
      </c>
      <c r="F7" s="67">
        <v>3284.4604455509293</v>
      </c>
      <c r="I7" s="68">
        <v>71.08211357685539</v>
      </c>
      <c r="J7" s="69">
        <v>84.06661801948749</v>
      </c>
      <c r="K7" s="67">
        <v>6.975147014637078</v>
      </c>
      <c r="L7" s="67">
        <v>162.12387861097997</v>
      </c>
    </row>
    <row r="8" spans="2:12" ht="13.5">
      <c r="B8" s="66" t="s">
        <v>130</v>
      </c>
      <c r="C8" s="7">
        <v>1650.150409253084</v>
      </c>
      <c r="D8" s="7">
        <v>1009.6802928899564</v>
      </c>
      <c r="E8" s="8">
        <v>123.68980714968636</v>
      </c>
      <c r="F8" s="67">
        <v>2783.5205092927267</v>
      </c>
      <c r="I8" s="68">
        <v>67.3460345591493</v>
      </c>
      <c r="J8" s="69">
        <v>78.42268498006203</v>
      </c>
      <c r="K8" s="67">
        <v>6.692628780635682</v>
      </c>
      <c r="L8" s="67">
        <v>152.46134831984705</v>
      </c>
    </row>
    <row r="9" spans="2:12" ht="13.5">
      <c r="B9" s="66" t="s">
        <v>131</v>
      </c>
      <c r="C9" s="7">
        <v>1645.8835448995333</v>
      </c>
      <c r="D9" s="7">
        <v>1150.0101970114913</v>
      </c>
      <c r="E9" s="8">
        <v>116.92050252964323</v>
      </c>
      <c r="F9" s="67">
        <v>2912.8142444406676</v>
      </c>
      <c r="I9" s="68">
        <v>72.1634659380597</v>
      </c>
      <c r="J9" s="69">
        <v>82.15130796282013</v>
      </c>
      <c r="K9" s="67">
        <v>7.24249277711686</v>
      </c>
      <c r="L9" s="67">
        <v>161.5572666779967</v>
      </c>
    </row>
    <row r="10" spans="2:12" ht="13.5">
      <c r="B10" s="66" t="s">
        <v>132</v>
      </c>
      <c r="C10" s="7">
        <v>2060.018886971246</v>
      </c>
      <c r="D10" s="7">
        <v>891.4894656289687</v>
      </c>
      <c r="E10" s="8">
        <v>101.52919339607281</v>
      </c>
      <c r="F10" s="67">
        <v>3053.037545996288</v>
      </c>
      <c r="I10" s="68">
        <v>84.38894135269791</v>
      </c>
      <c r="J10" s="69">
        <v>64.16685662183724</v>
      </c>
      <c r="K10" s="67">
        <v>6.187111270311635</v>
      </c>
      <c r="L10" s="67">
        <v>154.7429092448468</v>
      </c>
    </row>
    <row r="11" spans="2:12" ht="13.5">
      <c r="B11" s="66" t="s">
        <v>133</v>
      </c>
      <c r="C11" s="7">
        <v>2148.3384223918574</v>
      </c>
      <c r="D11" s="7">
        <v>1008.4403992953611</v>
      </c>
      <c r="E11" s="8">
        <v>121.46016833039734</v>
      </c>
      <c r="F11" s="67">
        <v>3278.238990017616</v>
      </c>
      <c r="I11" s="68">
        <v>79.52632609121159</v>
      </c>
      <c r="J11" s="69">
        <v>76.08142493638677</v>
      </c>
      <c r="K11" s="67">
        <v>6.772362497553337</v>
      </c>
      <c r="L11" s="67">
        <v>162.3801135251517</v>
      </c>
    </row>
    <row r="12" spans="2:12" ht="13.5">
      <c r="B12" s="66" t="s">
        <v>134</v>
      </c>
      <c r="C12" s="7">
        <v>2024.543069195592</v>
      </c>
      <c r="D12" s="7">
        <v>822.7978109303546</v>
      </c>
      <c r="E12" s="8">
        <v>121.68303471024815</v>
      </c>
      <c r="F12" s="67">
        <v>2969.0239148361948</v>
      </c>
      <c r="I12" s="68">
        <v>91.31119274308419</v>
      </c>
      <c r="J12" s="69">
        <v>68.8957193192893</v>
      </c>
      <c r="K12" s="67">
        <v>6.522228053077442</v>
      </c>
      <c r="L12" s="67">
        <v>166.72914011545092</v>
      </c>
    </row>
    <row r="13" spans="2:12" ht="13.5">
      <c r="B13" s="66" t="s">
        <v>135</v>
      </c>
      <c r="C13" s="7">
        <v>2131.6433874177255</v>
      </c>
      <c r="D13" s="7">
        <v>888.4002372570029</v>
      </c>
      <c r="E13" s="8">
        <v>117.54802540945967</v>
      </c>
      <c r="F13" s="67">
        <v>3137.591650084188</v>
      </c>
      <c r="I13" s="68">
        <v>75.46303382825654</v>
      </c>
      <c r="J13" s="69">
        <v>76.15184448186133</v>
      </c>
      <c r="K13" s="67">
        <v>6.428899433644573</v>
      </c>
      <c r="L13" s="67">
        <v>158.04377774376243</v>
      </c>
    </row>
    <row r="14" spans="2:12" ht="13.5">
      <c r="B14" s="66" t="s">
        <v>136</v>
      </c>
      <c r="C14" s="7">
        <v>1389.8477674994538</v>
      </c>
      <c r="D14" s="7">
        <v>843.0071381746668</v>
      </c>
      <c r="E14" s="8">
        <v>89.8066137373443</v>
      </c>
      <c r="F14" s="67">
        <v>2322.6615194114647</v>
      </c>
      <c r="I14" s="68">
        <v>64.31641051788185</v>
      </c>
      <c r="J14" s="69">
        <v>70.03423410299366</v>
      </c>
      <c r="K14" s="67">
        <v>6.300531721174156</v>
      </c>
      <c r="L14" s="67">
        <v>140.6511763420497</v>
      </c>
    </row>
    <row r="15" spans="2:12" ht="13.5">
      <c r="B15" s="66" t="s">
        <v>137</v>
      </c>
      <c r="C15" s="7">
        <v>1494.101551714617</v>
      </c>
      <c r="D15" s="7">
        <v>1001.7576895466343</v>
      </c>
      <c r="E15" s="8">
        <v>86.64006847423933</v>
      </c>
      <c r="F15" s="67">
        <v>2582.4993097354904</v>
      </c>
      <c r="I15" s="68">
        <v>76.64697111933293</v>
      </c>
      <c r="J15" s="69">
        <v>89.73438621679827</v>
      </c>
      <c r="K15" s="67">
        <v>6.957866254348667</v>
      </c>
      <c r="L15" s="67">
        <v>173.33922359047986</v>
      </c>
    </row>
    <row r="16" spans="2:12" ht="13.5">
      <c r="B16" s="66" t="s">
        <v>138</v>
      </c>
      <c r="C16" s="7">
        <v>1783.7577454156576</v>
      </c>
      <c r="D16" s="7">
        <v>804.5182901896644</v>
      </c>
      <c r="E16" s="8">
        <v>91.29997169188186</v>
      </c>
      <c r="F16" s="67">
        <v>2679.576007297204</v>
      </c>
      <c r="I16" s="68">
        <v>72.94058440537225</v>
      </c>
      <c r="J16" s="69">
        <v>75.61412889629793</v>
      </c>
      <c r="K16" s="67">
        <v>6.416506778221621</v>
      </c>
      <c r="L16" s="67">
        <v>154.97122007989182</v>
      </c>
    </row>
    <row r="17" spans="2:12" ht="13.5">
      <c r="B17" s="70" t="s">
        <v>139</v>
      </c>
      <c r="C17" s="13">
        <v>2598.1929824561403</v>
      </c>
      <c r="D17" s="13">
        <v>1128.2456140350878</v>
      </c>
      <c r="E17" s="14">
        <v>233.74561403508773</v>
      </c>
      <c r="F17" s="71">
        <v>3960.184210526316</v>
      </c>
      <c r="I17" s="72">
        <v>70.17543859649122</v>
      </c>
      <c r="J17" s="73">
        <v>71.05263157894737</v>
      </c>
      <c r="K17" s="71">
        <v>15.789473684210527</v>
      </c>
      <c r="L17" s="71">
        <v>157.01754385964912</v>
      </c>
    </row>
    <row r="18" spans="2:12" ht="13.5">
      <c r="B18" s="100" t="s">
        <v>381</v>
      </c>
      <c r="C18" s="100">
        <v>108.53463366336634</v>
      </c>
      <c r="D18" s="101">
        <v>1890.458910891089</v>
      </c>
      <c r="E18" s="101">
        <v>1019.6716831683168</v>
      </c>
      <c r="F18" s="53">
        <v>3018.665227722772</v>
      </c>
      <c r="I18" s="106">
        <v>6.847524752475247</v>
      </c>
      <c r="J18" s="107">
        <v>74.91287128712871</v>
      </c>
      <c r="K18" s="105">
        <v>77.53861386138614</v>
      </c>
      <c r="L18" s="105">
        <v>159.29900990099011</v>
      </c>
    </row>
    <row r="19" spans="9:13" ht="13.5">
      <c r="I19" s="7"/>
      <c r="J19" s="7"/>
      <c r="K19" s="69"/>
      <c r="L19" s="69"/>
      <c r="M19" s="69"/>
    </row>
    <row r="20" spans="2:12" ht="43.5" customHeight="1">
      <c r="B20" s="134" t="s">
        <v>351</v>
      </c>
      <c r="C20" s="134"/>
      <c r="D20" s="134"/>
      <c r="E20" s="134"/>
      <c r="F20" s="134"/>
      <c r="G20" s="134"/>
      <c r="I20" s="133" t="s">
        <v>379</v>
      </c>
      <c r="J20" s="133"/>
      <c r="K20" s="133"/>
      <c r="L20" s="133"/>
    </row>
    <row r="21" spans="2:12" ht="45" customHeight="1">
      <c r="B21" s="3" t="s">
        <v>14</v>
      </c>
      <c r="C21" s="4" t="s">
        <v>120</v>
      </c>
      <c r="D21" s="5" t="s">
        <v>93</v>
      </c>
      <c r="E21" s="5" t="s">
        <v>2</v>
      </c>
      <c r="F21" s="4" t="s">
        <v>3</v>
      </c>
      <c r="G21" s="74" t="s">
        <v>1</v>
      </c>
      <c r="I21" s="61" t="s">
        <v>93</v>
      </c>
      <c r="J21" s="5" t="s">
        <v>2</v>
      </c>
      <c r="K21" s="4" t="s">
        <v>3</v>
      </c>
      <c r="L21" s="74" t="s">
        <v>1</v>
      </c>
    </row>
    <row r="22" spans="2:12" s="64" customFormat="1" ht="13.5">
      <c r="B22" s="62" t="s">
        <v>117</v>
      </c>
      <c r="C22" s="59"/>
      <c r="D22" s="63" t="s">
        <v>118</v>
      </c>
      <c r="E22" s="63" t="s">
        <v>118</v>
      </c>
      <c r="F22" s="59" t="s">
        <v>118</v>
      </c>
      <c r="G22" s="59" t="s">
        <v>118</v>
      </c>
      <c r="I22" s="65" t="s">
        <v>119</v>
      </c>
      <c r="J22" s="63" t="s">
        <v>119</v>
      </c>
      <c r="K22" s="59" t="s">
        <v>119</v>
      </c>
      <c r="L22" s="59" t="s">
        <v>119</v>
      </c>
    </row>
    <row r="23" spans="2:12" ht="13.5">
      <c r="B23" s="19" t="s">
        <v>285</v>
      </c>
      <c r="C23" s="20" t="s">
        <v>18</v>
      </c>
      <c r="D23" s="10">
        <v>1499.4597839135654</v>
      </c>
      <c r="E23" s="75">
        <v>934.3937575030012</v>
      </c>
      <c r="F23" s="76">
        <v>129.47779111644658</v>
      </c>
      <c r="G23" s="67">
        <v>2563.331332533013</v>
      </c>
      <c r="I23" s="77">
        <v>72.62905162064826</v>
      </c>
      <c r="J23" s="75">
        <v>73.22929171668667</v>
      </c>
      <c r="K23" s="76">
        <v>6.602641056422569</v>
      </c>
      <c r="L23" s="67">
        <v>152.46098439375749</v>
      </c>
    </row>
    <row r="24" spans="2:12" ht="13.5">
      <c r="B24" s="19" t="s">
        <v>286</v>
      </c>
      <c r="C24" s="20" t="s">
        <v>18</v>
      </c>
      <c r="D24" s="10">
        <v>2205.8201784488674</v>
      </c>
      <c r="E24" s="75">
        <v>1414.6190803019904</v>
      </c>
      <c r="F24" s="76">
        <v>133.97391901166782</v>
      </c>
      <c r="G24" s="67">
        <v>3754.4131777625257</v>
      </c>
      <c r="I24" s="77">
        <v>91.28345916266301</v>
      </c>
      <c r="J24" s="75">
        <v>99.8627316403569</v>
      </c>
      <c r="K24" s="76">
        <v>9.60878517501716</v>
      </c>
      <c r="L24" s="67">
        <v>200.75497597803707</v>
      </c>
    </row>
    <row r="25" spans="2:12" ht="13.5">
      <c r="B25" s="19" t="s">
        <v>287</v>
      </c>
      <c r="C25" s="20" t="s">
        <v>18</v>
      </c>
      <c r="D25" s="10">
        <v>2347.542506297229</v>
      </c>
      <c r="E25" s="75">
        <v>1418.8995591939547</v>
      </c>
      <c r="F25" s="76">
        <v>112.42443324937028</v>
      </c>
      <c r="G25" s="67">
        <v>3878.866498740554</v>
      </c>
      <c r="I25" s="77">
        <v>70.37153652392946</v>
      </c>
      <c r="J25" s="75">
        <v>83.4382871536524</v>
      </c>
      <c r="K25" s="76">
        <v>8.973551637279597</v>
      </c>
      <c r="L25" s="67">
        <v>162.78337531486144</v>
      </c>
    </row>
    <row r="26" spans="2:12" ht="13.5">
      <c r="B26" s="19" t="s">
        <v>288</v>
      </c>
      <c r="C26" s="20" t="s">
        <v>18</v>
      </c>
      <c r="D26" s="10">
        <v>2154.1785927251044</v>
      </c>
      <c r="E26" s="75">
        <v>1140.587358378056</v>
      </c>
      <c r="F26" s="76">
        <v>72.65802027429935</v>
      </c>
      <c r="G26" s="67">
        <v>3367.4239713774596</v>
      </c>
      <c r="I26" s="77">
        <v>72.89803220035779</v>
      </c>
      <c r="J26" s="75">
        <v>97.04830053667263</v>
      </c>
      <c r="K26" s="76">
        <v>6.2611806797853315</v>
      </c>
      <c r="L26" s="67">
        <v>176.20751341681574</v>
      </c>
    </row>
    <row r="27" spans="2:12" ht="13.5">
      <c r="B27" s="21" t="s">
        <v>289</v>
      </c>
      <c r="C27" s="22" t="s">
        <v>18</v>
      </c>
      <c r="D27" s="16">
        <v>1967.9068896655017</v>
      </c>
      <c r="E27" s="78">
        <v>876.3829256115827</v>
      </c>
      <c r="F27" s="79">
        <v>76.59011482775836</v>
      </c>
      <c r="G27" s="71">
        <v>2920.8799301048425</v>
      </c>
      <c r="I27" s="80">
        <v>70.76884672990515</v>
      </c>
      <c r="J27" s="78">
        <v>66.40039940089865</v>
      </c>
      <c r="K27" s="79">
        <v>6.115826260609086</v>
      </c>
      <c r="L27" s="71">
        <v>143.28507239141288</v>
      </c>
    </row>
    <row r="28" spans="2:12" ht="13.5">
      <c r="B28" s="19" t="s">
        <v>290</v>
      </c>
      <c r="C28" s="20" t="s">
        <v>19</v>
      </c>
      <c r="D28" s="10">
        <v>2079.6739130434785</v>
      </c>
      <c r="E28" s="75">
        <v>1575.9895833333333</v>
      </c>
      <c r="F28" s="76">
        <v>113.4110809178744</v>
      </c>
      <c r="G28" s="67">
        <v>3769.074577294686</v>
      </c>
      <c r="I28" s="77">
        <v>73.52053140096618</v>
      </c>
      <c r="J28" s="75">
        <v>84.99396135265701</v>
      </c>
      <c r="K28" s="76">
        <v>8.756038647342995</v>
      </c>
      <c r="L28" s="67">
        <v>167.27053140096618</v>
      </c>
    </row>
    <row r="29" spans="2:12" ht="13.5">
      <c r="B29" s="21" t="s">
        <v>291</v>
      </c>
      <c r="C29" s="22" t="s">
        <v>19</v>
      </c>
      <c r="D29" s="16">
        <v>2142.624557260921</v>
      </c>
      <c r="E29" s="78">
        <v>1189.9161747343564</v>
      </c>
      <c r="F29" s="79">
        <v>124.47304210940574</v>
      </c>
      <c r="G29" s="71">
        <v>3457.0137741046833</v>
      </c>
      <c r="I29" s="80">
        <v>74.69500196772924</v>
      </c>
      <c r="J29" s="78">
        <v>76.9775678866588</v>
      </c>
      <c r="K29" s="79">
        <v>7.595434868162141</v>
      </c>
      <c r="L29" s="71">
        <v>159.2680047225502</v>
      </c>
    </row>
    <row r="30" spans="2:12" ht="13.5">
      <c r="B30" s="19" t="s">
        <v>292</v>
      </c>
      <c r="C30" s="20" t="s">
        <v>20</v>
      </c>
      <c r="D30" s="10">
        <v>1305.183214098761</v>
      </c>
      <c r="E30" s="75">
        <v>979.8403419996511</v>
      </c>
      <c r="F30" s="76">
        <v>59.09527133135578</v>
      </c>
      <c r="G30" s="67">
        <v>2344.118827429768</v>
      </c>
      <c r="I30" s="77">
        <v>57.05810504274996</v>
      </c>
      <c r="J30" s="75">
        <v>71.97696737044146</v>
      </c>
      <c r="K30" s="76">
        <v>5.060198918164369</v>
      </c>
      <c r="L30" s="67">
        <v>134.0952713313558</v>
      </c>
    </row>
    <row r="31" spans="2:12" ht="13.5">
      <c r="B31" s="19" t="s">
        <v>293</v>
      </c>
      <c r="C31" s="20" t="s">
        <v>20</v>
      </c>
      <c r="D31" s="10">
        <v>2284.3531375403954</v>
      </c>
      <c r="E31" s="75">
        <v>1164.7998863596008</v>
      </c>
      <c r="F31" s="76">
        <v>107.32483397847935</v>
      </c>
      <c r="G31" s="67">
        <v>3556.477857878476</v>
      </c>
      <c r="I31" s="77">
        <v>74.57651194999823</v>
      </c>
      <c r="J31" s="75">
        <v>89.52732696473596</v>
      </c>
      <c r="K31" s="76">
        <v>7.457651194999823</v>
      </c>
      <c r="L31" s="67">
        <v>171.56149010973402</v>
      </c>
    </row>
    <row r="32" spans="2:12" ht="13.5">
      <c r="B32" s="21" t="s">
        <v>294</v>
      </c>
      <c r="C32" s="22" t="s">
        <v>20</v>
      </c>
      <c r="D32" s="16">
        <v>2300.48902911229</v>
      </c>
      <c r="E32" s="78">
        <v>1317.1346622687508</v>
      </c>
      <c r="F32" s="79">
        <v>114.05564319518142</v>
      </c>
      <c r="G32" s="71">
        <v>3731.6793345762226</v>
      </c>
      <c r="I32" s="80">
        <v>80.02294564749748</v>
      </c>
      <c r="J32" s="78">
        <v>81.88727950666858</v>
      </c>
      <c r="K32" s="79">
        <v>8.174386920980925</v>
      </c>
      <c r="L32" s="71">
        <v>170.084612075147</v>
      </c>
    </row>
    <row r="33" spans="2:12" ht="13.5">
      <c r="B33" s="19" t="s">
        <v>295</v>
      </c>
      <c r="C33" s="20" t="s">
        <v>4</v>
      </c>
      <c r="D33" s="10">
        <v>1257.0927767813469</v>
      </c>
      <c r="E33" s="75">
        <v>1028.5789988586337</v>
      </c>
      <c r="F33" s="76">
        <v>200.53970324474156</v>
      </c>
      <c r="G33" s="67">
        <v>2486.211478884722</v>
      </c>
      <c r="I33" s="77">
        <v>60.900048915701944</v>
      </c>
      <c r="J33" s="75">
        <v>67.58519484754606</v>
      </c>
      <c r="K33" s="76">
        <v>7.337355291048427</v>
      </c>
      <c r="L33" s="67">
        <v>135.8225990542964</v>
      </c>
    </row>
    <row r="34" spans="2:12" ht="13.5">
      <c r="B34" s="19" t="s">
        <v>296</v>
      </c>
      <c r="C34" s="20" t="s">
        <v>4</v>
      </c>
      <c r="D34" s="10">
        <v>1647.8595520193721</v>
      </c>
      <c r="E34" s="75">
        <v>976.4974487589726</v>
      </c>
      <c r="F34" s="76">
        <v>83.32526161030874</v>
      </c>
      <c r="G34" s="67">
        <v>2707.6822623886533</v>
      </c>
      <c r="I34" s="77">
        <v>74.72109314191819</v>
      </c>
      <c r="J34" s="75">
        <v>78.87226498313586</v>
      </c>
      <c r="K34" s="76">
        <v>6.399723255210586</v>
      </c>
      <c r="L34" s="67">
        <v>159.99308138026464</v>
      </c>
    </row>
    <row r="35" spans="2:12" ht="13.5">
      <c r="B35" s="21" t="s">
        <v>297</v>
      </c>
      <c r="C35" s="22" t="s">
        <v>4</v>
      </c>
      <c r="D35" s="16">
        <v>1904.571218641755</v>
      </c>
      <c r="E35" s="78">
        <v>1017.6514117770547</v>
      </c>
      <c r="F35" s="79">
        <v>98.71313110108113</v>
      </c>
      <c r="G35" s="71">
        <v>3020.935761519891</v>
      </c>
      <c r="I35" s="80">
        <v>67.02004828382492</v>
      </c>
      <c r="J35" s="78">
        <v>85.12648262831951</v>
      </c>
      <c r="K35" s="79">
        <v>6.455337461950246</v>
      </c>
      <c r="L35" s="71">
        <v>158.6018683740947</v>
      </c>
    </row>
    <row r="36" spans="2:12" ht="13.5">
      <c r="B36" s="19" t="s">
        <v>298</v>
      </c>
      <c r="C36" s="20" t="s">
        <v>5</v>
      </c>
      <c r="D36" s="10">
        <v>1471.7412546413914</v>
      </c>
      <c r="E36" s="75">
        <v>1276.0572601133476</v>
      </c>
      <c r="F36" s="76">
        <v>158.56165722102796</v>
      </c>
      <c r="G36" s="67">
        <v>2906.360171975767</v>
      </c>
      <c r="I36" s="77">
        <v>66.93375024428376</v>
      </c>
      <c r="J36" s="75">
        <v>86.86730506155952</v>
      </c>
      <c r="K36" s="76">
        <v>8.794215360562829</v>
      </c>
      <c r="L36" s="67">
        <v>162.59527066640612</v>
      </c>
    </row>
    <row r="37" spans="2:12" s="81" customFormat="1" ht="13.5">
      <c r="B37" s="19" t="s">
        <v>162</v>
      </c>
      <c r="C37" s="20" t="s">
        <v>5</v>
      </c>
      <c r="D37" s="10">
        <v>2072.1025673858762</v>
      </c>
      <c r="E37" s="75">
        <v>1516.8698380177989</v>
      </c>
      <c r="F37" s="76">
        <v>105.75709072283757</v>
      </c>
      <c r="G37" s="67">
        <v>3694.7294961265125</v>
      </c>
      <c r="I37" s="77">
        <v>79.26243677572188</v>
      </c>
      <c r="J37" s="75">
        <v>94.30821435431206</v>
      </c>
      <c r="K37" s="76">
        <v>9.091491132594916</v>
      </c>
      <c r="L37" s="67">
        <v>182.66214226262886</v>
      </c>
    </row>
    <row r="38" spans="2:12" ht="13.5">
      <c r="B38" s="19" t="s">
        <v>299</v>
      </c>
      <c r="C38" s="20" t="s">
        <v>5</v>
      </c>
      <c r="D38" s="10">
        <v>1562.0858210557965</v>
      </c>
      <c r="E38" s="75">
        <v>817.5795713242559</v>
      </c>
      <c r="F38" s="76">
        <v>92.24260126283235</v>
      </c>
      <c r="G38" s="67">
        <v>2471.907993642885</v>
      </c>
      <c r="I38" s="77">
        <v>66.83561702676002</v>
      </c>
      <c r="J38" s="75">
        <v>66.1054078433057</v>
      </c>
      <c r="K38" s="76">
        <v>5.326231691078562</v>
      </c>
      <c r="L38" s="67">
        <v>138.26725656114428</v>
      </c>
    </row>
    <row r="39" spans="2:14" ht="13.5">
      <c r="B39" s="21" t="s">
        <v>300</v>
      </c>
      <c r="C39" s="22" t="s">
        <v>5</v>
      </c>
      <c r="D39" s="16">
        <v>1539.0065426367923</v>
      </c>
      <c r="E39" s="78">
        <v>1176.3039584780145</v>
      </c>
      <c r="F39" s="79">
        <v>128.7166928615812</v>
      </c>
      <c r="G39" s="71">
        <v>2844.027193976388</v>
      </c>
      <c r="I39" s="80">
        <v>74.6006798494097</v>
      </c>
      <c r="J39" s="78">
        <v>87.10113673745386</v>
      </c>
      <c r="K39" s="79">
        <v>7.237106619393984</v>
      </c>
      <c r="L39" s="71">
        <v>168.93892320625753</v>
      </c>
      <c r="M39" s="7"/>
      <c r="N39" s="7"/>
    </row>
    <row r="40" spans="2:14" s="64" customFormat="1" ht="13.5">
      <c r="B40" s="19" t="s">
        <v>301</v>
      </c>
      <c r="C40" s="20" t="s">
        <v>6</v>
      </c>
      <c r="D40" s="10">
        <v>2170.1791493296346</v>
      </c>
      <c r="E40" s="75">
        <v>902.8143781784559</v>
      </c>
      <c r="F40" s="76">
        <v>81.28409616273694</v>
      </c>
      <c r="G40" s="67">
        <v>3154.277623670828</v>
      </c>
      <c r="I40" s="77">
        <v>86.91631992602866</v>
      </c>
      <c r="J40" s="75">
        <v>68.07674526121129</v>
      </c>
      <c r="K40" s="76">
        <v>6.819232547387887</v>
      </c>
      <c r="L40" s="67">
        <v>161.81229773462783</v>
      </c>
      <c r="M40" s="82"/>
      <c r="N40" s="82"/>
    </row>
    <row r="41" spans="2:12" ht="13.5">
      <c r="B41" s="19" t="s">
        <v>302</v>
      </c>
      <c r="C41" s="20" t="s">
        <v>6</v>
      </c>
      <c r="D41" s="10">
        <v>2385.070037353255</v>
      </c>
      <c r="E41" s="75">
        <v>916.0775747065102</v>
      </c>
      <c r="F41" s="76">
        <v>119.17289220917823</v>
      </c>
      <c r="G41" s="67">
        <v>3420.3205042689433</v>
      </c>
      <c r="I41" s="77">
        <v>92.48265741728923</v>
      </c>
      <c r="J41" s="75">
        <v>61.89967982924227</v>
      </c>
      <c r="K41" s="76">
        <v>6.636872998932764</v>
      </c>
      <c r="L41" s="67">
        <v>161.01921024546425</v>
      </c>
    </row>
    <row r="42" spans="2:12" ht="13.5">
      <c r="B42" s="21" t="s">
        <v>303</v>
      </c>
      <c r="C42" s="22" t="s">
        <v>6</v>
      </c>
      <c r="D42" s="16">
        <v>1590.3744184004915</v>
      </c>
      <c r="E42" s="78">
        <v>854.8274953910982</v>
      </c>
      <c r="F42" s="79">
        <v>85.9964006671934</v>
      </c>
      <c r="G42" s="71">
        <v>2531.1983144587834</v>
      </c>
      <c r="I42" s="80">
        <v>72.77675357738565</v>
      </c>
      <c r="J42" s="78">
        <v>65.66587656922133</v>
      </c>
      <c r="K42" s="79">
        <v>5.355104907383021</v>
      </c>
      <c r="L42" s="71">
        <v>143.79773505398998</v>
      </c>
    </row>
    <row r="43" spans="2:12" ht="13.5">
      <c r="B43" s="19" t="s">
        <v>304</v>
      </c>
      <c r="C43" s="20" t="s">
        <v>7</v>
      </c>
      <c r="D43" s="10">
        <v>2225.655048076923</v>
      </c>
      <c r="E43" s="75">
        <v>981.7457932692307</v>
      </c>
      <c r="F43" s="76">
        <v>84.16566506410257</v>
      </c>
      <c r="G43" s="67">
        <v>3291.5665064102564</v>
      </c>
      <c r="I43" s="77">
        <v>80.12820512820514</v>
      </c>
      <c r="J43" s="75">
        <v>76.72275641025641</v>
      </c>
      <c r="K43" s="76">
        <v>7.011217948717949</v>
      </c>
      <c r="L43" s="67">
        <v>163.86217948717947</v>
      </c>
    </row>
    <row r="44" spans="2:12" ht="13.5">
      <c r="B44" s="19" t="s">
        <v>305</v>
      </c>
      <c r="C44" s="20" t="s">
        <v>7</v>
      </c>
      <c r="D44" s="10">
        <v>1948.9874305758551</v>
      </c>
      <c r="E44" s="75">
        <v>969.8485822858813</v>
      </c>
      <c r="F44" s="76">
        <v>152.22157263957908</v>
      </c>
      <c r="G44" s="67">
        <v>3071.0575855013153</v>
      </c>
      <c r="I44" s="77">
        <v>79.27506577024262</v>
      </c>
      <c r="J44" s="75">
        <v>70.27185033615902</v>
      </c>
      <c r="K44" s="76">
        <v>7.7755042385267465</v>
      </c>
      <c r="L44" s="67">
        <v>157.3224203449284</v>
      </c>
    </row>
    <row r="45" spans="2:12" ht="13.5">
      <c r="B45" s="21" t="s">
        <v>306</v>
      </c>
      <c r="C45" s="22" t="s">
        <v>7</v>
      </c>
      <c r="D45" s="16">
        <v>2258.249239615016</v>
      </c>
      <c r="E45" s="78">
        <v>1047.0484563143202</v>
      </c>
      <c r="F45" s="79">
        <v>115.05103954001916</v>
      </c>
      <c r="G45" s="71">
        <v>3420.3487354693552</v>
      </c>
      <c r="I45" s="80">
        <v>79.45502270738719</v>
      </c>
      <c r="J45" s="78">
        <v>79.95500187492188</v>
      </c>
      <c r="K45" s="79">
        <v>5.958085079788342</v>
      </c>
      <c r="L45" s="71">
        <v>165.36810966209742</v>
      </c>
    </row>
    <row r="46" spans="2:12" ht="13.5">
      <c r="B46" s="19" t="s">
        <v>307</v>
      </c>
      <c r="C46" s="20" t="s">
        <v>8</v>
      </c>
      <c r="D46" s="10">
        <v>1606.8930523028885</v>
      </c>
      <c r="E46" s="75">
        <v>653.2864949258392</v>
      </c>
      <c r="F46" s="76">
        <v>131.22170179547228</v>
      </c>
      <c r="G46" s="67">
        <v>2391.4012490242</v>
      </c>
      <c r="I46" s="77">
        <v>72.79469164715066</v>
      </c>
      <c r="J46" s="75">
        <v>53.86416861826697</v>
      </c>
      <c r="K46" s="76">
        <v>7.611241217798595</v>
      </c>
      <c r="L46" s="67">
        <v>134.27010148321625</v>
      </c>
    </row>
    <row r="47" spans="2:12" ht="13.5">
      <c r="B47" s="19" t="s">
        <v>308</v>
      </c>
      <c r="C47" s="20" t="s">
        <v>8</v>
      </c>
      <c r="D47" s="10">
        <v>1395.4892496709083</v>
      </c>
      <c r="E47" s="75">
        <v>1025.0197455024133</v>
      </c>
      <c r="F47" s="76">
        <v>95.7788503729706</v>
      </c>
      <c r="G47" s="67">
        <v>2516.2878455462924</v>
      </c>
      <c r="I47" s="77">
        <v>80.29837648091268</v>
      </c>
      <c r="J47" s="75">
        <v>68.45107503290917</v>
      </c>
      <c r="K47" s="76">
        <v>7.0206230802983765</v>
      </c>
      <c r="L47" s="67">
        <v>155.77007459412025</v>
      </c>
    </row>
    <row r="48" spans="2:12" ht="13.5">
      <c r="B48" s="19" t="s">
        <v>309</v>
      </c>
      <c r="C48" s="20" t="s">
        <v>8</v>
      </c>
      <c r="D48" s="10">
        <v>5084.824902723735</v>
      </c>
      <c r="E48" s="75">
        <v>1897.8054474708172</v>
      </c>
      <c r="F48" s="76">
        <v>210.3501945525292</v>
      </c>
      <c r="G48" s="67">
        <v>7192.980544747082</v>
      </c>
      <c r="I48" s="77">
        <v>208.5603112840467</v>
      </c>
      <c r="J48" s="75">
        <v>181.32295719844356</v>
      </c>
      <c r="K48" s="76">
        <v>10.116731517509729</v>
      </c>
      <c r="L48" s="67">
        <v>400</v>
      </c>
    </row>
    <row r="49" spans="2:12" ht="13.5">
      <c r="B49" s="19" t="s">
        <v>310</v>
      </c>
      <c r="C49" s="20" t="s">
        <v>8</v>
      </c>
      <c r="D49" s="10">
        <v>2119.6178343949045</v>
      </c>
      <c r="E49" s="75">
        <v>565.8941695247428</v>
      </c>
      <c r="F49" s="76">
        <v>178.094071533562</v>
      </c>
      <c r="G49" s="67">
        <v>2863.606075453209</v>
      </c>
      <c r="I49" s="77">
        <v>79.37285644292014</v>
      </c>
      <c r="J49" s="75">
        <v>62.71435570798628</v>
      </c>
      <c r="K49" s="76">
        <v>4.409603135717786</v>
      </c>
      <c r="L49" s="67">
        <v>146.4968152866242</v>
      </c>
    </row>
    <row r="50" spans="2:12" ht="13.5">
      <c r="B50" s="19" t="s">
        <v>311</v>
      </c>
      <c r="C50" s="20" t="s">
        <v>8</v>
      </c>
      <c r="D50" s="10">
        <v>2345.378086419753</v>
      </c>
      <c r="E50" s="75">
        <v>791.8672839506173</v>
      </c>
      <c r="F50" s="76">
        <v>55.46296296296296</v>
      </c>
      <c r="G50" s="67">
        <v>3192.7083333333335</v>
      </c>
      <c r="I50" s="77">
        <v>97.99382716049384</v>
      </c>
      <c r="J50" s="75">
        <v>55.55555555555555</v>
      </c>
      <c r="K50" s="76">
        <v>4.62962962962963</v>
      </c>
      <c r="L50" s="67">
        <v>158.179012345679</v>
      </c>
    </row>
    <row r="51" spans="2:12" ht="13.5">
      <c r="B51" s="19" t="s">
        <v>312</v>
      </c>
      <c r="C51" s="20" t="s">
        <v>8</v>
      </c>
      <c r="D51" s="10">
        <v>1438.7777777777778</v>
      </c>
      <c r="E51" s="75">
        <v>398.36507936507934</v>
      </c>
      <c r="F51" s="76">
        <v>42.53968253968254</v>
      </c>
      <c r="G51" s="67">
        <v>1879.6825396825398</v>
      </c>
      <c r="I51" s="77">
        <v>77.77777777777779</v>
      </c>
      <c r="J51" s="75">
        <v>38.0952380952381</v>
      </c>
      <c r="K51" s="76">
        <v>6.349206349206349</v>
      </c>
      <c r="L51" s="67">
        <v>122.22222222222221</v>
      </c>
    </row>
    <row r="52" spans="2:12" ht="13.5">
      <c r="B52" s="19" t="s">
        <v>313</v>
      </c>
      <c r="C52" s="20" t="s">
        <v>8</v>
      </c>
      <c r="D52" s="10">
        <v>1200.660792951542</v>
      </c>
      <c r="E52" s="75">
        <v>424.5814977973568</v>
      </c>
      <c r="F52" s="76">
        <v>0</v>
      </c>
      <c r="G52" s="67">
        <v>1625.2422907488988</v>
      </c>
      <c r="I52" s="77">
        <v>88.1057268722467</v>
      </c>
      <c r="J52" s="75">
        <v>22.026431718061676</v>
      </c>
      <c r="K52" s="76">
        <v>0</v>
      </c>
      <c r="L52" s="67">
        <v>110.13215859030836</v>
      </c>
    </row>
    <row r="53" spans="2:12" ht="13.5">
      <c r="B53" s="21" t="s">
        <v>314</v>
      </c>
      <c r="C53" s="22" t="s">
        <v>8</v>
      </c>
      <c r="D53" s="16">
        <v>1121.6849015317287</v>
      </c>
      <c r="E53" s="78">
        <v>710.1969365426696</v>
      </c>
      <c r="F53" s="79">
        <v>0</v>
      </c>
      <c r="G53" s="71">
        <v>1831.8818380743983</v>
      </c>
      <c r="I53" s="80">
        <v>78.7746170678337</v>
      </c>
      <c r="J53" s="78">
        <v>54.70459518599562</v>
      </c>
      <c r="K53" s="79">
        <v>0</v>
      </c>
      <c r="L53" s="71">
        <v>133.47921225382933</v>
      </c>
    </row>
    <row r="54" spans="2:12" ht="13.5">
      <c r="B54" s="19" t="s">
        <v>315</v>
      </c>
      <c r="C54" s="20" t="s">
        <v>9</v>
      </c>
      <c r="D54" s="10">
        <v>1947.0109235352531</v>
      </c>
      <c r="E54" s="75">
        <v>760.0520168345391</v>
      </c>
      <c r="F54" s="76">
        <v>104.48432401759115</v>
      </c>
      <c r="G54" s="67">
        <v>2811.5472643873836</v>
      </c>
      <c r="I54" s="77">
        <v>73.43831276303968</v>
      </c>
      <c r="J54" s="75">
        <v>68.33120537192036</v>
      </c>
      <c r="K54" s="76">
        <v>5.7691398307088475</v>
      </c>
      <c r="L54" s="67">
        <v>147.5386579656689</v>
      </c>
    </row>
    <row r="55" spans="2:12" ht="13.5">
      <c r="B55" s="19" t="s">
        <v>316</v>
      </c>
      <c r="C55" s="20" t="s">
        <v>9</v>
      </c>
      <c r="D55" s="10">
        <v>2046.2259553731726</v>
      </c>
      <c r="E55" s="75">
        <v>1039.2273659912798</v>
      </c>
      <c r="F55" s="76">
        <v>124.12156963323929</v>
      </c>
      <c r="G55" s="67">
        <v>3209.574890997692</v>
      </c>
      <c r="I55" s="77">
        <v>82.71351628622723</v>
      </c>
      <c r="J55" s="75">
        <v>84.12413439343422</v>
      </c>
      <c r="K55" s="76">
        <v>7.245447550654014</v>
      </c>
      <c r="L55" s="67">
        <v>174.08309823031544</v>
      </c>
    </row>
    <row r="56" spans="2:12" ht="13.5">
      <c r="B56" s="19" t="s">
        <v>317</v>
      </c>
      <c r="C56" s="20" t="s">
        <v>9</v>
      </c>
      <c r="D56" s="10">
        <v>2581.57381049207</v>
      </c>
      <c r="E56" s="75">
        <v>837.9002304459807</v>
      </c>
      <c r="F56" s="76">
        <v>112.35868239121594</v>
      </c>
      <c r="G56" s="67">
        <v>3531.8327233292666</v>
      </c>
      <c r="I56" s="77">
        <v>65.2026569066016</v>
      </c>
      <c r="J56" s="75">
        <v>79.97831096651755</v>
      </c>
      <c r="K56" s="76">
        <v>6.7778229632641995</v>
      </c>
      <c r="L56" s="67">
        <v>151.95879083638337</v>
      </c>
    </row>
    <row r="57" spans="2:12" ht="13.5">
      <c r="B57" s="19" t="s">
        <v>318</v>
      </c>
      <c r="C57" s="20" t="s">
        <v>9</v>
      </c>
      <c r="D57" s="10">
        <v>2028.1288833658796</v>
      </c>
      <c r="E57" s="75">
        <v>822.9717734777206</v>
      </c>
      <c r="F57" s="76">
        <v>182.09302325581396</v>
      </c>
      <c r="G57" s="67">
        <v>3033.193680099414</v>
      </c>
      <c r="I57" s="77">
        <v>74.91567548375644</v>
      </c>
      <c r="J57" s="75">
        <v>73.85052369962719</v>
      </c>
      <c r="K57" s="76">
        <v>6.568436002130303</v>
      </c>
      <c r="L57" s="67">
        <v>155.33463518551395</v>
      </c>
    </row>
    <row r="58" spans="2:12" ht="13.5">
      <c r="B58" s="21" t="s">
        <v>319</v>
      </c>
      <c r="C58" s="22" t="s">
        <v>9</v>
      </c>
      <c r="D58" s="16">
        <v>3127.4830744723217</v>
      </c>
      <c r="E58" s="78">
        <v>1327.6583034647551</v>
      </c>
      <c r="F58" s="79">
        <v>57.18837116686579</v>
      </c>
      <c r="G58" s="71">
        <v>4512.329749103943</v>
      </c>
      <c r="I58" s="80">
        <v>78.85304659498208</v>
      </c>
      <c r="J58" s="78">
        <v>86.41975308641975</v>
      </c>
      <c r="K58" s="79">
        <v>5.575467941059339</v>
      </c>
      <c r="L58" s="71">
        <v>170.84826762246115</v>
      </c>
    </row>
    <row r="59" spans="2:12" ht="13.5">
      <c r="B59" s="19" t="s">
        <v>320</v>
      </c>
      <c r="C59" s="20" t="s">
        <v>10</v>
      </c>
      <c r="D59" s="10">
        <v>1199.6461095100865</v>
      </c>
      <c r="E59" s="75">
        <v>795.1204610951008</v>
      </c>
      <c r="F59" s="76">
        <v>66.12334293948126</v>
      </c>
      <c r="G59" s="67">
        <v>2060.8899135446686</v>
      </c>
      <c r="I59" s="77">
        <v>54.293948126801155</v>
      </c>
      <c r="J59" s="75">
        <v>62.93948126801152</v>
      </c>
      <c r="K59" s="76">
        <v>6.340057636887608</v>
      </c>
      <c r="L59" s="67">
        <v>123.5734870317003</v>
      </c>
    </row>
    <row r="60" spans="2:12" ht="13.5">
      <c r="B60" s="19" t="s">
        <v>321</v>
      </c>
      <c r="C60" s="20" t="s">
        <v>10</v>
      </c>
      <c r="D60" s="10">
        <v>1439.6640944167045</v>
      </c>
      <c r="E60" s="75">
        <v>1035.8261461643215</v>
      </c>
      <c r="F60" s="76">
        <v>90.36541080344985</v>
      </c>
      <c r="G60" s="67">
        <v>2565.8556513844756</v>
      </c>
      <c r="I60" s="77">
        <v>69.45074897866546</v>
      </c>
      <c r="J60" s="75">
        <v>68.54289605083977</v>
      </c>
      <c r="K60" s="76">
        <v>6.581933726736269</v>
      </c>
      <c r="L60" s="67">
        <v>144.5755787562415</v>
      </c>
    </row>
    <row r="61" spans="2:12" ht="13.5">
      <c r="B61" s="19" t="s">
        <v>322</v>
      </c>
      <c r="C61" s="20" t="s">
        <v>10</v>
      </c>
      <c r="D61" s="10">
        <v>1395.05929690809</v>
      </c>
      <c r="E61" s="75">
        <v>818.3248623464634</v>
      </c>
      <c r="F61" s="76">
        <v>147.6916560779331</v>
      </c>
      <c r="G61" s="67">
        <v>2361.0758153324864</v>
      </c>
      <c r="I61" s="77">
        <v>64.59127488352392</v>
      </c>
      <c r="J61" s="75">
        <v>75.81533248623465</v>
      </c>
      <c r="K61" s="76">
        <v>6.565014824227022</v>
      </c>
      <c r="L61" s="67">
        <v>146.9716221939856</v>
      </c>
    </row>
    <row r="62" spans="2:12" ht="13.5">
      <c r="B62" s="19" t="s">
        <v>323</v>
      </c>
      <c r="C62" s="20" t="s">
        <v>10</v>
      </c>
      <c r="D62" s="10">
        <v>1652.2934173669469</v>
      </c>
      <c r="E62" s="75">
        <v>860.6792717086835</v>
      </c>
      <c r="F62" s="76">
        <v>94.45728291316527</v>
      </c>
      <c r="G62" s="67">
        <v>2607.4299719887954</v>
      </c>
      <c r="I62" s="77">
        <v>64.42577030812325</v>
      </c>
      <c r="J62" s="75">
        <v>85.08403361344538</v>
      </c>
      <c r="K62" s="76">
        <v>5.952380952380952</v>
      </c>
      <c r="L62" s="67">
        <v>155.46218487394958</v>
      </c>
    </row>
    <row r="63" spans="2:12" ht="13.5">
      <c r="B63" s="19" t="s">
        <v>324</v>
      </c>
      <c r="C63" s="20" t="s">
        <v>10</v>
      </c>
      <c r="D63" s="10">
        <v>1376.0649724914854</v>
      </c>
      <c r="E63" s="75">
        <v>960.6706837830757</v>
      </c>
      <c r="F63" s="76">
        <v>90.11527377521614</v>
      </c>
      <c r="G63" s="67">
        <v>2426.850930049777</v>
      </c>
      <c r="I63" s="77">
        <v>70.47419439350274</v>
      </c>
      <c r="J63" s="75">
        <v>83.04951532617238</v>
      </c>
      <c r="K63" s="76">
        <v>7.859575582918523</v>
      </c>
      <c r="L63" s="67">
        <v>161.38328530259366</v>
      </c>
    </row>
    <row r="64" spans="2:12" ht="13.5">
      <c r="B64" s="21" t="s">
        <v>163</v>
      </c>
      <c r="C64" s="22" t="s">
        <v>10</v>
      </c>
      <c r="D64" s="16">
        <v>1627.5955734406439</v>
      </c>
      <c r="E64" s="78">
        <v>568.9671361502348</v>
      </c>
      <c r="F64" s="79">
        <v>61.3682092555332</v>
      </c>
      <c r="G64" s="71">
        <v>2257.9309188464117</v>
      </c>
      <c r="I64" s="80">
        <v>77.46478873239435</v>
      </c>
      <c r="J64" s="78">
        <v>52.649228705566735</v>
      </c>
      <c r="K64" s="79">
        <v>3.6887994634473507</v>
      </c>
      <c r="L64" s="71">
        <v>133.80281690140845</v>
      </c>
    </row>
    <row r="65" spans="2:12" ht="13.5">
      <c r="B65" s="19" t="s">
        <v>325</v>
      </c>
      <c r="C65" s="20" t="s">
        <v>11</v>
      </c>
      <c r="D65" s="10">
        <v>1413.7351778656127</v>
      </c>
      <c r="E65" s="75">
        <v>1092.8754940711462</v>
      </c>
      <c r="F65" s="76">
        <v>101.70750988142292</v>
      </c>
      <c r="G65" s="67">
        <v>2608.318181818182</v>
      </c>
      <c r="I65" s="77">
        <v>71.93675889328064</v>
      </c>
      <c r="J65" s="75">
        <v>95.0592885375494</v>
      </c>
      <c r="K65" s="76">
        <v>7.312252964426878</v>
      </c>
      <c r="L65" s="67">
        <v>174.3083003952569</v>
      </c>
    </row>
    <row r="66" spans="2:12" ht="13.5">
      <c r="B66" s="19" t="s">
        <v>326</v>
      </c>
      <c r="C66" s="20" t="s">
        <v>11</v>
      </c>
      <c r="D66" s="10">
        <v>1766.3151982025356</v>
      </c>
      <c r="E66" s="75">
        <v>1119.903707270101</v>
      </c>
      <c r="F66" s="76">
        <v>82.07992296581608</v>
      </c>
      <c r="G66" s="67">
        <v>2968.298828438453</v>
      </c>
      <c r="I66" s="77">
        <v>86.34248114267373</v>
      </c>
      <c r="J66" s="75">
        <v>92.44102070293692</v>
      </c>
      <c r="K66" s="76">
        <v>7.061466859252127</v>
      </c>
      <c r="L66" s="67">
        <v>185.84496870486277</v>
      </c>
    </row>
    <row r="67" spans="2:12" ht="13.5">
      <c r="B67" s="19" t="s">
        <v>327</v>
      </c>
      <c r="C67" s="20" t="s">
        <v>11</v>
      </c>
      <c r="D67" s="10">
        <v>1700.2606263982102</v>
      </c>
      <c r="E67" s="75">
        <v>930.7203579418344</v>
      </c>
      <c r="F67" s="76">
        <v>74.56599552572708</v>
      </c>
      <c r="G67" s="67">
        <v>2705.546979865772</v>
      </c>
      <c r="I67" s="77">
        <v>79.19463087248323</v>
      </c>
      <c r="J67" s="75">
        <v>82.32662192393735</v>
      </c>
      <c r="K67" s="76">
        <v>6.599552572706935</v>
      </c>
      <c r="L67" s="67">
        <v>168.1208053691275</v>
      </c>
    </row>
    <row r="68" spans="2:12" ht="13.5">
      <c r="B68" s="19" t="s">
        <v>328</v>
      </c>
      <c r="C68" s="20" t="s">
        <v>11</v>
      </c>
      <c r="D68" s="10">
        <v>1226.6975418596367</v>
      </c>
      <c r="E68" s="75">
        <v>833.9306495665597</v>
      </c>
      <c r="F68" s="76">
        <v>105.91497446859043</v>
      </c>
      <c r="G68" s="67">
        <v>2166.543165894787</v>
      </c>
      <c r="I68" s="77">
        <v>71.36919605747535</v>
      </c>
      <c r="J68" s="75">
        <v>87.16304476902981</v>
      </c>
      <c r="K68" s="76">
        <v>7.243795273720461</v>
      </c>
      <c r="L68" s="67">
        <v>165.7760361002256</v>
      </c>
    </row>
    <row r="69" spans="2:12" ht="13.5">
      <c r="B69" s="19" t="s">
        <v>329</v>
      </c>
      <c r="C69" s="20" t="s">
        <v>11</v>
      </c>
      <c r="D69" s="10">
        <v>1352.619891330026</v>
      </c>
      <c r="E69" s="75">
        <v>1115.686274509804</v>
      </c>
      <c r="F69" s="76">
        <v>77.67540751240256</v>
      </c>
      <c r="G69" s="67">
        <v>2545.9815733522323</v>
      </c>
      <c r="I69" s="77">
        <v>74.4153082919915</v>
      </c>
      <c r="J69" s="75">
        <v>101.58280179541697</v>
      </c>
      <c r="K69" s="76">
        <v>7.087172218284904</v>
      </c>
      <c r="L69" s="67">
        <v>183.08528230569337</v>
      </c>
    </row>
    <row r="70" spans="2:12" ht="13.5">
      <c r="B70" s="21" t="s">
        <v>330</v>
      </c>
      <c r="C70" s="22" t="s">
        <v>11</v>
      </c>
      <c r="D70" s="16">
        <v>1409.5319531953196</v>
      </c>
      <c r="E70" s="78">
        <v>1112.4272427242724</v>
      </c>
      <c r="F70" s="79">
        <v>67.36273627362736</v>
      </c>
      <c r="G70" s="71">
        <v>2589.3219321932193</v>
      </c>
      <c r="I70" s="80">
        <v>75.00750075007501</v>
      </c>
      <c r="J70" s="78">
        <v>87.90879087908792</v>
      </c>
      <c r="K70" s="79">
        <v>6.300630063006301</v>
      </c>
      <c r="L70" s="71">
        <v>169.2169216921692</v>
      </c>
    </row>
    <row r="71" spans="2:12" ht="13.5">
      <c r="B71" s="19" t="s">
        <v>331</v>
      </c>
      <c r="C71" s="20" t="s">
        <v>12</v>
      </c>
      <c r="D71" s="10">
        <v>1490.7017776598568</v>
      </c>
      <c r="E71" s="75">
        <v>821.9952241973998</v>
      </c>
      <c r="F71" s="76">
        <v>74.8991775006633</v>
      </c>
      <c r="G71" s="67">
        <v>2387.59617935792</v>
      </c>
      <c r="I71" s="77">
        <v>67.25921995224198</v>
      </c>
      <c r="J71" s="75">
        <v>72.83098965242769</v>
      </c>
      <c r="K71" s="76">
        <v>6.765720350225524</v>
      </c>
      <c r="L71" s="67">
        <v>146.85592995489517</v>
      </c>
    </row>
    <row r="72" spans="2:12" ht="13.5">
      <c r="B72" s="19" t="s">
        <v>332</v>
      </c>
      <c r="C72" s="20" t="s">
        <v>12</v>
      </c>
      <c r="D72" s="10">
        <v>2888.4812739604836</v>
      </c>
      <c r="E72" s="75">
        <v>665.3671483338248</v>
      </c>
      <c r="F72" s="76">
        <v>151.40224122677677</v>
      </c>
      <c r="G72" s="67">
        <v>3705.2506635210852</v>
      </c>
      <c r="I72" s="77">
        <v>75.05160719551755</v>
      </c>
      <c r="J72" s="75">
        <v>66.49955765260985</v>
      </c>
      <c r="K72" s="76">
        <v>5.45561781185491</v>
      </c>
      <c r="L72" s="67">
        <v>147.0067826599823</v>
      </c>
    </row>
    <row r="73" spans="2:12" ht="13.5">
      <c r="B73" s="19" t="s">
        <v>333</v>
      </c>
      <c r="C73" s="20" t="s">
        <v>12</v>
      </c>
      <c r="D73" s="10">
        <v>1518.5228113440198</v>
      </c>
      <c r="E73" s="75">
        <v>947.826140567201</v>
      </c>
      <c r="F73" s="76">
        <v>80.27743526510481</v>
      </c>
      <c r="G73" s="67">
        <v>2546.6263871763254</v>
      </c>
      <c r="I73" s="77">
        <v>74.47595561035757</v>
      </c>
      <c r="J73" s="75">
        <v>83.72379778051787</v>
      </c>
      <c r="K73" s="76">
        <v>6.288532675709002</v>
      </c>
      <c r="L73" s="67">
        <v>164.48828606658446</v>
      </c>
    </row>
    <row r="74" spans="2:12" ht="13.5">
      <c r="B74" s="19" t="s">
        <v>334</v>
      </c>
      <c r="C74" s="20" t="s">
        <v>12</v>
      </c>
      <c r="D74" s="10">
        <v>1819.6686264029931</v>
      </c>
      <c r="E74" s="75">
        <v>711.3602351683592</v>
      </c>
      <c r="F74" s="76">
        <v>82.88081239978621</v>
      </c>
      <c r="G74" s="67">
        <v>2613.9096739711385</v>
      </c>
      <c r="I74" s="77">
        <v>75.62800641368251</v>
      </c>
      <c r="J74" s="75">
        <v>59.861036878674504</v>
      </c>
      <c r="K74" s="76">
        <v>6.680919294494923</v>
      </c>
      <c r="L74" s="67">
        <v>142.16996258685194</v>
      </c>
    </row>
    <row r="75" spans="2:12" ht="13.5">
      <c r="B75" s="21" t="s">
        <v>164</v>
      </c>
      <c r="C75" s="22" t="s">
        <v>12</v>
      </c>
      <c r="D75" s="16">
        <v>1202.6329834549013</v>
      </c>
      <c r="E75" s="78">
        <v>804.2252268279666</v>
      </c>
      <c r="F75" s="79">
        <v>62.28607009428927</v>
      </c>
      <c r="G75" s="71">
        <v>2069.144280377157</v>
      </c>
      <c r="I75" s="80">
        <v>74.00818359722469</v>
      </c>
      <c r="J75" s="78">
        <v>89.13004803415762</v>
      </c>
      <c r="K75" s="79">
        <v>7.116171499733144</v>
      </c>
      <c r="L75" s="71">
        <v>170.25440313111545</v>
      </c>
    </row>
    <row r="76" spans="2:12" ht="13.5">
      <c r="B76" s="19" t="s">
        <v>335</v>
      </c>
      <c r="C76" s="20" t="s">
        <v>13</v>
      </c>
      <c r="D76" s="10">
        <v>4888.301886792453</v>
      </c>
      <c r="E76" s="75">
        <v>2373.1132075471696</v>
      </c>
      <c r="F76" s="76">
        <v>132.16981132075472</v>
      </c>
      <c r="G76" s="67">
        <v>7393.584905660377</v>
      </c>
      <c r="I76" s="77">
        <v>301.88679245283015</v>
      </c>
      <c r="J76" s="75">
        <v>226.41509433962264</v>
      </c>
      <c r="K76" s="76">
        <v>18.867924528301884</v>
      </c>
      <c r="L76" s="67">
        <v>547.1698113207547</v>
      </c>
    </row>
    <row r="77" spans="2:12" ht="13.5">
      <c r="B77" s="19" t="s">
        <v>336</v>
      </c>
      <c r="C77" s="20" t="s">
        <v>13</v>
      </c>
      <c r="D77" s="10">
        <v>3348.3333333333335</v>
      </c>
      <c r="E77" s="75">
        <v>0</v>
      </c>
      <c r="F77" s="76">
        <v>0</v>
      </c>
      <c r="G77" s="67">
        <v>3348.3333333333335</v>
      </c>
      <c r="I77" s="77">
        <v>83.33333333333333</v>
      </c>
      <c r="J77" s="75">
        <v>0</v>
      </c>
      <c r="K77" s="76">
        <v>0</v>
      </c>
      <c r="L77" s="67">
        <v>83.33333333333333</v>
      </c>
    </row>
    <row r="78" spans="2:12" ht="13.5">
      <c r="B78" s="19" t="s">
        <v>337</v>
      </c>
      <c r="C78" s="20" t="s">
        <v>13</v>
      </c>
      <c r="D78" s="10">
        <v>4742.35</v>
      </c>
      <c r="E78" s="75">
        <v>758.4</v>
      </c>
      <c r="F78" s="76">
        <v>83.55</v>
      </c>
      <c r="G78" s="67">
        <v>5584.3</v>
      </c>
      <c r="I78" s="77">
        <v>35</v>
      </c>
      <c r="J78" s="75">
        <v>45</v>
      </c>
      <c r="K78" s="76">
        <v>5</v>
      </c>
      <c r="L78" s="67">
        <v>85</v>
      </c>
    </row>
    <row r="79" spans="2:12" ht="13.5">
      <c r="B79" s="19" t="s">
        <v>338</v>
      </c>
      <c r="C79" s="20" t="s">
        <v>13</v>
      </c>
      <c r="D79" s="10">
        <v>3924.782608695652</v>
      </c>
      <c r="E79" s="75">
        <v>0</v>
      </c>
      <c r="F79" s="76">
        <v>294.8695652173913</v>
      </c>
      <c r="G79" s="67">
        <v>4219.652173913043</v>
      </c>
      <c r="I79" s="77">
        <v>60.869565217391305</v>
      </c>
      <c r="J79" s="75">
        <v>0</v>
      </c>
      <c r="K79" s="76">
        <v>17.391304347826086</v>
      </c>
      <c r="L79" s="67">
        <v>78.26086956521739</v>
      </c>
    </row>
    <row r="80" spans="2:12" ht="13.5">
      <c r="B80" s="19" t="s">
        <v>339</v>
      </c>
      <c r="C80" s="20" t="s">
        <v>13</v>
      </c>
      <c r="D80" s="10">
        <v>7551.627906976744</v>
      </c>
      <c r="E80" s="75">
        <v>10904.418604651162</v>
      </c>
      <c r="F80" s="76">
        <v>788.6046511627907</v>
      </c>
      <c r="G80" s="67">
        <v>19244.6511627907</v>
      </c>
      <c r="I80" s="77">
        <v>162.79069767441862</v>
      </c>
      <c r="J80" s="75">
        <v>674.4186046511628</v>
      </c>
      <c r="K80" s="76">
        <v>46.51162790697674</v>
      </c>
      <c r="L80" s="67">
        <v>883.7209302325582</v>
      </c>
    </row>
    <row r="81" spans="2:12" ht="13.5">
      <c r="B81" s="19" t="s">
        <v>340</v>
      </c>
      <c r="C81" s="20" t="s">
        <v>13</v>
      </c>
      <c r="D81" s="10">
        <v>0</v>
      </c>
      <c r="E81" s="75">
        <v>0</v>
      </c>
      <c r="F81" s="76">
        <v>0</v>
      </c>
      <c r="G81" s="67">
        <v>0</v>
      </c>
      <c r="I81" s="77">
        <v>0</v>
      </c>
      <c r="J81" s="75">
        <v>0</v>
      </c>
      <c r="K81" s="76">
        <v>0</v>
      </c>
      <c r="L81" s="67">
        <v>0</v>
      </c>
    </row>
    <row r="82" spans="2:12" ht="13.5">
      <c r="B82" s="19" t="s">
        <v>341</v>
      </c>
      <c r="C82" s="20" t="s">
        <v>13</v>
      </c>
      <c r="D82" s="10">
        <v>1097.4129353233832</v>
      </c>
      <c r="E82" s="75">
        <v>422.1393034825871</v>
      </c>
      <c r="F82" s="76">
        <v>278.49087893864015</v>
      </c>
      <c r="G82" s="67">
        <v>1798.0431177446103</v>
      </c>
      <c r="I82" s="77">
        <v>41.45936981757877</v>
      </c>
      <c r="J82" s="75">
        <v>19.90049751243781</v>
      </c>
      <c r="K82" s="76">
        <v>18.24212271973466</v>
      </c>
      <c r="L82" s="67">
        <v>79.60199004975124</v>
      </c>
    </row>
    <row r="83" spans="2:12" ht="13.5">
      <c r="B83" s="19" t="s">
        <v>342</v>
      </c>
      <c r="C83" s="20" t="s">
        <v>13</v>
      </c>
      <c r="D83" s="10">
        <v>3464</v>
      </c>
      <c r="E83" s="75">
        <v>0</v>
      </c>
      <c r="F83" s="76">
        <v>0</v>
      </c>
      <c r="G83" s="67">
        <v>3464</v>
      </c>
      <c r="I83" s="77">
        <v>200</v>
      </c>
      <c r="J83" s="75">
        <v>0</v>
      </c>
      <c r="K83" s="76">
        <v>0</v>
      </c>
      <c r="L83" s="67">
        <v>200</v>
      </c>
    </row>
    <row r="84" spans="2:12" ht="13.5">
      <c r="B84" s="21" t="s">
        <v>343</v>
      </c>
      <c r="C84" s="22" t="s">
        <v>13</v>
      </c>
      <c r="D84" s="16">
        <v>0</v>
      </c>
      <c r="E84" s="78">
        <v>3394.255319148936</v>
      </c>
      <c r="F84" s="79">
        <v>0</v>
      </c>
      <c r="G84" s="71">
        <v>3394.255319148936</v>
      </c>
      <c r="I84" s="80">
        <v>0</v>
      </c>
      <c r="J84" s="78">
        <v>148.93617021276594</v>
      </c>
      <c r="K84" s="79">
        <v>0</v>
      </c>
      <c r="L84" s="71">
        <v>148.93617021276594</v>
      </c>
    </row>
    <row r="85" spans="2:14" ht="13.5">
      <c r="B85" s="24"/>
      <c r="C85" s="24"/>
      <c r="D85" s="24"/>
      <c r="E85" s="75"/>
      <c r="F85" s="75"/>
      <c r="G85" s="69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7"/>
      <c r="R97" s="7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4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8661417322834646" right="0.1968503937007874" top="0.31496062992125984" bottom="0.1968503937007874" header="0.5118110236220472" footer="0.5118110236220472"/>
  <pageSetup firstPageNumber="447" useFirstPageNumber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F18" sqref="B18:F18"/>
    </sheetView>
  </sheetViews>
  <sheetFormatPr defaultColWidth="9.00390625" defaultRowHeight="13.5"/>
  <cols>
    <col min="1" max="1" width="1.625" style="2" customWidth="1"/>
    <col min="2" max="2" width="15.625" style="2" customWidth="1"/>
    <col min="3" max="4" width="10.625" style="2" customWidth="1"/>
    <col min="5" max="6" width="13.625" style="2" customWidth="1"/>
    <col min="7" max="7" width="10.625" style="2" customWidth="1"/>
    <col min="8" max="8" width="1.625" style="2" customWidth="1"/>
    <col min="9" max="10" width="10.625" style="2" customWidth="1"/>
    <col min="11" max="11" width="13.625" style="2" customWidth="1"/>
    <col min="12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34" t="s">
        <v>352</v>
      </c>
      <c r="C2" s="134"/>
      <c r="D2" s="134"/>
      <c r="E2" s="134"/>
      <c r="F2" s="134"/>
      <c r="G2" s="134"/>
      <c r="I2" s="133" t="s">
        <v>124</v>
      </c>
      <c r="J2" s="133"/>
      <c r="K2" s="133"/>
      <c r="L2" s="133"/>
    </row>
    <row r="3" spans="2:12" s="60" customFormat="1" ht="45" customHeight="1">
      <c r="B3" s="3" t="s">
        <v>120</v>
      </c>
      <c r="C3" s="5" t="s">
        <v>93</v>
      </c>
      <c r="D3" s="5" t="s">
        <v>2</v>
      </c>
      <c r="E3" s="4" t="s">
        <v>3</v>
      </c>
      <c r="F3" s="28" t="s">
        <v>1</v>
      </c>
      <c r="I3" s="61" t="s">
        <v>93</v>
      </c>
      <c r="J3" s="5" t="s">
        <v>2</v>
      </c>
      <c r="K3" s="4" t="s">
        <v>3</v>
      </c>
      <c r="L3" s="28" t="s">
        <v>1</v>
      </c>
    </row>
    <row r="4" spans="2:12" s="64" customFormat="1" ht="13.5">
      <c r="B4" s="62" t="s">
        <v>117</v>
      </c>
      <c r="C4" s="63" t="s">
        <v>118</v>
      </c>
      <c r="D4" s="63" t="s">
        <v>118</v>
      </c>
      <c r="E4" s="59" t="s">
        <v>118</v>
      </c>
      <c r="F4" s="59" t="s">
        <v>118</v>
      </c>
      <c r="I4" s="65" t="s">
        <v>119</v>
      </c>
      <c r="J4" s="63" t="s">
        <v>119</v>
      </c>
      <c r="K4" s="59" t="s">
        <v>119</v>
      </c>
      <c r="L4" s="59" t="s">
        <v>119</v>
      </c>
    </row>
    <row r="5" spans="2:12" ht="13.5">
      <c r="B5" s="66" t="s">
        <v>80</v>
      </c>
      <c r="C5" s="7">
        <v>2216.351428740694</v>
      </c>
      <c r="D5" s="7">
        <v>1271.5223444380813</v>
      </c>
      <c r="E5" s="8">
        <v>201.2277098678884</v>
      </c>
      <c r="F5" s="67">
        <v>3689.101483046664</v>
      </c>
      <c r="I5" s="68">
        <v>67.06293568198424</v>
      </c>
      <c r="J5" s="69">
        <v>70.65700349532969</v>
      </c>
      <c r="K5" s="67">
        <v>7.365864254823357</v>
      </c>
      <c r="L5" s="67">
        <v>145.08580343213728</v>
      </c>
    </row>
    <row r="6" spans="2:12" ht="13.5">
      <c r="B6" s="66" t="s">
        <v>81</v>
      </c>
      <c r="C6" s="7">
        <v>2448.442343480446</v>
      </c>
      <c r="D6" s="7">
        <v>1368.7636007987285</v>
      </c>
      <c r="E6" s="8">
        <v>133.27329285355285</v>
      </c>
      <c r="F6" s="67">
        <v>3950.4792371327276</v>
      </c>
      <c r="I6" s="68">
        <v>66.34337177554097</v>
      </c>
      <c r="J6" s="69">
        <v>63.06967140741948</v>
      </c>
      <c r="K6" s="67">
        <v>7.0771696754825655</v>
      </c>
      <c r="L6" s="67">
        <v>136.49021285844302</v>
      </c>
    </row>
    <row r="7" spans="2:12" ht="13.5">
      <c r="B7" s="66" t="s">
        <v>82</v>
      </c>
      <c r="C7" s="7">
        <v>2246.288010760987</v>
      </c>
      <c r="D7" s="7">
        <v>1388.8390041676773</v>
      </c>
      <c r="E7" s="8">
        <v>157.47138856424618</v>
      </c>
      <c r="F7" s="67">
        <v>3792.5984034929106</v>
      </c>
      <c r="I7" s="68">
        <v>67.58693686740612</v>
      </c>
      <c r="J7" s="69">
        <v>74.46691217005888</v>
      </c>
      <c r="K7" s="67">
        <v>6.328695230324814</v>
      </c>
      <c r="L7" s="67">
        <v>148.3825442677898</v>
      </c>
    </row>
    <row r="8" spans="2:12" ht="13.5">
      <c r="B8" s="66" t="s">
        <v>130</v>
      </c>
      <c r="C8" s="7">
        <v>1820.6123797803</v>
      </c>
      <c r="D8" s="7">
        <v>1252.0274397192215</v>
      </c>
      <c r="E8" s="8">
        <v>146.69561055654313</v>
      </c>
      <c r="F8" s="67">
        <v>3219.3354300560645</v>
      </c>
      <c r="I8" s="68">
        <v>61.853320570673226</v>
      </c>
      <c r="J8" s="69">
        <v>68.91836455626965</v>
      </c>
      <c r="K8" s="67">
        <v>7.110624914535758</v>
      </c>
      <c r="L8" s="67">
        <v>137.88231004147863</v>
      </c>
    </row>
    <row r="9" spans="2:12" ht="13.5">
      <c r="B9" s="66" t="s">
        <v>131</v>
      </c>
      <c r="C9" s="7">
        <v>2074.0286280660134</v>
      </c>
      <c r="D9" s="7">
        <v>1290.6819466448003</v>
      </c>
      <c r="E9" s="8">
        <v>138.87326746861342</v>
      </c>
      <c r="F9" s="67">
        <v>3503.583842179427</v>
      </c>
      <c r="I9" s="68">
        <v>68.87931789413346</v>
      </c>
      <c r="J9" s="69">
        <v>71.58608720573835</v>
      </c>
      <c r="K9" s="67">
        <v>6.448479830588085</v>
      </c>
      <c r="L9" s="67">
        <v>146.9138849304599</v>
      </c>
    </row>
    <row r="10" spans="2:12" ht="13.5">
      <c r="B10" s="66" t="s">
        <v>132</v>
      </c>
      <c r="C10" s="7">
        <v>2146.1659807956103</v>
      </c>
      <c r="D10" s="7">
        <v>1049.329928473447</v>
      </c>
      <c r="E10" s="8">
        <v>101.4547815010778</v>
      </c>
      <c r="F10" s="67">
        <v>3296.950690770135</v>
      </c>
      <c r="I10" s="68">
        <v>75.86223789927493</v>
      </c>
      <c r="J10" s="69">
        <v>54.57573976092495</v>
      </c>
      <c r="K10" s="67">
        <v>5.511463844797178</v>
      </c>
      <c r="L10" s="67">
        <v>135.94944150499705</v>
      </c>
    </row>
    <row r="11" spans="2:12" ht="13.5">
      <c r="B11" s="66" t="s">
        <v>133</v>
      </c>
      <c r="C11" s="7">
        <v>2142.34052596089</v>
      </c>
      <c r="D11" s="7">
        <v>1191.6601483479433</v>
      </c>
      <c r="E11" s="8">
        <v>124.2310182063385</v>
      </c>
      <c r="F11" s="67">
        <v>3458.2316925151717</v>
      </c>
      <c r="I11" s="68">
        <v>70.31692515171949</v>
      </c>
      <c r="J11" s="69">
        <v>60.99797707349966</v>
      </c>
      <c r="K11" s="67">
        <v>6.392447741065408</v>
      </c>
      <c r="L11" s="67">
        <v>137.70734996628457</v>
      </c>
    </row>
    <row r="12" spans="2:12" ht="13.5">
      <c r="B12" s="66" t="s">
        <v>134</v>
      </c>
      <c r="C12" s="7">
        <v>1762.9620872074383</v>
      </c>
      <c r="D12" s="7">
        <v>746.7774126322539</v>
      </c>
      <c r="E12" s="8">
        <v>48.8321577428663</v>
      </c>
      <c r="F12" s="67">
        <v>2558.5716575825586</v>
      </c>
      <c r="I12" s="68">
        <v>70.77588970823982</v>
      </c>
      <c r="J12" s="69">
        <v>41.27925617184995</v>
      </c>
      <c r="K12" s="67">
        <v>3.927540878486694</v>
      </c>
      <c r="L12" s="67">
        <v>115.98268675857646</v>
      </c>
    </row>
    <row r="13" spans="2:12" ht="13.5">
      <c r="B13" s="66" t="s">
        <v>135</v>
      </c>
      <c r="C13" s="7">
        <v>1897.7602899678895</v>
      </c>
      <c r="D13" s="7">
        <v>1017.4981755376083</v>
      </c>
      <c r="E13" s="8">
        <v>97.17244818526808</v>
      </c>
      <c r="F13" s="67">
        <v>3012.430913690766</v>
      </c>
      <c r="I13" s="68">
        <v>62.591223119587426</v>
      </c>
      <c r="J13" s="69">
        <v>57.39758684440985</v>
      </c>
      <c r="K13" s="67">
        <v>5.351756349129123</v>
      </c>
      <c r="L13" s="67">
        <v>125.3405663131264</v>
      </c>
    </row>
    <row r="14" spans="2:12" ht="13.5">
      <c r="B14" s="66" t="s">
        <v>136</v>
      </c>
      <c r="C14" s="7">
        <v>1757.1069866169657</v>
      </c>
      <c r="D14" s="7">
        <v>1116.589526546038</v>
      </c>
      <c r="E14" s="8">
        <v>228.3430405632782</v>
      </c>
      <c r="F14" s="67">
        <v>3102.039553726282</v>
      </c>
      <c r="I14" s="68">
        <v>64.9219538712433</v>
      </c>
      <c r="J14" s="69">
        <v>59.7447645673164</v>
      </c>
      <c r="K14" s="67">
        <v>5.6949082343195885</v>
      </c>
      <c r="L14" s="67">
        <v>130.36162667287928</v>
      </c>
    </row>
    <row r="15" spans="2:12" ht="13.5">
      <c r="B15" s="66" t="s">
        <v>137</v>
      </c>
      <c r="C15" s="7">
        <v>1654.5726966682266</v>
      </c>
      <c r="D15" s="7">
        <v>1153.0795126885162</v>
      </c>
      <c r="E15" s="8">
        <v>94.43788590148095</v>
      </c>
      <c r="F15" s="67">
        <v>2902.0900952582238</v>
      </c>
      <c r="I15" s="68">
        <v>68.53761265681375</v>
      </c>
      <c r="J15" s="69">
        <v>73.09672257363265</v>
      </c>
      <c r="K15" s="67">
        <v>6.959435998852674</v>
      </c>
      <c r="L15" s="67">
        <v>148.59377122929908</v>
      </c>
    </row>
    <row r="16" spans="2:12" ht="13.5">
      <c r="B16" s="66" t="s">
        <v>138</v>
      </c>
      <c r="C16" s="7">
        <v>1973.5947659788626</v>
      </c>
      <c r="D16" s="7">
        <v>879.7789632611978</v>
      </c>
      <c r="E16" s="8">
        <v>84.87669854051333</v>
      </c>
      <c r="F16" s="67">
        <v>2938.250427780574</v>
      </c>
      <c r="I16" s="68">
        <v>67.59939607448415</v>
      </c>
      <c r="J16" s="69">
        <v>60.976346250629085</v>
      </c>
      <c r="K16" s="67">
        <v>5.153497735279315</v>
      </c>
      <c r="L16" s="67">
        <v>133.72924006039256</v>
      </c>
    </row>
    <row r="17" spans="2:12" ht="13.5">
      <c r="B17" s="70" t="s">
        <v>139</v>
      </c>
      <c r="C17" s="13">
        <v>1603.4887256143907</v>
      </c>
      <c r="D17" s="13">
        <v>975.8702812262478</v>
      </c>
      <c r="E17" s="14">
        <v>179.16898910564987</v>
      </c>
      <c r="F17" s="71">
        <v>2758.5279959462882</v>
      </c>
      <c r="I17" s="72">
        <v>40.283759817582975</v>
      </c>
      <c r="J17" s="73">
        <v>39.52368887762857</v>
      </c>
      <c r="K17" s="71">
        <v>7.8540663795287555</v>
      </c>
      <c r="L17" s="71">
        <v>87.66151507474031</v>
      </c>
    </row>
    <row r="18" spans="2:12" ht="13.5">
      <c r="B18" s="100" t="s">
        <v>381</v>
      </c>
      <c r="C18" s="100">
        <v>130.9796641722985</v>
      </c>
      <c r="D18" s="101">
        <v>2038.7042543902487</v>
      </c>
      <c r="E18" s="101">
        <v>1184.4357310883627</v>
      </c>
      <c r="F18" s="53">
        <v>3354.11964965091</v>
      </c>
      <c r="I18" s="106">
        <v>6.2745577978326175</v>
      </c>
      <c r="J18" s="107">
        <v>67.51739565841082</v>
      </c>
      <c r="K18" s="105">
        <v>64.8143462845133</v>
      </c>
      <c r="L18" s="105">
        <v>138.60629974075675</v>
      </c>
    </row>
    <row r="19" spans="9:13" ht="13.5">
      <c r="I19" s="7"/>
      <c r="J19" s="7"/>
      <c r="K19" s="69"/>
      <c r="L19" s="69"/>
      <c r="M19" s="69"/>
    </row>
    <row r="20" spans="2:12" ht="43.5" customHeight="1">
      <c r="B20" s="134" t="s">
        <v>353</v>
      </c>
      <c r="C20" s="134"/>
      <c r="D20" s="134"/>
      <c r="E20" s="134"/>
      <c r="F20" s="134"/>
      <c r="G20" s="134"/>
      <c r="I20" s="133" t="s">
        <v>380</v>
      </c>
      <c r="J20" s="133"/>
      <c r="K20" s="133"/>
      <c r="L20" s="133"/>
    </row>
    <row r="21" spans="2:12" ht="45" customHeight="1">
      <c r="B21" s="3" t="s">
        <v>14</v>
      </c>
      <c r="C21" s="4" t="s">
        <v>120</v>
      </c>
      <c r="D21" s="5" t="s">
        <v>93</v>
      </c>
      <c r="E21" s="5" t="s">
        <v>2</v>
      </c>
      <c r="F21" s="4" t="s">
        <v>3</v>
      </c>
      <c r="G21" s="74" t="s">
        <v>1</v>
      </c>
      <c r="I21" s="61" t="s">
        <v>93</v>
      </c>
      <c r="J21" s="5" t="s">
        <v>2</v>
      </c>
      <c r="K21" s="4" t="s">
        <v>3</v>
      </c>
      <c r="L21" s="74" t="s">
        <v>1</v>
      </c>
    </row>
    <row r="22" spans="2:12" s="64" customFormat="1" ht="13.5">
      <c r="B22" s="62" t="s">
        <v>117</v>
      </c>
      <c r="C22" s="59"/>
      <c r="D22" s="63" t="s">
        <v>118</v>
      </c>
      <c r="E22" s="63" t="s">
        <v>118</v>
      </c>
      <c r="F22" s="59" t="s">
        <v>118</v>
      </c>
      <c r="G22" s="59" t="s">
        <v>118</v>
      </c>
      <c r="I22" s="65" t="s">
        <v>119</v>
      </c>
      <c r="J22" s="63" t="s">
        <v>119</v>
      </c>
      <c r="K22" s="59" t="s">
        <v>119</v>
      </c>
      <c r="L22" s="59" t="s">
        <v>119</v>
      </c>
    </row>
    <row r="23" spans="2:12" ht="13.5">
      <c r="B23" s="19" t="s">
        <v>285</v>
      </c>
      <c r="C23" s="20" t="s">
        <v>18</v>
      </c>
      <c r="D23" s="10">
        <v>2248.503825446302</v>
      </c>
      <c r="E23" s="75">
        <v>1317.4667044488524</v>
      </c>
      <c r="F23" s="76">
        <v>100.85293284216492</v>
      </c>
      <c r="G23" s="67">
        <v>3666.8234627373195</v>
      </c>
      <c r="I23" s="77">
        <v>72.25843015018418</v>
      </c>
      <c r="J23" s="75">
        <v>72.82516293567583</v>
      </c>
      <c r="K23" s="76">
        <v>9.351090960612073</v>
      </c>
      <c r="L23" s="67">
        <v>154.43468404647209</v>
      </c>
    </row>
    <row r="24" spans="2:12" ht="13.5">
      <c r="B24" s="19" t="s">
        <v>286</v>
      </c>
      <c r="C24" s="20" t="s">
        <v>18</v>
      </c>
      <c r="D24" s="10">
        <v>2594.171582673184</v>
      </c>
      <c r="E24" s="75">
        <v>1482.4372155739086</v>
      </c>
      <c r="F24" s="76">
        <v>171.1410753413113</v>
      </c>
      <c r="G24" s="67">
        <v>4247.749873588404</v>
      </c>
      <c r="I24" s="77">
        <v>73.65582336086297</v>
      </c>
      <c r="J24" s="75">
        <v>72.47598179673015</v>
      </c>
      <c r="K24" s="76">
        <v>7.584695769425249</v>
      </c>
      <c r="L24" s="67">
        <v>153.7165009270184</v>
      </c>
    </row>
    <row r="25" spans="2:12" ht="13.5">
      <c r="B25" s="19" t="s">
        <v>287</v>
      </c>
      <c r="C25" s="20" t="s">
        <v>18</v>
      </c>
      <c r="D25" s="10">
        <v>2297.1023380605598</v>
      </c>
      <c r="E25" s="75">
        <v>1361.4902261402835</v>
      </c>
      <c r="F25" s="76">
        <v>200.57723265619012</v>
      </c>
      <c r="G25" s="67">
        <v>3859.1697968570334</v>
      </c>
      <c r="I25" s="77">
        <v>64.54580298965121</v>
      </c>
      <c r="J25" s="75">
        <v>67.07550785741662</v>
      </c>
      <c r="K25" s="76">
        <v>7.052510540436949</v>
      </c>
      <c r="L25" s="67">
        <v>138.67382138750477</v>
      </c>
    </row>
    <row r="26" spans="2:12" ht="13.5">
      <c r="B26" s="19" t="s">
        <v>288</v>
      </c>
      <c r="C26" s="20" t="s">
        <v>18</v>
      </c>
      <c r="D26" s="10">
        <v>1788.25653628234</v>
      </c>
      <c r="E26" s="75">
        <v>1275.52870503106</v>
      </c>
      <c r="F26" s="76">
        <v>266.1342071131135</v>
      </c>
      <c r="G26" s="67">
        <v>3329.9194484265136</v>
      </c>
      <c r="I26" s="77">
        <v>66.76223633012494</v>
      </c>
      <c r="J26" s="75">
        <v>78.70844426240699</v>
      </c>
      <c r="K26" s="76">
        <v>7.918629257969828</v>
      </c>
      <c r="L26" s="67">
        <v>153.38930985050175</v>
      </c>
    </row>
    <row r="27" spans="2:12" ht="13.5">
      <c r="B27" s="21" t="s">
        <v>289</v>
      </c>
      <c r="C27" s="22" t="s">
        <v>18</v>
      </c>
      <c r="D27" s="16">
        <v>2428.6701772602537</v>
      </c>
      <c r="E27" s="78">
        <v>1075.288882296225</v>
      </c>
      <c r="F27" s="79">
        <v>170.84847585848846</v>
      </c>
      <c r="G27" s="71">
        <v>3674.807535414967</v>
      </c>
      <c r="I27" s="80">
        <v>65.56404361047245</v>
      </c>
      <c r="J27" s="78">
        <v>64.006526737373</v>
      </c>
      <c r="K27" s="79">
        <v>6.452569902840614</v>
      </c>
      <c r="L27" s="71">
        <v>136.02314025068605</v>
      </c>
    </row>
    <row r="28" spans="2:12" ht="13.5">
      <c r="B28" s="19" t="s">
        <v>290</v>
      </c>
      <c r="C28" s="20" t="s">
        <v>19</v>
      </c>
      <c r="D28" s="10">
        <v>2374.6750881083435</v>
      </c>
      <c r="E28" s="75">
        <v>1443.8411277867976</v>
      </c>
      <c r="F28" s="76">
        <v>159.49946541005028</v>
      </c>
      <c r="G28" s="67">
        <v>3978.0156813051913</v>
      </c>
      <c r="I28" s="77">
        <v>66.28915376390924</v>
      </c>
      <c r="J28" s="75">
        <v>65.61596641983131</v>
      </c>
      <c r="K28" s="76">
        <v>7.365461529323249</v>
      </c>
      <c r="L28" s="67">
        <v>139.27058171306382</v>
      </c>
    </row>
    <row r="29" spans="2:12" ht="13.5">
      <c r="B29" s="21" t="s">
        <v>291</v>
      </c>
      <c r="C29" s="22" t="s">
        <v>19</v>
      </c>
      <c r="D29" s="16">
        <v>2486.95951534199</v>
      </c>
      <c r="E29" s="78">
        <v>1329.5622777272351</v>
      </c>
      <c r="F29" s="79">
        <v>119.57943925233644</v>
      </c>
      <c r="G29" s="71">
        <v>3936.1012323215614</v>
      </c>
      <c r="I29" s="80">
        <v>66.3716814159292</v>
      </c>
      <c r="J29" s="78">
        <v>61.740137292200814</v>
      </c>
      <c r="K29" s="79">
        <v>6.926639649325945</v>
      </c>
      <c r="L29" s="71">
        <v>135.03845835745597</v>
      </c>
    </row>
    <row r="30" spans="2:12" ht="13.5">
      <c r="B30" s="19" t="s">
        <v>292</v>
      </c>
      <c r="C30" s="20" t="s">
        <v>20</v>
      </c>
      <c r="D30" s="10">
        <v>2334.7270848529056</v>
      </c>
      <c r="E30" s="75">
        <v>1687.0064429856552</v>
      </c>
      <c r="F30" s="76">
        <v>166.98212983223925</v>
      </c>
      <c r="G30" s="67">
        <v>4188.7156576708</v>
      </c>
      <c r="I30" s="77">
        <v>74.76294675419402</v>
      </c>
      <c r="J30" s="75">
        <v>78.83539995137369</v>
      </c>
      <c r="K30" s="76">
        <v>6.686117189399465</v>
      </c>
      <c r="L30" s="67">
        <v>160.28446389496716</v>
      </c>
    </row>
    <row r="31" spans="2:12" ht="13.5">
      <c r="B31" s="19" t="s">
        <v>293</v>
      </c>
      <c r="C31" s="20" t="s">
        <v>20</v>
      </c>
      <c r="D31" s="10">
        <v>2157.35604971675</v>
      </c>
      <c r="E31" s="75">
        <v>1272.2993151264056</v>
      </c>
      <c r="F31" s="76">
        <v>138.0229982244018</v>
      </c>
      <c r="G31" s="67">
        <v>3567.6783630675573</v>
      </c>
      <c r="I31" s="77">
        <v>64.9361630168259</v>
      </c>
      <c r="J31" s="75">
        <v>73.23919844423776</v>
      </c>
      <c r="K31" s="76">
        <v>6.1046757419463935</v>
      </c>
      <c r="L31" s="67">
        <v>144.28003720301004</v>
      </c>
    </row>
    <row r="32" spans="2:12" ht="13.5">
      <c r="B32" s="21" t="s">
        <v>294</v>
      </c>
      <c r="C32" s="22" t="s">
        <v>20</v>
      </c>
      <c r="D32" s="16">
        <v>2498.024617828072</v>
      </c>
      <c r="E32" s="78">
        <v>1520.2746343723115</v>
      </c>
      <c r="F32" s="79">
        <v>223.2254648931242</v>
      </c>
      <c r="G32" s="71">
        <v>4241.524717093508</v>
      </c>
      <c r="I32" s="80">
        <v>70.14757461451921</v>
      </c>
      <c r="J32" s="78">
        <v>74.5152537886308</v>
      </c>
      <c r="K32" s="79">
        <v>6.8162265899013965</v>
      </c>
      <c r="L32" s="71">
        <v>151.47905499305142</v>
      </c>
    </row>
    <row r="33" spans="2:12" ht="13.5">
      <c r="B33" s="19" t="s">
        <v>295</v>
      </c>
      <c r="C33" s="20" t="s">
        <v>4</v>
      </c>
      <c r="D33" s="10">
        <v>2084.401080351114</v>
      </c>
      <c r="E33" s="75">
        <v>1415.6551879360793</v>
      </c>
      <c r="F33" s="76">
        <v>153.9972991222147</v>
      </c>
      <c r="G33" s="67">
        <v>3654.053567409408</v>
      </c>
      <c r="I33" s="77">
        <v>63.87575962187711</v>
      </c>
      <c r="J33" s="75">
        <v>67.34188611298671</v>
      </c>
      <c r="K33" s="76">
        <v>7.832545577312627</v>
      </c>
      <c r="L33" s="67">
        <v>139.05019131217648</v>
      </c>
    </row>
    <row r="34" spans="2:12" ht="13.5">
      <c r="B34" s="19" t="s">
        <v>296</v>
      </c>
      <c r="C34" s="20" t="s">
        <v>4</v>
      </c>
      <c r="D34" s="10">
        <v>1581.726818200916</v>
      </c>
      <c r="E34" s="75">
        <v>1174.1313390193689</v>
      </c>
      <c r="F34" s="76">
        <v>73.13390193689341</v>
      </c>
      <c r="G34" s="67">
        <v>2828.992059157178</v>
      </c>
      <c r="I34" s="77">
        <v>62.686441746145114</v>
      </c>
      <c r="J34" s="75">
        <v>68.02235200201673</v>
      </c>
      <c r="K34" s="76">
        <v>6.386286290491997</v>
      </c>
      <c r="L34" s="67">
        <v>137.09508003865383</v>
      </c>
    </row>
    <row r="35" spans="2:12" ht="13.5">
      <c r="B35" s="21" t="s">
        <v>297</v>
      </c>
      <c r="C35" s="22" t="s">
        <v>4</v>
      </c>
      <c r="D35" s="16">
        <v>1816.435313847628</v>
      </c>
      <c r="E35" s="78">
        <v>1209.3588883564926</v>
      </c>
      <c r="F35" s="79">
        <v>184.7558696693819</v>
      </c>
      <c r="G35" s="71">
        <v>3210.5500718735025</v>
      </c>
      <c r="I35" s="80">
        <v>60.301868711068515</v>
      </c>
      <c r="J35" s="78">
        <v>70.26832774317201</v>
      </c>
      <c r="K35" s="79">
        <v>7.1394345951126015</v>
      </c>
      <c r="L35" s="71">
        <v>137.70963104935313</v>
      </c>
    </row>
    <row r="36" spans="2:12" ht="13.5">
      <c r="B36" s="19" t="s">
        <v>298</v>
      </c>
      <c r="C36" s="20" t="s">
        <v>5</v>
      </c>
      <c r="D36" s="10">
        <v>2267.0471619365608</v>
      </c>
      <c r="E36" s="75">
        <v>1413.6800918196996</v>
      </c>
      <c r="F36" s="76">
        <v>99.49081803005008</v>
      </c>
      <c r="G36" s="67">
        <v>3780.2180717863107</v>
      </c>
      <c r="I36" s="77">
        <v>69.64732888146911</v>
      </c>
      <c r="J36" s="75">
        <v>76.22078464106845</v>
      </c>
      <c r="K36" s="76">
        <v>7.042988313856427</v>
      </c>
      <c r="L36" s="67">
        <v>152.911101836394</v>
      </c>
    </row>
    <row r="37" spans="2:12" s="81" customFormat="1" ht="13.5">
      <c r="B37" s="19" t="s">
        <v>162</v>
      </c>
      <c r="C37" s="20" t="s">
        <v>5</v>
      </c>
      <c r="D37" s="10">
        <v>2175.7936703948067</v>
      </c>
      <c r="E37" s="75">
        <v>1389.9283773771301</v>
      </c>
      <c r="F37" s="76">
        <v>129.012807395124</v>
      </c>
      <c r="G37" s="67">
        <v>3694.7348551670607</v>
      </c>
      <c r="I37" s="77">
        <v>68.55308188970821</v>
      </c>
      <c r="J37" s="75">
        <v>70.9169812652154</v>
      </c>
      <c r="K37" s="76">
        <v>6.844723564901386</v>
      </c>
      <c r="L37" s="67">
        <v>146.314786719825</v>
      </c>
    </row>
    <row r="38" spans="2:12" ht="13.5">
      <c r="B38" s="19" t="s">
        <v>299</v>
      </c>
      <c r="C38" s="20" t="s">
        <v>5</v>
      </c>
      <c r="D38" s="10">
        <v>2412.561582406782</v>
      </c>
      <c r="E38" s="75">
        <v>1180.405430308987</v>
      </c>
      <c r="F38" s="76">
        <v>133.74070888875238</v>
      </c>
      <c r="G38" s="67">
        <v>3726.7077216045213</v>
      </c>
      <c r="I38" s="77">
        <v>72.24030960132687</v>
      </c>
      <c r="J38" s="75">
        <v>67.23385957368389</v>
      </c>
      <c r="K38" s="76">
        <v>6.235026721543092</v>
      </c>
      <c r="L38" s="67">
        <v>145.70919589655384</v>
      </c>
    </row>
    <row r="39" spans="2:14" ht="13.5">
      <c r="B39" s="21" t="s">
        <v>300</v>
      </c>
      <c r="C39" s="22" t="s">
        <v>5</v>
      </c>
      <c r="D39" s="16">
        <v>1687.4390672346406</v>
      </c>
      <c r="E39" s="78">
        <v>1255.9845856571956</v>
      </c>
      <c r="F39" s="79">
        <v>165.25470993807915</v>
      </c>
      <c r="G39" s="71">
        <v>3108.6783628299154</v>
      </c>
      <c r="I39" s="80">
        <v>66.35633042027139</v>
      </c>
      <c r="J39" s="78">
        <v>73.16323393790347</v>
      </c>
      <c r="K39" s="79">
        <v>6.104255412586184</v>
      </c>
      <c r="L39" s="71">
        <v>145.62381977076106</v>
      </c>
      <c r="M39" s="7"/>
      <c r="N39" s="7"/>
    </row>
    <row r="40" spans="2:14" s="64" customFormat="1" ht="13.5">
      <c r="B40" s="19" t="s">
        <v>301</v>
      </c>
      <c r="C40" s="20" t="s">
        <v>6</v>
      </c>
      <c r="D40" s="10">
        <v>1971.0713552712596</v>
      </c>
      <c r="E40" s="75">
        <v>1036.46849558733</v>
      </c>
      <c r="F40" s="76">
        <v>65.0906478757611</v>
      </c>
      <c r="G40" s="67">
        <v>3072.6304987343506</v>
      </c>
      <c r="I40" s="77">
        <v>75.32325374563864</v>
      </c>
      <c r="J40" s="75">
        <v>56.23588971745228</v>
      </c>
      <c r="K40" s="76">
        <v>5.746733255798044</v>
      </c>
      <c r="L40" s="67">
        <v>137.30587671888898</v>
      </c>
      <c r="M40" s="82"/>
      <c r="N40" s="82"/>
    </row>
    <row r="41" spans="2:12" ht="13.5">
      <c r="B41" s="19" t="s">
        <v>302</v>
      </c>
      <c r="C41" s="20" t="s">
        <v>6</v>
      </c>
      <c r="D41" s="10">
        <v>2208.7820951511926</v>
      </c>
      <c r="E41" s="75">
        <v>953.8336755126353</v>
      </c>
      <c r="F41" s="76">
        <v>115.5572453298862</v>
      </c>
      <c r="G41" s="67">
        <v>3278.173015993714</v>
      </c>
      <c r="I41" s="77">
        <v>74.29092844650596</v>
      </c>
      <c r="J41" s="75">
        <v>49.70471193572099</v>
      </c>
      <c r="K41" s="76">
        <v>5.626948521025017</v>
      </c>
      <c r="L41" s="67">
        <v>129.622588903252</v>
      </c>
    </row>
    <row r="42" spans="2:12" ht="13.5">
      <c r="B42" s="21" t="s">
        <v>303</v>
      </c>
      <c r="C42" s="22" t="s">
        <v>6</v>
      </c>
      <c r="D42" s="16">
        <v>2149.3919065922114</v>
      </c>
      <c r="E42" s="78">
        <v>1192.7634346218</v>
      </c>
      <c r="F42" s="79">
        <v>100.55370222641236</v>
      </c>
      <c r="G42" s="71">
        <v>3442.7090434404236</v>
      </c>
      <c r="I42" s="80">
        <v>78.3958227572703</v>
      </c>
      <c r="J42" s="78">
        <v>60.664297628544496</v>
      </c>
      <c r="K42" s="79">
        <v>5.2215534121401115</v>
      </c>
      <c r="L42" s="71">
        <v>144.2816737979549</v>
      </c>
    </row>
    <row r="43" spans="2:12" ht="13.5">
      <c r="B43" s="19" t="s">
        <v>304</v>
      </c>
      <c r="C43" s="20" t="s">
        <v>7</v>
      </c>
      <c r="D43" s="10">
        <v>2201.980527190691</v>
      </c>
      <c r="E43" s="75">
        <v>938.8233198765139</v>
      </c>
      <c r="F43" s="76">
        <v>148.7942293991926</v>
      </c>
      <c r="G43" s="67">
        <v>3289.5980764663977</v>
      </c>
      <c r="I43" s="77">
        <v>70.11398717644265</v>
      </c>
      <c r="J43" s="75">
        <v>59.48705770600807</v>
      </c>
      <c r="K43" s="76">
        <v>6.649251959154595</v>
      </c>
      <c r="L43" s="67">
        <v>136.25029684160532</v>
      </c>
    </row>
    <row r="44" spans="2:12" ht="13.5">
      <c r="B44" s="19" t="s">
        <v>305</v>
      </c>
      <c r="C44" s="20" t="s">
        <v>7</v>
      </c>
      <c r="D44" s="10">
        <v>1939.5975244559793</v>
      </c>
      <c r="E44" s="75">
        <v>1250.2060291475345</v>
      </c>
      <c r="F44" s="76">
        <v>140.2986624076662</v>
      </c>
      <c r="G44" s="67">
        <v>3330.1022160111797</v>
      </c>
      <c r="I44" s="77">
        <v>72.66919544819325</v>
      </c>
      <c r="J44" s="75">
        <v>58.1353563585546</v>
      </c>
      <c r="K44" s="76">
        <v>7.905769614693551</v>
      </c>
      <c r="L44" s="67">
        <v>138.71032142144142</v>
      </c>
    </row>
    <row r="45" spans="2:12" ht="13.5">
      <c r="B45" s="21" t="s">
        <v>306</v>
      </c>
      <c r="C45" s="22" t="s">
        <v>7</v>
      </c>
      <c r="D45" s="16">
        <v>2268.595827779672</v>
      </c>
      <c r="E45" s="78">
        <v>1278.2198319952884</v>
      </c>
      <c r="F45" s="79">
        <v>98.93245714639968</v>
      </c>
      <c r="G45" s="71">
        <v>3645.74811692136</v>
      </c>
      <c r="I45" s="80">
        <v>68.59675769504975</v>
      </c>
      <c r="J45" s="78">
        <v>64.00917516505999</v>
      </c>
      <c r="K45" s="79">
        <v>5.083537398096773</v>
      </c>
      <c r="L45" s="71">
        <v>137.68947025820648</v>
      </c>
    </row>
    <row r="46" spans="2:12" ht="13.5">
      <c r="B46" s="19" t="s">
        <v>307</v>
      </c>
      <c r="C46" s="20" t="s">
        <v>8</v>
      </c>
      <c r="D46" s="10">
        <v>1738.86417697431</v>
      </c>
      <c r="E46" s="75">
        <v>888.5513796384396</v>
      </c>
      <c r="F46" s="76">
        <v>50.18910561370124</v>
      </c>
      <c r="G46" s="67">
        <v>2677.604662226451</v>
      </c>
      <c r="I46" s="77">
        <v>64.34348239771647</v>
      </c>
      <c r="J46" s="75">
        <v>37.94005708848715</v>
      </c>
      <c r="K46" s="76">
        <v>4.281636536631779</v>
      </c>
      <c r="L46" s="67">
        <v>106.5651760228354</v>
      </c>
    </row>
    <row r="47" spans="2:12" ht="13.5">
      <c r="B47" s="19" t="s">
        <v>308</v>
      </c>
      <c r="C47" s="20" t="s">
        <v>8</v>
      </c>
      <c r="D47" s="10">
        <v>1981.0405883955325</v>
      </c>
      <c r="E47" s="75">
        <v>813.8000544810678</v>
      </c>
      <c r="F47" s="76">
        <v>51.42467992372651</v>
      </c>
      <c r="G47" s="67">
        <v>2846.265322800327</v>
      </c>
      <c r="I47" s="77">
        <v>74.3666575864887</v>
      </c>
      <c r="J47" s="75">
        <v>51.75701443748298</v>
      </c>
      <c r="K47" s="76">
        <v>4.90329610460365</v>
      </c>
      <c r="L47" s="67">
        <v>131.0269681285753</v>
      </c>
    </row>
    <row r="48" spans="2:12" ht="13.5">
      <c r="B48" s="19" t="s">
        <v>309</v>
      </c>
      <c r="C48" s="20" t="s">
        <v>8</v>
      </c>
      <c r="D48" s="10">
        <v>1825.962331838565</v>
      </c>
      <c r="E48" s="75">
        <v>719.4026905829596</v>
      </c>
      <c r="F48" s="76">
        <v>38.371300448430496</v>
      </c>
      <c r="G48" s="67">
        <v>2583.736322869955</v>
      </c>
      <c r="I48" s="77">
        <v>73.54260089686099</v>
      </c>
      <c r="J48" s="75">
        <v>43.766816143497756</v>
      </c>
      <c r="K48" s="76">
        <v>3.408071748878924</v>
      </c>
      <c r="L48" s="67">
        <v>120.71748878923768</v>
      </c>
    </row>
    <row r="49" spans="2:12" ht="13.5">
      <c r="B49" s="19" t="s">
        <v>310</v>
      </c>
      <c r="C49" s="20" t="s">
        <v>8</v>
      </c>
      <c r="D49" s="10">
        <v>1901.949556918882</v>
      </c>
      <c r="E49" s="75">
        <v>481.0497614178596</v>
      </c>
      <c r="F49" s="76">
        <v>74.98295841854124</v>
      </c>
      <c r="G49" s="67">
        <v>2457.982276755283</v>
      </c>
      <c r="I49" s="77">
        <v>84.86707566462168</v>
      </c>
      <c r="J49" s="75">
        <v>45.33060668029993</v>
      </c>
      <c r="K49" s="76">
        <v>5.112474437627812</v>
      </c>
      <c r="L49" s="67">
        <v>135.31015678254943</v>
      </c>
    </row>
    <row r="50" spans="2:12" ht="13.5">
      <c r="B50" s="19" t="s">
        <v>311</v>
      </c>
      <c r="C50" s="20" t="s">
        <v>8</v>
      </c>
      <c r="D50" s="10">
        <v>2001.8957617411227</v>
      </c>
      <c r="E50" s="75">
        <v>509.2497136311569</v>
      </c>
      <c r="F50" s="76">
        <v>41.82703321878579</v>
      </c>
      <c r="G50" s="67">
        <v>2552.9725085910654</v>
      </c>
      <c r="I50" s="77">
        <v>65.29209621993128</v>
      </c>
      <c r="J50" s="75">
        <v>34.93699885452463</v>
      </c>
      <c r="K50" s="76">
        <v>2.2909507445589923</v>
      </c>
      <c r="L50" s="67">
        <v>102.52004581901488</v>
      </c>
    </row>
    <row r="51" spans="2:12" ht="13.5">
      <c r="B51" s="19" t="s">
        <v>312</v>
      </c>
      <c r="C51" s="20" t="s">
        <v>8</v>
      </c>
      <c r="D51" s="10">
        <v>1139.080944350759</v>
      </c>
      <c r="E51" s="75">
        <v>841.2141652613828</v>
      </c>
      <c r="F51" s="76">
        <v>20.261382799325464</v>
      </c>
      <c r="G51" s="67">
        <v>2000.5564924114672</v>
      </c>
      <c r="I51" s="77">
        <v>62.394603709949415</v>
      </c>
      <c r="J51" s="75">
        <v>21.922428330522767</v>
      </c>
      <c r="K51" s="76">
        <v>1.6863406408094435</v>
      </c>
      <c r="L51" s="67">
        <v>86.00337268128162</v>
      </c>
    </row>
    <row r="52" spans="2:12" ht="13.5">
      <c r="B52" s="19" t="s">
        <v>313</v>
      </c>
      <c r="C52" s="20" t="s">
        <v>8</v>
      </c>
      <c r="D52" s="10">
        <v>745.3913043478261</v>
      </c>
      <c r="E52" s="75">
        <v>695.9130434782609</v>
      </c>
      <c r="F52" s="76">
        <v>93.84782608695652</v>
      </c>
      <c r="G52" s="67">
        <v>1535.1521739130435</v>
      </c>
      <c r="I52" s="77">
        <v>41.30434782608695</v>
      </c>
      <c r="J52" s="75">
        <v>28.26086956521739</v>
      </c>
      <c r="K52" s="76">
        <v>2.1739130434782608</v>
      </c>
      <c r="L52" s="67">
        <v>71.73913043478261</v>
      </c>
    </row>
    <row r="53" spans="2:12" ht="13.5">
      <c r="B53" s="21" t="s">
        <v>314</v>
      </c>
      <c r="C53" s="22" t="s">
        <v>8</v>
      </c>
      <c r="D53" s="16">
        <v>1180.514403292181</v>
      </c>
      <c r="E53" s="78">
        <v>561.90329218107</v>
      </c>
      <c r="F53" s="79">
        <v>34.50617283950617</v>
      </c>
      <c r="G53" s="71">
        <v>1776.9238683127571</v>
      </c>
      <c r="I53" s="80">
        <v>88.47736625514403</v>
      </c>
      <c r="J53" s="78">
        <v>45.26748971193416</v>
      </c>
      <c r="K53" s="79">
        <v>3.0864197530864197</v>
      </c>
      <c r="L53" s="71">
        <v>136.8312757201646</v>
      </c>
    </row>
    <row r="54" spans="2:12" ht="13.5">
      <c r="B54" s="19" t="s">
        <v>315</v>
      </c>
      <c r="C54" s="20" t="s">
        <v>9</v>
      </c>
      <c r="D54" s="10">
        <v>2032.4675096592905</v>
      </c>
      <c r="E54" s="75">
        <v>780.8002575810794</v>
      </c>
      <c r="F54" s="76">
        <v>102.05713616672521</v>
      </c>
      <c r="G54" s="67">
        <v>2915.324903407095</v>
      </c>
      <c r="I54" s="77">
        <v>64.6001639152324</v>
      </c>
      <c r="J54" s="75">
        <v>50.550286851656715</v>
      </c>
      <c r="K54" s="76">
        <v>5.795574288724974</v>
      </c>
      <c r="L54" s="67">
        <v>120.9460250556141</v>
      </c>
    </row>
    <row r="55" spans="2:12" ht="13.5">
      <c r="B55" s="19" t="s">
        <v>316</v>
      </c>
      <c r="C55" s="20" t="s">
        <v>9</v>
      </c>
      <c r="D55" s="10">
        <v>1761.7998980671973</v>
      </c>
      <c r="E55" s="75">
        <v>1210.669620104285</v>
      </c>
      <c r="F55" s="76">
        <v>85.10448112282903</v>
      </c>
      <c r="G55" s="67">
        <v>3057.5739992943113</v>
      </c>
      <c r="I55" s="77">
        <v>60.25796840083114</v>
      </c>
      <c r="J55" s="75">
        <v>61.98298506292391</v>
      </c>
      <c r="K55" s="76">
        <v>4.430156427647312</v>
      </c>
      <c r="L55" s="67">
        <v>126.67110989140237</v>
      </c>
    </row>
    <row r="56" spans="2:12" ht="13.5">
      <c r="B56" s="19" t="s">
        <v>317</v>
      </c>
      <c r="C56" s="20" t="s">
        <v>9</v>
      </c>
      <c r="D56" s="10">
        <v>1850.5173468496023</v>
      </c>
      <c r="E56" s="75">
        <v>1047.058463689592</v>
      </c>
      <c r="F56" s="76">
        <v>64.452503714061</v>
      </c>
      <c r="G56" s="67">
        <v>2962.0283142532553</v>
      </c>
      <c r="I56" s="77">
        <v>62.65839377785545</v>
      </c>
      <c r="J56" s="75">
        <v>58.55107926243118</v>
      </c>
      <c r="K56" s="76">
        <v>5.592938914620293</v>
      </c>
      <c r="L56" s="67">
        <v>126.80241195490693</v>
      </c>
    </row>
    <row r="57" spans="2:12" ht="13.5">
      <c r="B57" s="19" t="s">
        <v>318</v>
      </c>
      <c r="C57" s="20" t="s">
        <v>9</v>
      </c>
      <c r="D57" s="10">
        <v>1518.3441172586822</v>
      </c>
      <c r="E57" s="75">
        <v>1112.5630529512744</v>
      </c>
      <c r="F57" s="76">
        <v>110.93490030371055</v>
      </c>
      <c r="G57" s="67">
        <v>2741.842070513667</v>
      </c>
      <c r="I57" s="77">
        <v>58.89343721114486</v>
      </c>
      <c r="J57" s="75">
        <v>64.17535983097848</v>
      </c>
      <c r="K57" s="76">
        <v>6.4703552092961845</v>
      </c>
      <c r="L57" s="67">
        <v>129.53915225141952</v>
      </c>
    </row>
    <row r="58" spans="2:12" ht="13.5">
      <c r="B58" s="21" t="s">
        <v>319</v>
      </c>
      <c r="C58" s="22" t="s">
        <v>9</v>
      </c>
      <c r="D58" s="16">
        <v>2543.7574383678098</v>
      </c>
      <c r="E58" s="78">
        <v>1612.8903372060074</v>
      </c>
      <c r="F58" s="79">
        <v>213.67242844998583</v>
      </c>
      <c r="G58" s="71">
        <v>4370.320204023803</v>
      </c>
      <c r="I58" s="80">
        <v>67.72456786625105</v>
      </c>
      <c r="J58" s="78">
        <v>72.25843015018418</v>
      </c>
      <c r="K58" s="79">
        <v>4.533862283933126</v>
      </c>
      <c r="L58" s="71">
        <v>144.51686030036836</v>
      </c>
    </row>
    <row r="59" spans="2:12" ht="13.5">
      <c r="B59" s="19" t="s">
        <v>320</v>
      </c>
      <c r="C59" s="20" t="s">
        <v>10</v>
      </c>
      <c r="D59" s="10">
        <v>2148.9040537787737</v>
      </c>
      <c r="E59" s="75">
        <v>1552.2428193114688</v>
      </c>
      <c r="F59" s="76">
        <v>210.2709309431656</v>
      </c>
      <c r="G59" s="67">
        <v>3911.417804033408</v>
      </c>
      <c r="I59" s="77">
        <v>67.73273579140354</v>
      </c>
      <c r="J59" s="75">
        <v>67.83458952943573</v>
      </c>
      <c r="K59" s="76">
        <v>6.51863923405989</v>
      </c>
      <c r="L59" s="67">
        <v>142.08596455489916</v>
      </c>
    </row>
    <row r="60" spans="2:12" ht="13.5">
      <c r="B60" s="19" t="s">
        <v>321</v>
      </c>
      <c r="C60" s="20" t="s">
        <v>10</v>
      </c>
      <c r="D60" s="10">
        <v>1776.5668745668745</v>
      </c>
      <c r="E60" s="75">
        <v>660.7484407484408</v>
      </c>
      <c r="F60" s="76">
        <v>104.82328482328482</v>
      </c>
      <c r="G60" s="67">
        <v>2542.1386001386</v>
      </c>
      <c r="I60" s="77">
        <v>62.78586278586279</v>
      </c>
      <c r="J60" s="75">
        <v>51.143451143451145</v>
      </c>
      <c r="K60" s="76">
        <v>5.128205128205129</v>
      </c>
      <c r="L60" s="67">
        <v>119.05751905751906</v>
      </c>
    </row>
    <row r="61" spans="2:12" ht="13.5">
      <c r="B61" s="19" t="s">
        <v>322</v>
      </c>
      <c r="C61" s="20" t="s">
        <v>10</v>
      </c>
      <c r="D61" s="10">
        <v>1560.048817123545</v>
      </c>
      <c r="E61" s="75">
        <v>1013.4134434847916</v>
      </c>
      <c r="F61" s="76">
        <v>553.2056577794467</v>
      </c>
      <c r="G61" s="67">
        <v>3126.667918387783</v>
      </c>
      <c r="I61" s="77">
        <v>63.21191638502942</v>
      </c>
      <c r="J61" s="75">
        <v>64.58880961321819</v>
      </c>
      <c r="K61" s="76">
        <v>7.760670922518463</v>
      </c>
      <c r="L61" s="67">
        <v>135.56139692076604</v>
      </c>
    </row>
    <row r="62" spans="2:12" ht="13.5">
      <c r="B62" s="19" t="s">
        <v>323</v>
      </c>
      <c r="C62" s="20" t="s">
        <v>10</v>
      </c>
      <c r="D62" s="10">
        <v>1514.956279809221</v>
      </c>
      <c r="E62" s="75">
        <v>1427.97893481717</v>
      </c>
      <c r="F62" s="76">
        <v>238.52742448330685</v>
      </c>
      <c r="G62" s="67">
        <v>3181.462639109698</v>
      </c>
      <c r="I62" s="77">
        <v>65.18282988871223</v>
      </c>
      <c r="J62" s="75">
        <v>71.93958664546899</v>
      </c>
      <c r="K62" s="76">
        <v>5.5643879173290935</v>
      </c>
      <c r="L62" s="67">
        <v>142.68680445151034</v>
      </c>
    </row>
    <row r="63" spans="2:12" ht="13.5">
      <c r="B63" s="19" t="s">
        <v>324</v>
      </c>
      <c r="C63" s="20" t="s">
        <v>10</v>
      </c>
      <c r="D63" s="10">
        <v>1563.348195329087</v>
      </c>
      <c r="E63" s="75">
        <v>811.7367303609342</v>
      </c>
      <c r="F63" s="76">
        <v>54.146496815286625</v>
      </c>
      <c r="G63" s="67">
        <v>2429.231422505308</v>
      </c>
      <c r="I63" s="77">
        <v>72.82377919320594</v>
      </c>
      <c r="J63" s="75">
        <v>54.989384288747345</v>
      </c>
      <c r="K63" s="76">
        <v>3.6093418259023355</v>
      </c>
      <c r="L63" s="67">
        <v>131.42250530785563</v>
      </c>
    </row>
    <row r="64" spans="2:12" ht="13.5">
      <c r="B64" s="21" t="s">
        <v>163</v>
      </c>
      <c r="C64" s="22" t="s">
        <v>10</v>
      </c>
      <c r="D64" s="16">
        <v>1684.269459529351</v>
      </c>
      <c r="E64" s="78">
        <v>1040.2689423325576</v>
      </c>
      <c r="F64" s="79">
        <v>32.459270752521334</v>
      </c>
      <c r="G64" s="71">
        <v>2756.9976726144296</v>
      </c>
      <c r="I64" s="80">
        <v>55.340056891647265</v>
      </c>
      <c r="J64" s="78">
        <v>35.169381949831916</v>
      </c>
      <c r="K64" s="79">
        <v>3.1031807602792862</v>
      </c>
      <c r="L64" s="71">
        <v>93.61261960175847</v>
      </c>
    </row>
    <row r="65" spans="2:12" ht="13.5">
      <c r="B65" s="19" t="s">
        <v>325</v>
      </c>
      <c r="C65" s="20" t="s">
        <v>11</v>
      </c>
      <c r="D65" s="10">
        <v>2358.4703340235887</v>
      </c>
      <c r="E65" s="75">
        <v>1185.3164670928243</v>
      </c>
      <c r="F65" s="76">
        <v>119.07985954803277</v>
      </c>
      <c r="G65" s="67">
        <v>3662.866660664446</v>
      </c>
      <c r="I65" s="77">
        <v>60.142252633474385</v>
      </c>
      <c r="J65" s="75">
        <v>75.26784910416855</v>
      </c>
      <c r="K65" s="76">
        <v>7.022598361393716</v>
      </c>
      <c r="L65" s="67">
        <v>142.43270009903662</v>
      </c>
    </row>
    <row r="66" spans="2:12" ht="13.5">
      <c r="B66" s="19" t="s">
        <v>326</v>
      </c>
      <c r="C66" s="20" t="s">
        <v>11</v>
      </c>
      <c r="D66" s="10">
        <v>1557.544948802709</v>
      </c>
      <c r="E66" s="75">
        <v>1300.116907199871</v>
      </c>
      <c r="F66" s="76">
        <v>74.52632427638474</v>
      </c>
      <c r="G66" s="67">
        <v>2932.188180278965</v>
      </c>
      <c r="I66" s="77">
        <v>74.01435136660486</v>
      </c>
      <c r="J66" s="75">
        <v>78.04563412077724</v>
      </c>
      <c r="K66" s="76">
        <v>7.5788115778440694</v>
      </c>
      <c r="L66" s="67">
        <v>159.63879706522616</v>
      </c>
    </row>
    <row r="67" spans="2:12" ht="13.5">
      <c r="B67" s="19" t="s">
        <v>327</v>
      </c>
      <c r="C67" s="20" t="s">
        <v>11</v>
      </c>
      <c r="D67" s="10">
        <v>1570.244615793672</v>
      </c>
      <c r="E67" s="75">
        <v>1025.5237968625365</v>
      </c>
      <c r="F67" s="76">
        <v>77.26601967561818</v>
      </c>
      <c r="G67" s="67">
        <v>2673.034432331827</v>
      </c>
      <c r="I67" s="77">
        <v>67.66817335814943</v>
      </c>
      <c r="J67" s="75">
        <v>71.45705929274129</v>
      </c>
      <c r="K67" s="76">
        <v>5.650093060356288</v>
      </c>
      <c r="L67" s="67">
        <v>144.775325711247</v>
      </c>
    </row>
    <row r="68" spans="2:12" ht="13.5">
      <c r="B68" s="19" t="s">
        <v>328</v>
      </c>
      <c r="C68" s="20" t="s">
        <v>11</v>
      </c>
      <c r="D68" s="10">
        <v>1405.6617963042545</v>
      </c>
      <c r="E68" s="75">
        <v>973.9607506087953</v>
      </c>
      <c r="F68" s="76">
        <v>106.73399226471852</v>
      </c>
      <c r="G68" s="67">
        <v>2486.3565391777684</v>
      </c>
      <c r="I68" s="77">
        <v>69.90402521128779</v>
      </c>
      <c r="J68" s="75">
        <v>66.17963042544048</v>
      </c>
      <c r="K68" s="76">
        <v>7.806904454949148</v>
      </c>
      <c r="L68" s="67">
        <v>143.89056009167743</v>
      </c>
    </row>
    <row r="69" spans="2:12" ht="13.5">
      <c r="B69" s="19" t="s">
        <v>329</v>
      </c>
      <c r="C69" s="20" t="s">
        <v>11</v>
      </c>
      <c r="D69" s="10">
        <v>1600.681350599056</v>
      </c>
      <c r="E69" s="75">
        <v>1245.568195570616</v>
      </c>
      <c r="F69" s="76">
        <v>122.85005445963935</v>
      </c>
      <c r="G69" s="67">
        <v>2969.099600629311</v>
      </c>
      <c r="I69" s="77">
        <v>70.91855258380733</v>
      </c>
      <c r="J69" s="75">
        <v>77.57473072733875</v>
      </c>
      <c r="K69" s="76">
        <v>7.261285247488805</v>
      </c>
      <c r="L69" s="67">
        <v>155.75456855863487</v>
      </c>
    </row>
    <row r="70" spans="2:12" ht="13.5">
      <c r="B70" s="21" t="s">
        <v>330</v>
      </c>
      <c r="C70" s="22" t="s">
        <v>11</v>
      </c>
      <c r="D70" s="16">
        <v>1393.5829366532405</v>
      </c>
      <c r="E70" s="78">
        <v>1422.9091907726108</v>
      </c>
      <c r="F70" s="79">
        <v>62.425851336506774</v>
      </c>
      <c r="G70" s="71">
        <v>2878.917978762358</v>
      </c>
      <c r="I70" s="80">
        <v>68.47308678139875</v>
      </c>
      <c r="J70" s="78">
        <v>72.8670816550714</v>
      </c>
      <c r="K70" s="79">
        <v>6.407909190772611</v>
      </c>
      <c r="L70" s="71">
        <v>147.74807762724276</v>
      </c>
    </row>
    <row r="71" spans="2:12" ht="13.5">
      <c r="B71" s="19" t="s">
        <v>331</v>
      </c>
      <c r="C71" s="20" t="s">
        <v>12</v>
      </c>
      <c r="D71" s="10">
        <v>1627.5117752152023</v>
      </c>
      <c r="E71" s="75">
        <v>789.0295598505766</v>
      </c>
      <c r="F71" s="76">
        <v>58.23615397108982</v>
      </c>
      <c r="G71" s="67">
        <v>2474.7774890368687</v>
      </c>
      <c r="I71" s="77">
        <v>68.86470683774566</v>
      </c>
      <c r="J71" s="75">
        <v>57.82036706188078</v>
      </c>
      <c r="K71" s="76">
        <v>4.222835796654215</v>
      </c>
      <c r="L71" s="67">
        <v>130.90790969628065</v>
      </c>
    </row>
    <row r="72" spans="2:12" ht="13.5">
      <c r="B72" s="19" t="s">
        <v>332</v>
      </c>
      <c r="C72" s="20" t="s">
        <v>12</v>
      </c>
      <c r="D72" s="10">
        <v>1865.164950419527</v>
      </c>
      <c r="E72" s="75">
        <v>862.198703279939</v>
      </c>
      <c r="F72" s="76">
        <v>143.63653699466056</v>
      </c>
      <c r="G72" s="67">
        <v>2871.0001906941266</v>
      </c>
      <c r="I72" s="77">
        <v>62.73836765827613</v>
      </c>
      <c r="J72" s="75">
        <v>53.96643783371472</v>
      </c>
      <c r="K72" s="76">
        <v>5.244088482074751</v>
      </c>
      <c r="L72" s="67">
        <v>121.9488939740656</v>
      </c>
    </row>
    <row r="73" spans="2:12" ht="13.5">
      <c r="B73" s="19" t="s">
        <v>333</v>
      </c>
      <c r="C73" s="20" t="s">
        <v>12</v>
      </c>
      <c r="D73" s="10">
        <v>2416.7966432757</v>
      </c>
      <c r="E73" s="75">
        <v>936.8588584243652</v>
      </c>
      <c r="F73" s="76">
        <v>71.86573102799682</v>
      </c>
      <c r="G73" s="67">
        <v>3425.521232728062</v>
      </c>
      <c r="I73" s="77">
        <v>68.36432033567243</v>
      </c>
      <c r="J73" s="75">
        <v>64.891846921797</v>
      </c>
      <c r="K73" s="76">
        <v>5.642769297547566</v>
      </c>
      <c r="L73" s="67">
        <v>138.898936555017</v>
      </c>
    </row>
    <row r="74" spans="2:12" ht="13.5">
      <c r="B74" s="19" t="s">
        <v>334</v>
      </c>
      <c r="C74" s="20" t="s">
        <v>12</v>
      </c>
      <c r="D74" s="10">
        <v>2286.148867313916</v>
      </c>
      <c r="E74" s="75">
        <v>971.9950504473634</v>
      </c>
      <c r="F74" s="76">
        <v>95.11897963068722</v>
      </c>
      <c r="G74" s="67">
        <v>3353.2628973919664</v>
      </c>
      <c r="I74" s="77">
        <v>64.91528650295069</v>
      </c>
      <c r="J74" s="75">
        <v>55.77765086617171</v>
      </c>
      <c r="K74" s="76">
        <v>6.091757091185989</v>
      </c>
      <c r="L74" s="67">
        <v>126.7846944603084</v>
      </c>
    </row>
    <row r="75" spans="2:12" ht="13.5">
      <c r="B75" s="21" t="s">
        <v>164</v>
      </c>
      <c r="C75" s="22" t="s">
        <v>12</v>
      </c>
      <c r="D75" s="16">
        <v>1669.71527510581</v>
      </c>
      <c r="E75" s="78">
        <v>883.4269590868282</v>
      </c>
      <c r="F75" s="79">
        <v>64.07720918301911</v>
      </c>
      <c r="G75" s="71">
        <v>2617.219443375657</v>
      </c>
      <c r="I75" s="80">
        <v>72.59202257278442</v>
      </c>
      <c r="J75" s="78">
        <v>71.95075028857254</v>
      </c>
      <c r="K75" s="79">
        <v>5.001923816852636</v>
      </c>
      <c r="L75" s="71">
        <v>149.5446966782096</v>
      </c>
    </row>
    <row r="76" spans="2:12" ht="13.5">
      <c r="B76" s="19" t="s">
        <v>335</v>
      </c>
      <c r="C76" s="20" t="s">
        <v>13</v>
      </c>
      <c r="D76" s="10">
        <v>732.6788432267884</v>
      </c>
      <c r="E76" s="75">
        <v>753.1963470319635</v>
      </c>
      <c r="F76" s="76">
        <v>64.02587519025874</v>
      </c>
      <c r="G76" s="67">
        <v>1549.9010654490107</v>
      </c>
      <c r="I76" s="77">
        <v>28.9193302891933</v>
      </c>
      <c r="J76" s="75">
        <v>33.4855403348554</v>
      </c>
      <c r="K76" s="76">
        <v>6.0882800608828</v>
      </c>
      <c r="L76" s="67">
        <v>68.4931506849315</v>
      </c>
    </row>
    <row r="77" spans="2:12" ht="13.5">
      <c r="B77" s="19" t="s">
        <v>336</v>
      </c>
      <c r="C77" s="20" t="s">
        <v>13</v>
      </c>
      <c r="D77" s="10">
        <v>0</v>
      </c>
      <c r="E77" s="75">
        <v>0</v>
      </c>
      <c r="F77" s="76">
        <v>645.2777777777778</v>
      </c>
      <c r="G77" s="67">
        <v>645.2777777777778</v>
      </c>
      <c r="I77" s="77">
        <v>0</v>
      </c>
      <c r="J77" s="75">
        <v>0</v>
      </c>
      <c r="K77" s="76">
        <v>27.777777777777775</v>
      </c>
      <c r="L77" s="67">
        <v>27.777777777777775</v>
      </c>
    </row>
    <row r="78" spans="2:12" ht="13.5">
      <c r="B78" s="19" t="s">
        <v>337</v>
      </c>
      <c r="C78" s="20" t="s">
        <v>13</v>
      </c>
      <c r="D78" s="10">
        <v>1177.7327935222672</v>
      </c>
      <c r="E78" s="75">
        <v>1016.7408906882591</v>
      </c>
      <c r="F78" s="76">
        <v>115.38461538461539</v>
      </c>
      <c r="G78" s="67">
        <v>2309.8582995951415</v>
      </c>
      <c r="I78" s="77">
        <v>38.46153846153847</v>
      </c>
      <c r="J78" s="75">
        <v>40.48582995951417</v>
      </c>
      <c r="K78" s="76">
        <v>4.048582995951417</v>
      </c>
      <c r="L78" s="67">
        <v>82.99595141700405</v>
      </c>
    </row>
    <row r="79" spans="2:12" ht="13.5">
      <c r="B79" s="19" t="s">
        <v>338</v>
      </c>
      <c r="C79" s="20" t="s">
        <v>13</v>
      </c>
      <c r="D79" s="10">
        <v>1163.5627530364372</v>
      </c>
      <c r="E79" s="75">
        <v>1574.4534412955466</v>
      </c>
      <c r="F79" s="76">
        <v>297.6923076923077</v>
      </c>
      <c r="G79" s="67">
        <v>3035.7085020242916</v>
      </c>
      <c r="I79" s="77">
        <v>64.77732793522267</v>
      </c>
      <c r="J79" s="75">
        <v>8.097165991902834</v>
      </c>
      <c r="K79" s="76">
        <v>16.194331983805668</v>
      </c>
      <c r="L79" s="67">
        <v>89.06882591093117</v>
      </c>
    </row>
    <row r="80" spans="2:12" ht="13.5">
      <c r="B80" s="19" t="s">
        <v>339</v>
      </c>
      <c r="C80" s="20" t="s">
        <v>13</v>
      </c>
      <c r="D80" s="10">
        <v>2897.2533849129595</v>
      </c>
      <c r="E80" s="75">
        <v>1535.4352030947775</v>
      </c>
      <c r="F80" s="76">
        <v>140.9284332688588</v>
      </c>
      <c r="G80" s="67">
        <v>4573.617021276596</v>
      </c>
      <c r="I80" s="77">
        <v>44.48742746615087</v>
      </c>
      <c r="J80" s="75">
        <v>83.17214700193423</v>
      </c>
      <c r="K80" s="76">
        <v>5.802707930367505</v>
      </c>
      <c r="L80" s="67">
        <v>133.46228239845263</v>
      </c>
    </row>
    <row r="81" spans="2:12" ht="13.5">
      <c r="B81" s="19" t="s">
        <v>340</v>
      </c>
      <c r="C81" s="20" t="s">
        <v>13</v>
      </c>
      <c r="D81" s="10">
        <v>0</v>
      </c>
      <c r="E81" s="75">
        <v>523.7931034482758</v>
      </c>
      <c r="F81" s="76">
        <v>0</v>
      </c>
      <c r="G81" s="67">
        <v>523.7931034482758</v>
      </c>
      <c r="I81" s="77">
        <v>0</v>
      </c>
      <c r="J81" s="75">
        <v>34.48275862068965</v>
      </c>
      <c r="K81" s="76">
        <v>0</v>
      </c>
      <c r="L81" s="67">
        <v>34.48275862068965</v>
      </c>
    </row>
    <row r="82" spans="2:12" ht="13.5">
      <c r="B82" s="19" t="s">
        <v>341</v>
      </c>
      <c r="C82" s="20" t="s">
        <v>13</v>
      </c>
      <c r="D82" s="10">
        <v>2240.4201680672268</v>
      </c>
      <c r="E82" s="75">
        <v>376.2268907563025</v>
      </c>
      <c r="F82" s="76">
        <v>333.1344537815126</v>
      </c>
      <c r="G82" s="67">
        <v>2949.781512605042</v>
      </c>
      <c r="I82" s="77">
        <v>42.857142857142854</v>
      </c>
      <c r="J82" s="75">
        <v>24.369747899159663</v>
      </c>
      <c r="K82" s="76">
        <v>10.924369747899158</v>
      </c>
      <c r="L82" s="67">
        <v>78.15126050420169</v>
      </c>
    </row>
    <row r="83" spans="2:12" ht="13.5">
      <c r="B83" s="19" t="s">
        <v>342</v>
      </c>
      <c r="C83" s="20" t="s">
        <v>13</v>
      </c>
      <c r="D83" s="10">
        <v>1983.6842105263158</v>
      </c>
      <c r="E83" s="75">
        <v>0</v>
      </c>
      <c r="F83" s="76">
        <v>0</v>
      </c>
      <c r="G83" s="67">
        <v>1983.6842105263158</v>
      </c>
      <c r="I83" s="77">
        <v>52.63157894736842</v>
      </c>
      <c r="J83" s="75">
        <v>0</v>
      </c>
      <c r="K83" s="76">
        <v>0</v>
      </c>
      <c r="L83" s="67">
        <v>52.63157894736842</v>
      </c>
    </row>
    <row r="84" spans="2:12" ht="13.5">
      <c r="B84" s="21" t="s">
        <v>343</v>
      </c>
      <c r="C84" s="22" t="s">
        <v>13</v>
      </c>
      <c r="D84" s="16">
        <v>2924.3564356435645</v>
      </c>
      <c r="E84" s="78">
        <v>7071.089108910891</v>
      </c>
      <c r="F84" s="79">
        <v>0</v>
      </c>
      <c r="G84" s="71">
        <v>9995.445544554455</v>
      </c>
      <c r="I84" s="80">
        <v>108.91089108910892</v>
      </c>
      <c r="J84" s="78">
        <v>168.31683168316832</v>
      </c>
      <c r="K84" s="79">
        <v>0</v>
      </c>
      <c r="L84" s="71">
        <v>277.2277227722773</v>
      </c>
    </row>
    <row r="85" spans="2:14" ht="13.5">
      <c r="B85" s="24"/>
      <c r="C85" s="24"/>
      <c r="D85" s="24"/>
      <c r="E85" s="75"/>
      <c r="F85" s="75"/>
      <c r="G85" s="69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7"/>
      <c r="R97" s="7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4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8661417322834646" right="0.1968503937007874" top="0.31496062992125984" bottom="0.1968503937007874" header="0.5118110236220472" footer="0.5118110236220472"/>
  <pageSetup firstPageNumber="448" useFirstPageNumber="1"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AN112"/>
  <sheetViews>
    <sheetView tabSelected="1" view="pageBreakPreview" zoomScaleNormal="40" zoomScaleSheetLayoutView="100" workbookViewId="0" topLeftCell="A79">
      <selection activeCell="A59" sqref="A59"/>
    </sheetView>
  </sheetViews>
  <sheetFormatPr defaultColWidth="9.00390625" defaultRowHeight="13.5"/>
  <cols>
    <col min="1" max="1" width="10.625" style="24" customWidth="1"/>
    <col min="2" max="2" width="1.625" style="24" customWidth="1"/>
    <col min="3" max="3" width="15.625" style="24" customWidth="1"/>
    <col min="4" max="11" width="10.625" style="24" customWidth="1"/>
    <col min="12" max="12" width="1.625" style="24" customWidth="1"/>
    <col min="13" max="13" width="15.625" style="24" customWidth="1"/>
    <col min="14" max="18" width="10.625" style="24" customWidth="1"/>
    <col min="19" max="19" width="12.75390625" style="24" bestFit="1" customWidth="1"/>
    <col min="20" max="20" width="3.375" style="24" customWidth="1"/>
    <col min="21" max="22" width="12.75390625" style="24" bestFit="1" customWidth="1"/>
    <col min="23" max="16384" width="9.00390625" style="24" customWidth="1"/>
  </cols>
  <sheetData>
    <row r="2" spans="3:18" ht="30" customHeight="1">
      <c r="C2" s="83" t="s">
        <v>161</v>
      </c>
      <c r="M2" s="134" t="s">
        <v>362</v>
      </c>
      <c r="N2" s="134"/>
      <c r="O2" s="134"/>
      <c r="P2" s="134"/>
      <c r="Q2" s="134"/>
      <c r="R2" s="134"/>
    </row>
    <row r="4" spans="3:18" ht="27">
      <c r="C4" s="23" t="s">
        <v>120</v>
      </c>
      <c r="D4" s="30" t="s">
        <v>94</v>
      </c>
      <c r="E4" s="30" t="s">
        <v>95</v>
      </c>
      <c r="F4" s="30" t="s">
        <v>96</v>
      </c>
      <c r="G4" s="30" t="s">
        <v>97</v>
      </c>
      <c r="H4" s="30" t="s">
        <v>98</v>
      </c>
      <c r="I4" s="30" t="s">
        <v>99</v>
      </c>
      <c r="J4" s="30" t="s">
        <v>100</v>
      </c>
      <c r="K4" s="31" t="s">
        <v>101</v>
      </c>
      <c r="M4" s="23" t="s">
        <v>120</v>
      </c>
      <c r="N4" s="5" t="s">
        <v>112</v>
      </c>
      <c r="O4" s="5" t="s">
        <v>113</v>
      </c>
      <c r="P4" s="5" t="s">
        <v>114</v>
      </c>
      <c r="Q4" s="5" t="s">
        <v>115</v>
      </c>
      <c r="R4" s="4" t="s">
        <v>116</v>
      </c>
    </row>
    <row r="5" spans="3:18" s="25" customFormat="1" ht="13.5">
      <c r="C5" s="34" t="s">
        <v>117</v>
      </c>
      <c r="D5" s="32" t="s">
        <v>118</v>
      </c>
      <c r="E5" s="32" t="s">
        <v>118</v>
      </c>
      <c r="F5" s="32" t="s">
        <v>118</v>
      </c>
      <c r="G5" s="32" t="s">
        <v>118</v>
      </c>
      <c r="H5" s="32" t="s">
        <v>118</v>
      </c>
      <c r="I5" s="32" t="s">
        <v>118</v>
      </c>
      <c r="J5" s="32" t="s">
        <v>118</v>
      </c>
      <c r="K5" s="33" t="s">
        <v>118</v>
      </c>
      <c r="M5" s="34" t="s">
        <v>117</v>
      </c>
      <c r="N5" s="32" t="s">
        <v>126</v>
      </c>
      <c r="O5" s="32" t="s">
        <v>126</v>
      </c>
      <c r="P5" s="32" t="s">
        <v>126</v>
      </c>
      <c r="Q5" s="32" t="s">
        <v>126</v>
      </c>
      <c r="R5" s="33" t="s">
        <v>126</v>
      </c>
    </row>
    <row r="6" spans="3:18" ht="13.5">
      <c r="C6" s="19" t="s">
        <v>15</v>
      </c>
      <c r="D6" s="10">
        <v>40.09796388782174</v>
      </c>
      <c r="E6" s="10">
        <v>109.8568176207587</v>
      </c>
      <c r="F6" s="10">
        <v>364.5982296026899</v>
      </c>
      <c r="G6" s="10">
        <v>780.8094770783681</v>
      </c>
      <c r="H6" s="10">
        <v>1136.7404754151742</v>
      </c>
      <c r="I6" s="10">
        <v>1618.2531655977634</v>
      </c>
      <c r="J6" s="10">
        <v>2107.2255574614064</v>
      </c>
      <c r="K6" s="11">
        <v>2216.351428740694</v>
      </c>
      <c r="L6" s="10"/>
      <c r="M6" s="19" t="s">
        <v>15</v>
      </c>
      <c r="N6" s="26">
        <v>2.1415613507757074</v>
      </c>
      <c r="O6" s="26">
        <v>1.4558487169861567</v>
      </c>
      <c r="P6" s="26">
        <v>1.4235906969061918</v>
      </c>
      <c r="Q6" s="26">
        <v>1.3021606274337318</v>
      </c>
      <c r="R6" s="35">
        <v>1.0517865165847515</v>
      </c>
    </row>
    <row r="7" spans="3:18" ht="13.5">
      <c r="C7" s="19" t="s">
        <v>16</v>
      </c>
      <c r="D7" s="10">
        <v>33.74565395596009</v>
      </c>
      <c r="E7" s="10">
        <v>99.45840338043527</v>
      </c>
      <c r="F7" s="10">
        <v>313.87008287615265</v>
      </c>
      <c r="G7" s="10">
        <v>951.5520155497338</v>
      </c>
      <c r="H7" s="10">
        <v>1326.256093211271</v>
      </c>
      <c r="I7" s="10">
        <v>1497.6140305462077</v>
      </c>
      <c r="J7" s="10">
        <v>2121.051528790936</v>
      </c>
      <c r="K7" s="11">
        <v>2448.442343480446</v>
      </c>
      <c r="L7" s="10"/>
      <c r="M7" s="19" t="s">
        <v>16</v>
      </c>
      <c r="N7" s="26">
        <v>3.0316747834969626</v>
      </c>
      <c r="O7" s="26">
        <v>1.3937820229880569</v>
      </c>
      <c r="P7" s="26">
        <v>1.1292042601817773</v>
      </c>
      <c r="Q7" s="26">
        <v>1.4162871644687711</v>
      </c>
      <c r="R7" s="35">
        <v>1.154353069807848</v>
      </c>
    </row>
    <row r="8" spans="3:18" ht="13.5">
      <c r="C8" s="19" t="s">
        <v>17</v>
      </c>
      <c r="D8" s="10">
        <v>19.411393914613786</v>
      </c>
      <c r="E8" s="10">
        <v>95.86321160191886</v>
      </c>
      <c r="F8" s="10">
        <v>197.36585746015663</v>
      </c>
      <c r="G8" s="10">
        <v>733.3090987232061</v>
      </c>
      <c r="H8" s="10">
        <v>1067.6374468085107</v>
      </c>
      <c r="I8" s="10">
        <v>1316.8547905977807</v>
      </c>
      <c r="J8" s="10">
        <v>2045.894750397047</v>
      </c>
      <c r="K8" s="11">
        <v>2246.288010760987</v>
      </c>
      <c r="L8" s="10"/>
      <c r="M8" s="19" t="s">
        <v>17</v>
      </c>
      <c r="N8" s="26">
        <v>3.7154810267588627</v>
      </c>
      <c r="O8" s="26">
        <v>1.4559173596337711</v>
      </c>
      <c r="P8" s="26">
        <v>1.2334288147481671</v>
      </c>
      <c r="Q8" s="26">
        <v>1.5536221343496206</v>
      </c>
      <c r="R8" s="35">
        <v>1.0979489586769065</v>
      </c>
    </row>
    <row r="9" spans="3:18" ht="13.5">
      <c r="C9" s="19" t="s">
        <v>4</v>
      </c>
      <c r="D9" s="10">
        <v>16.69430303030303</v>
      </c>
      <c r="E9" s="10">
        <v>104.8648690364105</v>
      </c>
      <c r="F9" s="10">
        <v>180.45554868897324</v>
      </c>
      <c r="G9" s="10">
        <v>650.2192750113516</v>
      </c>
      <c r="H9" s="10">
        <v>960.1167909442098</v>
      </c>
      <c r="I9" s="10">
        <v>1286.6691844867553</v>
      </c>
      <c r="J9" s="10">
        <v>1650.150409253084</v>
      </c>
      <c r="K9" s="11">
        <v>1820.6123797803</v>
      </c>
      <c r="L9" s="10"/>
      <c r="M9" s="19" t="s">
        <v>103</v>
      </c>
      <c r="N9" s="26">
        <v>3.603210207362736</v>
      </c>
      <c r="O9" s="26">
        <v>1.4766046283808614</v>
      </c>
      <c r="P9" s="26">
        <v>1.3401173655357108</v>
      </c>
      <c r="Q9" s="26">
        <v>1.2824978084101075</v>
      </c>
      <c r="R9" s="35">
        <v>1.1033008685580201</v>
      </c>
    </row>
    <row r="10" spans="3:18" ht="13.5">
      <c r="C10" s="19" t="s">
        <v>5</v>
      </c>
      <c r="D10" s="10">
        <v>28.500213478930277</v>
      </c>
      <c r="E10" s="10">
        <v>100.80770336303536</v>
      </c>
      <c r="F10" s="10">
        <v>304.95860712597766</v>
      </c>
      <c r="G10" s="10">
        <v>690.5718490010753</v>
      </c>
      <c r="H10" s="10">
        <v>1024.8633519920975</v>
      </c>
      <c r="I10" s="10">
        <v>1324.4763582170438</v>
      </c>
      <c r="J10" s="10">
        <v>1645.8835448995333</v>
      </c>
      <c r="K10" s="11">
        <v>2074.0286280660134</v>
      </c>
      <c r="L10" s="10"/>
      <c r="M10" s="19" t="s">
        <v>104</v>
      </c>
      <c r="N10" s="26">
        <v>2.264477318771992</v>
      </c>
      <c r="O10" s="26">
        <v>1.4840792503699374</v>
      </c>
      <c r="P10" s="26">
        <v>1.2923443458511497</v>
      </c>
      <c r="Q10" s="26">
        <v>1.2426673641160004</v>
      </c>
      <c r="R10" s="35">
        <v>1.2601308485605005</v>
      </c>
    </row>
    <row r="11" spans="3:18" ht="13.5">
      <c r="C11" s="19" t="s">
        <v>6</v>
      </c>
      <c r="D11" s="10">
        <v>30.10172841419935</v>
      </c>
      <c r="E11" s="10">
        <v>152.56236684244723</v>
      </c>
      <c r="F11" s="10">
        <v>425.7226834621624</v>
      </c>
      <c r="G11" s="10">
        <v>867.1625297275743</v>
      </c>
      <c r="H11" s="10">
        <v>1396.77118185643</v>
      </c>
      <c r="I11" s="10">
        <v>1568.9756288283593</v>
      </c>
      <c r="J11" s="10">
        <v>2060.018886971246</v>
      </c>
      <c r="K11" s="11">
        <v>2146.1659807956103</v>
      </c>
      <c r="L11" s="10"/>
      <c r="M11" s="19" t="s">
        <v>105</v>
      </c>
      <c r="N11" s="26">
        <v>2.0369187816712766</v>
      </c>
      <c r="O11" s="26">
        <v>1.6107374730492983</v>
      </c>
      <c r="P11" s="26">
        <v>1.1232875142391288</v>
      </c>
      <c r="Q11" s="26">
        <v>1.3129706090524655</v>
      </c>
      <c r="R11" s="35">
        <v>1.0418185941736788</v>
      </c>
    </row>
    <row r="12" spans="3:18" ht="13.5">
      <c r="C12" s="19" t="s">
        <v>7</v>
      </c>
      <c r="D12" s="10">
        <v>44.42243888538338</v>
      </c>
      <c r="E12" s="10">
        <v>113.4478669238797</v>
      </c>
      <c r="F12" s="10">
        <v>386.43853683668215</v>
      </c>
      <c r="G12" s="10">
        <v>901.6958444390599</v>
      </c>
      <c r="H12" s="10">
        <v>1256.4607484128187</v>
      </c>
      <c r="I12" s="10">
        <v>1690.8043067489036</v>
      </c>
      <c r="J12" s="10">
        <v>2148.3384223918574</v>
      </c>
      <c r="K12" s="11">
        <v>2142.34052596089</v>
      </c>
      <c r="L12" s="10"/>
      <c r="M12" s="19" t="s">
        <v>106</v>
      </c>
      <c r="N12" s="26">
        <v>2.3333486660522613</v>
      </c>
      <c r="O12" s="26">
        <v>1.3934418752860684</v>
      </c>
      <c r="P12" s="26">
        <v>1.3456881234728222</v>
      </c>
      <c r="Q12" s="26">
        <v>1.2706014609832081</v>
      </c>
      <c r="R12" s="35">
        <v>0.9972081230925015</v>
      </c>
    </row>
    <row r="13" spans="3:18" ht="13.5">
      <c r="C13" s="19" t="s">
        <v>8</v>
      </c>
      <c r="D13" s="10">
        <v>30.006280913872967</v>
      </c>
      <c r="E13" s="10">
        <v>182.7369315767106</v>
      </c>
      <c r="F13" s="10">
        <v>256.45687841817414</v>
      </c>
      <c r="G13" s="10">
        <v>721.3203980652694</v>
      </c>
      <c r="H13" s="10">
        <v>1105.488612705823</v>
      </c>
      <c r="I13" s="10">
        <v>1319.3840819022457</v>
      </c>
      <c r="J13" s="10">
        <v>2024.543069195592</v>
      </c>
      <c r="K13" s="11">
        <v>1762.9620872074383</v>
      </c>
      <c r="L13" s="10"/>
      <c r="M13" s="19" t="s">
        <v>102</v>
      </c>
      <c r="N13" s="26">
        <v>2.812638142187385</v>
      </c>
      <c r="O13" s="26">
        <v>1.5325902548589674</v>
      </c>
      <c r="P13" s="26">
        <v>1.193485004493069</v>
      </c>
      <c r="Q13" s="26">
        <v>1.5344607358584095</v>
      </c>
      <c r="R13" s="35">
        <v>0.8707950519955661</v>
      </c>
    </row>
    <row r="14" spans="3:18" ht="13.5">
      <c r="C14" s="19" t="s">
        <v>9</v>
      </c>
      <c r="D14" s="10">
        <v>32.751206064782906</v>
      </c>
      <c r="E14" s="10">
        <v>131.2816425306342</v>
      </c>
      <c r="F14" s="10">
        <v>271.6582489207415</v>
      </c>
      <c r="G14" s="10">
        <v>708.909913461358</v>
      </c>
      <c r="H14" s="10">
        <v>1095.2085904714886</v>
      </c>
      <c r="I14" s="10">
        <v>1387.194708927088</v>
      </c>
      <c r="J14" s="10">
        <v>2131.6433874177255</v>
      </c>
      <c r="K14" s="11">
        <v>1897.7602899678895</v>
      </c>
      <c r="L14" s="10"/>
      <c r="M14" s="19" t="s">
        <v>107</v>
      </c>
      <c r="N14" s="26">
        <v>2.60956520288912</v>
      </c>
      <c r="O14" s="26">
        <v>1.5449192763068722</v>
      </c>
      <c r="P14" s="26">
        <v>1.2666032032582022</v>
      </c>
      <c r="Q14" s="26">
        <v>1.5366576686746622</v>
      </c>
      <c r="R14" s="35">
        <v>0.8902803823423945</v>
      </c>
    </row>
    <row r="15" spans="3:18" ht="13.5">
      <c r="C15" s="19" t="s">
        <v>10</v>
      </c>
      <c r="D15" s="10">
        <v>36.358147038488134</v>
      </c>
      <c r="E15" s="10">
        <v>90.42347224817792</v>
      </c>
      <c r="F15" s="10">
        <v>203.43622240392477</v>
      </c>
      <c r="G15" s="10">
        <v>639.5052599481628</v>
      </c>
      <c r="H15" s="10">
        <v>1214.590888382688</v>
      </c>
      <c r="I15" s="10">
        <v>1113.3716390423572</v>
      </c>
      <c r="J15" s="10">
        <v>1389.8477674994538</v>
      </c>
      <c r="K15" s="11">
        <v>1757.1069866169657</v>
      </c>
      <c r="L15" s="10"/>
      <c r="M15" s="19" t="s">
        <v>108</v>
      </c>
      <c r="N15" s="26">
        <v>3.1435171789536</v>
      </c>
      <c r="O15" s="26">
        <v>1.8992664555740177</v>
      </c>
      <c r="P15" s="26">
        <v>0.9166639151433852</v>
      </c>
      <c r="Q15" s="26">
        <v>1.2483233080150142</v>
      </c>
      <c r="R15" s="35">
        <v>1.2642442055206282</v>
      </c>
    </row>
    <row r="16" spans="3:18" ht="13.5">
      <c r="C16" s="19" t="s">
        <v>11</v>
      </c>
      <c r="D16" s="10">
        <v>19.831891295511294</v>
      </c>
      <c r="E16" s="10">
        <v>123.03536708424602</v>
      </c>
      <c r="F16" s="10">
        <v>332.82468070990217</v>
      </c>
      <c r="G16" s="10">
        <v>646.7132136156526</v>
      </c>
      <c r="H16" s="10">
        <v>792.5446765668261</v>
      </c>
      <c r="I16" s="10">
        <v>1184.6315336013786</v>
      </c>
      <c r="J16" s="10">
        <v>1494.101551714617</v>
      </c>
      <c r="K16" s="11">
        <v>1654.5726966682266</v>
      </c>
      <c r="L16" s="10"/>
      <c r="M16" s="19" t="s">
        <v>109</v>
      </c>
      <c r="N16" s="26">
        <v>1.9431047368129022</v>
      </c>
      <c r="O16" s="26">
        <v>1.2254963403884342</v>
      </c>
      <c r="P16" s="26">
        <v>1.494718933364121</v>
      </c>
      <c r="Q16" s="26">
        <v>1.2612373631254132</v>
      </c>
      <c r="R16" s="35">
        <v>1.1074031044070962</v>
      </c>
    </row>
    <row r="17" spans="3:18" ht="13.5">
      <c r="C17" s="19" t="s">
        <v>12</v>
      </c>
      <c r="D17" s="10">
        <v>48.173550271172296</v>
      </c>
      <c r="E17" s="10">
        <v>84.64478401615092</v>
      </c>
      <c r="F17" s="10">
        <v>282.93764328289774</v>
      </c>
      <c r="G17" s="10">
        <v>757.5804642030713</v>
      </c>
      <c r="H17" s="10">
        <v>983.7524491012863</v>
      </c>
      <c r="I17" s="10">
        <v>1235.1842054942954</v>
      </c>
      <c r="J17" s="10">
        <v>1783.7577454156576</v>
      </c>
      <c r="K17" s="11">
        <v>1973.5947659788626</v>
      </c>
      <c r="L17" s="10"/>
      <c r="M17" s="19" t="s">
        <v>110</v>
      </c>
      <c r="N17" s="26">
        <v>2.6775527477112604</v>
      </c>
      <c r="O17" s="26">
        <v>1.298545165279749</v>
      </c>
      <c r="P17" s="26">
        <v>1.2555843765600851</v>
      </c>
      <c r="Q17" s="26">
        <v>1.444122858340659</v>
      </c>
      <c r="R17" s="35">
        <v>1.106425337774199</v>
      </c>
    </row>
    <row r="18" spans="3:18" ht="13.5">
      <c r="C18" s="21" t="s">
        <v>13</v>
      </c>
      <c r="D18" s="16">
        <v>0</v>
      </c>
      <c r="E18" s="16">
        <v>427.7877947295423</v>
      </c>
      <c r="F18" s="16">
        <v>90.59729064039409</v>
      </c>
      <c r="G18" s="16">
        <v>917.8629856850715</v>
      </c>
      <c r="H18" s="16">
        <v>756.0355781448538</v>
      </c>
      <c r="I18" s="16">
        <v>2427.990343995172</v>
      </c>
      <c r="J18" s="16">
        <v>2598.1929824561403</v>
      </c>
      <c r="K18" s="17">
        <v>1603.4887256143907</v>
      </c>
      <c r="L18" s="10"/>
      <c r="M18" s="21" t="s">
        <v>111</v>
      </c>
      <c r="N18" s="36">
        <v>10.131241002871992</v>
      </c>
      <c r="O18" s="36">
        <v>0.8236911063371474</v>
      </c>
      <c r="P18" s="36">
        <v>3.211476303738152</v>
      </c>
      <c r="Q18" s="36">
        <v>1.070100212252453</v>
      </c>
      <c r="R18" s="37">
        <v>0.6171553600682004</v>
      </c>
    </row>
    <row r="19" spans="3:18" ht="13.5">
      <c r="C19" s="23" t="s">
        <v>381</v>
      </c>
      <c r="D19" s="108">
        <v>29.71658535506735</v>
      </c>
      <c r="E19" s="108">
        <v>114.09345504615908</v>
      </c>
      <c r="F19" s="108">
        <v>299.209542046207</v>
      </c>
      <c r="G19" s="108">
        <v>764.8962156297957</v>
      </c>
      <c r="H19" s="108">
        <v>1125.2650382028467</v>
      </c>
      <c r="I19" s="108">
        <v>1402.626544885198</v>
      </c>
      <c r="J19" s="108">
        <v>1890.458910891089</v>
      </c>
      <c r="K19" s="109">
        <v>2038.7042543902487</v>
      </c>
      <c r="L19" s="10"/>
      <c r="M19" s="23" t="s">
        <v>381</v>
      </c>
      <c r="N19" s="110">
        <f>G19/F19</f>
        <v>2.5563897808836344</v>
      </c>
      <c r="O19" s="111">
        <f>H19/G19</f>
        <v>1.471134273133163</v>
      </c>
      <c r="P19" s="111">
        <f>I19/H19</f>
        <v>1.2464854920982202</v>
      </c>
      <c r="Q19" s="111">
        <f>J19/I19</f>
        <v>1.3477991827438423</v>
      </c>
      <c r="R19" s="112">
        <f>K19/J19</f>
        <v>1.0784176490930886</v>
      </c>
    </row>
    <row r="21" spans="3:27" ht="30" customHeight="1">
      <c r="C21" s="83" t="s">
        <v>354</v>
      </c>
      <c r="M21" s="136" t="s">
        <v>361</v>
      </c>
      <c r="N21" s="135"/>
      <c r="O21" s="135"/>
      <c r="P21" s="135"/>
      <c r="Q21" s="135"/>
      <c r="R21" s="135"/>
      <c r="S21" s="10"/>
      <c r="T21" s="10"/>
      <c r="U21" s="10"/>
      <c r="V21" s="10"/>
      <c r="W21" s="10"/>
      <c r="X21" s="10"/>
      <c r="Y21" s="10"/>
      <c r="Z21" s="10"/>
      <c r="AA21" s="10"/>
    </row>
    <row r="22" spans="13:18" ht="13.5">
      <c r="M22" s="26"/>
      <c r="N22" s="26"/>
      <c r="O22" s="26"/>
      <c r="P22" s="26"/>
      <c r="Q22" s="26"/>
      <c r="R22" s="26"/>
    </row>
    <row r="23" spans="3:18" ht="27">
      <c r="C23" s="23" t="s">
        <v>120</v>
      </c>
      <c r="D23" s="30" t="s">
        <v>94</v>
      </c>
      <c r="E23" s="30" t="s">
        <v>95</v>
      </c>
      <c r="F23" s="30" t="s">
        <v>96</v>
      </c>
      <c r="G23" s="30" t="s">
        <v>97</v>
      </c>
      <c r="H23" s="30" t="s">
        <v>98</v>
      </c>
      <c r="I23" s="30" t="s">
        <v>99</v>
      </c>
      <c r="J23" s="30" t="s">
        <v>100</v>
      </c>
      <c r="K23" s="31" t="s">
        <v>101</v>
      </c>
      <c r="M23" s="23" t="s">
        <v>120</v>
      </c>
      <c r="N23" s="5" t="s">
        <v>112</v>
      </c>
      <c r="O23" s="5" t="s">
        <v>113</v>
      </c>
      <c r="P23" s="5" t="s">
        <v>114</v>
      </c>
      <c r="Q23" s="5" t="s">
        <v>115</v>
      </c>
      <c r="R23" s="4" t="s">
        <v>116</v>
      </c>
    </row>
    <row r="24" spans="3:18" s="25" customFormat="1" ht="13.5">
      <c r="C24" s="34" t="s">
        <v>117</v>
      </c>
      <c r="D24" s="32" t="s">
        <v>119</v>
      </c>
      <c r="E24" s="32" t="s">
        <v>119</v>
      </c>
      <c r="F24" s="32" t="s">
        <v>119</v>
      </c>
      <c r="G24" s="32" t="s">
        <v>119</v>
      </c>
      <c r="H24" s="32" t="s">
        <v>119</v>
      </c>
      <c r="I24" s="32" t="s">
        <v>119</v>
      </c>
      <c r="J24" s="32" t="s">
        <v>119</v>
      </c>
      <c r="K24" s="33" t="s">
        <v>119</v>
      </c>
      <c r="M24" s="34" t="s">
        <v>117</v>
      </c>
      <c r="N24" s="32" t="s">
        <v>126</v>
      </c>
      <c r="O24" s="32" t="s">
        <v>126</v>
      </c>
      <c r="P24" s="32" t="s">
        <v>126</v>
      </c>
      <c r="Q24" s="32" t="s">
        <v>126</v>
      </c>
      <c r="R24" s="33" t="s">
        <v>126</v>
      </c>
    </row>
    <row r="25" spans="3:18" ht="13.5">
      <c r="C25" s="19" t="s">
        <v>15</v>
      </c>
      <c r="D25" s="26">
        <v>1.3061851709565886</v>
      </c>
      <c r="E25" s="26">
        <v>4.2241544833639635</v>
      </c>
      <c r="F25" s="26">
        <v>12.934879571810884</v>
      </c>
      <c r="G25" s="26">
        <v>32.32861348661152</v>
      </c>
      <c r="H25" s="26">
        <v>45.77382890635902</v>
      </c>
      <c r="I25" s="26">
        <v>60.02302252918928</v>
      </c>
      <c r="J25" s="26">
        <v>73.67846561671605</v>
      </c>
      <c r="K25" s="35">
        <v>67.06293568198424</v>
      </c>
      <c r="L25" s="26"/>
      <c r="M25" s="19" t="s">
        <v>15</v>
      </c>
      <c r="N25" s="26">
        <v>2.4993362564476906</v>
      </c>
      <c r="O25" s="26">
        <v>1.4158921144365086</v>
      </c>
      <c r="P25" s="26">
        <v>1.3112956456402256</v>
      </c>
      <c r="Q25" s="26">
        <v>1.2275034230554804</v>
      </c>
      <c r="R25" s="35">
        <v>0.9102108074678622</v>
      </c>
    </row>
    <row r="26" spans="3:18" ht="13.5">
      <c r="C26" s="19" t="s">
        <v>16</v>
      </c>
      <c r="D26" s="26">
        <v>0.8762755462588688</v>
      </c>
      <c r="E26" s="26">
        <v>4.157390158571493</v>
      </c>
      <c r="F26" s="26">
        <v>12.72324034084277</v>
      </c>
      <c r="G26" s="26">
        <v>32.00794388574326</v>
      </c>
      <c r="H26" s="26">
        <v>47.25954107716086</v>
      </c>
      <c r="I26" s="26">
        <v>58.762619725601866</v>
      </c>
      <c r="J26" s="26">
        <v>74.29251383930881</v>
      </c>
      <c r="K26" s="35">
        <v>66.34337177554097</v>
      </c>
      <c r="L26" s="26"/>
      <c r="M26" s="19" t="s">
        <v>16</v>
      </c>
      <c r="N26" s="26">
        <v>2.5157069290748852</v>
      </c>
      <c r="O26" s="26">
        <v>1.4764941242667842</v>
      </c>
      <c r="P26" s="26">
        <v>1.243402250344748</v>
      </c>
      <c r="Q26" s="26">
        <v>1.2642818544548455</v>
      </c>
      <c r="R26" s="35">
        <v>0.8930021121514147</v>
      </c>
    </row>
    <row r="27" spans="3:18" ht="13.5">
      <c r="C27" s="19" t="s">
        <v>17</v>
      </c>
      <c r="D27" s="26">
        <v>0.9369995570547549</v>
      </c>
      <c r="E27" s="26">
        <v>2.717466655574966</v>
      </c>
      <c r="F27" s="26">
        <v>9.215602228889841</v>
      </c>
      <c r="G27" s="26">
        <v>27.380334151102197</v>
      </c>
      <c r="H27" s="26">
        <v>44.82269503546099</v>
      </c>
      <c r="I27" s="26">
        <v>55.840591814819234</v>
      </c>
      <c r="J27" s="26">
        <v>71.08211357685539</v>
      </c>
      <c r="K27" s="35">
        <v>67.58693686740612</v>
      </c>
      <c r="L27" s="26"/>
      <c r="M27" s="19" t="s">
        <v>17</v>
      </c>
      <c r="N27" s="26">
        <v>2.9710846313730896</v>
      </c>
      <c r="O27" s="26">
        <v>1.6370397376489523</v>
      </c>
      <c r="P27" s="26">
        <v>1.245810671817961</v>
      </c>
      <c r="Q27" s="26">
        <v>1.2729469954863784</v>
      </c>
      <c r="R27" s="35">
        <v>0.9508290266907974</v>
      </c>
    </row>
    <row r="28" spans="3:18" ht="13.5">
      <c r="C28" s="19" t="s">
        <v>4</v>
      </c>
      <c r="D28" s="26">
        <v>0.8727272727272727</v>
      </c>
      <c r="E28" s="26">
        <v>3.318464554168146</v>
      </c>
      <c r="F28" s="26">
        <v>10.04237662223007</v>
      </c>
      <c r="G28" s="26">
        <v>27.678976842742546</v>
      </c>
      <c r="H28" s="26">
        <v>42.16452549935615</v>
      </c>
      <c r="I28" s="26">
        <v>57.61466934076524</v>
      </c>
      <c r="J28" s="26">
        <v>67.3460345591493</v>
      </c>
      <c r="K28" s="35">
        <v>61.853320570673226</v>
      </c>
      <c r="L28" s="26"/>
      <c r="M28" s="19" t="s">
        <v>103</v>
      </c>
      <c r="N28" s="26">
        <v>2.756217764375779</v>
      </c>
      <c r="O28" s="26">
        <v>1.5233411891961508</v>
      </c>
      <c r="P28" s="26">
        <v>1.3664251798978506</v>
      </c>
      <c r="Q28" s="26">
        <v>1.1689042969391588</v>
      </c>
      <c r="R28" s="35">
        <v>0.9184404245263782</v>
      </c>
    </row>
    <row r="29" spans="3:18" ht="13.5">
      <c r="C29" s="19" t="s">
        <v>5</v>
      </c>
      <c r="D29" s="26">
        <v>1.0221112419298495</v>
      </c>
      <c r="E29" s="26">
        <v>3.9436619718309855</v>
      </c>
      <c r="F29" s="26">
        <v>12.745651080178684</v>
      </c>
      <c r="G29" s="26">
        <v>29.622502688324186</v>
      </c>
      <c r="H29" s="26">
        <v>48.501810997695095</v>
      </c>
      <c r="I29" s="26">
        <v>60.95380029806259</v>
      </c>
      <c r="J29" s="26">
        <v>72.1634659380597</v>
      </c>
      <c r="K29" s="35">
        <v>68.87931789413346</v>
      </c>
      <c r="L29" s="26"/>
      <c r="M29" s="19" t="s">
        <v>104</v>
      </c>
      <c r="N29" s="26">
        <v>2.324126284485492</v>
      </c>
      <c r="O29" s="26">
        <v>1.6373299551361762</v>
      </c>
      <c r="P29" s="26">
        <v>1.2567324609994304</v>
      </c>
      <c r="Q29" s="26">
        <v>1.1839042944850382</v>
      </c>
      <c r="R29" s="35">
        <v>0.9544901564630345</v>
      </c>
    </row>
    <row r="30" spans="3:18" ht="13.5">
      <c r="C30" s="19" t="s">
        <v>6</v>
      </c>
      <c r="D30" s="26">
        <v>1.569524104789955</v>
      </c>
      <c r="E30" s="26">
        <v>5.243196687871142</v>
      </c>
      <c r="F30" s="26">
        <v>16.146578872029774</v>
      </c>
      <c r="G30" s="26">
        <v>36.39936771051395</v>
      </c>
      <c r="H30" s="26">
        <v>57.840642718329896</v>
      </c>
      <c r="I30" s="26">
        <v>71.72878926104522</v>
      </c>
      <c r="J30" s="26">
        <v>84.38894135269791</v>
      </c>
      <c r="K30" s="35">
        <v>75.86223789927493</v>
      </c>
      <c r="L30" s="26"/>
      <c r="M30" s="19" t="s">
        <v>105</v>
      </c>
      <c r="N30" s="26">
        <v>2.254308358383426</v>
      </c>
      <c r="O30" s="26">
        <v>1.5890562489529905</v>
      </c>
      <c r="P30" s="26">
        <v>1.2401105155478178</v>
      </c>
      <c r="Q30" s="26">
        <v>1.1765002898010468</v>
      </c>
      <c r="R30" s="35">
        <v>0.8989594688978714</v>
      </c>
    </row>
    <row r="31" spans="3:18" ht="13.5">
      <c r="C31" s="19" t="s">
        <v>7</v>
      </c>
      <c r="D31" s="26">
        <v>1.3026929105009262</v>
      </c>
      <c r="E31" s="26">
        <v>4.901805761993612</v>
      </c>
      <c r="F31" s="26">
        <v>13.25090159711489</v>
      </c>
      <c r="G31" s="26">
        <v>34.04409983038527</v>
      </c>
      <c r="H31" s="26">
        <v>50.61645468137202</v>
      </c>
      <c r="I31" s="26">
        <v>66.187742878534</v>
      </c>
      <c r="J31" s="26">
        <v>79.52632609121159</v>
      </c>
      <c r="K31" s="35">
        <v>70.31692515171949</v>
      </c>
      <c r="L31" s="26"/>
      <c r="M31" s="19" t="s">
        <v>106</v>
      </c>
      <c r="N31" s="26">
        <v>2.5691912041515477</v>
      </c>
      <c r="O31" s="26">
        <v>1.4867908076158172</v>
      </c>
      <c r="P31" s="26">
        <v>1.3076329287616535</v>
      </c>
      <c r="Q31" s="26">
        <v>1.201526485608615</v>
      </c>
      <c r="R31" s="35">
        <v>0.8841968264832264</v>
      </c>
    </row>
    <row r="32" spans="3:18" ht="13.5">
      <c r="C32" s="19" t="s">
        <v>8</v>
      </c>
      <c r="D32" s="26">
        <v>1.6487398916542357</v>
      </c>
      <c r="E32" s="26">
        <v>4.553457592131625</v>
      </c>
      <c r="F32" s="26">
        <v>13.883045856121162</v>
      </c>
      <c r="G32" s="26">
        <v>33.35742480680492</v>
      </c>
      <c r="H32" s="26">
        <v>55.327739574790236</v>
      </c>
      <c r="I32" s="26">
        <v>65.05944517833554</v>
      </c>
      <c r="J32" s="26">
        <v>91.31119274308419</v>
      </c>
      <c r="K32" s="35">
        <v>70.77588970823982</v>
      </c>
      <c r="L32" s="26"/>
      <c r="M32" s="19" t="s">
        <v>102</v>
      </c>
      <c r="N32" s="26">
        <v>2.402745417144706</v>
      </c>
      <c r="O32" s="26">
        <v>1.6586334195529195</v>
      </c>
      <c r="P32" s="26">
        <v>1.1758919789302127</v>
      </c>
      <c r="Q32" s="26">
        <v>1.4035040184063905</v>
      </c>
      <c r="R32" s="35">
        <v>0.7751063980445081</v>
      </c>
    </row>
    <row r="33" spans="3:18" ht="13.5">
      <c r="C33" s="19" t="s">
        <v>9</v>
      </c>
      <c r="D33" s="26">
        <v>1.0797151389846082</v>
      </c>
      <c r="E33" s="26">
        <v>4.571121269158376</v>
      </c>
      <c r="F33" s="26">
        <v>11.87889732231032</v>
      </c>
      <c r="G33" s="26">
        <v>29.622120853747816</v>
      </c>
      <c r="H33" s="26">
        <v>45.379741627581666</v>
      </c>
      <c r="I33" s="26">
        <v>58.997380024282705</v>
      </c>
      <c r="J33" s="26">
        <v>75.46303382825654</v>
      </c>
      <c r="K33" s="35">
        <v>62.591223119587426</v>
      </c>
      <c r="L33" s="26"/>
      <c r="M33" s="19" t="s">
        <v>107</v>
      </c>
      <c r="N33" s="26">
        <v>2.493675974293768</v>
      </c>
      <c r="O33" s="26">
        <v>1.5319545096596343</v>
      </c>
      <c r="P33" s="26">
        <v>1.3000818847418092</v>
      </c>
      <c r="Q33" s="26">
        <v>1.2790912714631861</v>
      </c>
      <c r="R33" s="35">
        <v>0.8294289262480014</v>
      </c>
    </row>
    <row r="34" spans="3:18" ht="13.5">
      <c r="C34" s="19" t="s">
        <v>10</v>
      </c>
      <c r="D34" s="26">
        <v>1.521087808250749</v>
      </c>
      <c r="E34" s="26">
        <v>3.475985797047281</v>
      </c>
      <c r="F34" s="26">
        <v>12.622649223221586</v>
      </c>
      <c r="G34" s="26">
        <v>27.862479036438483</v>
      </c>
      <c r="H34" s="26">
        <v>42.779043280182236</v>
      </c>
      <c r="I34" s="26">
        <v>52.59668508287293</v>
      </c>
      <c r="J34" s="26">
        <v>64.31641051788185</v>
      </c>
      <c r="K34" s="35">
        <v>64.9219538712433</v>
      </c>
      <c r="L34" s="26"/>
      <c r="M34" s="19" t="s">
        <v>108</v>
      </c>
      <c r="N34" s="26">
        <v>2.2073400396154987</v>
      </c>
      <c r="O34" s="26">
        <v>1.5353638570435857</v>
      </c>
      <c r="P34" s="26">
        <v>1.2294965256326524</v>
      </c>
      <c r="Q34" s="26">
        <v>1.2228225108967032</v>
      </c>
      <c r="R34" s="35">
        <v>1.0094150676084932</v>
      </c>
    </row>
    <row r="35" spans="3:18" ht="13.5">
      <c r="C35" s="19" t="s">
        <v>11</v>
      </c>
      <c r="D35" s="26">
        <v>1.016201149759015</v>
      </c>
      <c r="E35" s="26">
        <v>4.233220939676602</v>
      </c>
      <c r="F35" s="26">
        <v>12.572565931331896</v>
      </c>
      <c r="G35" s="26">
        <v>30.340391316001075</v>
      </c>
      <c r="H35" s="26">
        <v>45.73729819136313</v>
      </c>
      <c r="I35" s="26">
        <v>60.482481332567495</v>
      </c>
      <c r="J35" s="26">
        <v>76.64697111933293</v>
      </c>
      <c r="K35" s="35">
        <v>68.53761265681375</v>
      </c>
      <c r="L35" s="26"/>
      <c r="M35" s="19" t="s">
        <v>109</v>
      </c>
      <c r="N35" s="26">
        <v>2.413221889764782</v>
      </c>
      <c r="O35" s="26">
        <v>1.5074722575262882</v>
      </c>
      <c r="P35" s="26">
        <v>1.3223885914622913</v>
      </c>
      <c r="Q35" s="26">
        <v>1.2672590381648492</v>
      </c>
      <c r="R35" s="35">
        <v>0.89419857896415</v>
      </c>
    </row>
    <row r="36" spans="3:18" ht="13.5">
      <c r="C36" s="19" t="s">
        <v>12</v>
      </c>
      <c r="D36" s="26">
        <v>1.209845640383813</v>
      </c>
      <c r="E36" s="26">
        <v>3.8636917400536044</v>
      </c>
      <c r="F36" s="26">
        <v>12.563044475011463</v>
      </c>
      <c r="G36" s="26">
        <v>27.69791739709698</v>
      </c>
      <c r="H36" s="26">
        <v>43.530113297555154</v>
      </c>
      <c r="I36" s="26">
        <v>55.54847345273758</v>
      </c>
      <c r="J36" s="26">
        <v>72.94058440537225</v>
      </c>
      <c r="K36" s="35">
        <v>67.59939607448415</v>
      </c>
      <c r="L36" s="26"/>
      <c r="M36" s="19" t="s">
        <v>110</v>
      </c>
      <c r="N36" s="26">
        <v>2.2047137898930114</v>
      </c>
      <c r="O36" s="26">
        <v>1.5716023942694533</v>
      </c>
      <c r="P36" s="26">
        <v>1.276093013427958</v>
      </c>
      <c r="Q36" s="26">
        <v>1.3130979101960818</v>
      </c>
      <c r="R36" s="35">
        <v>0.9267734365657933</v>
      </c>
    </row>
    <row r="37" spans="3:18" ht="13.5">
      <c r="C37" s="21" t="s">
        <v>13</v>
      </c>
      <c r="D37" s="36">
        <v>0</v>
      </c>
      <c r="E37" s="36">
        <v>6.2413314840499305</v>
      </c>
      <c r="F37" s="36">
        <v>8.620689655172413</v>
      </c>
      <c r="G37" s="36">
        <v>26.244035446489434</v>
      </c>
      <c r="H37" s="36">
        <v>40.02541296060991</v>
      </c>
      <c r="I37" s="36">
        <v>56.12552806276403</v>
      </c>
      <c r="J37" s="36">
        <v>70.17543859649122</v>
      </c>
      <c r="K37" s="37">
        <v>40.283759817582975</v>
      </c>
      <c r="L37" s="26"/>
      <c r="M37" s="21" t="s">
        <v>111</v>
      </c>
      <c r="N37" s="36">
        <v>3.0443081117927746</v>
      </c>
      <c r="O37" s="36">
        <v>1.5251241769666166</v>
      </c>
      <c r="P37" s="36">
        <v>1.402247320171279</v>
      </c>
      <c r="Q37" s="36">
        <v>1.2503301263912467</v>
      </c>
      <c r="R37" s="37">
        <v>0.5740435774005574</v>
      </c>
    </row>
    <row r="38" spans="3:18" ht="13.5">
      <c r="C38" s="23" t="s">
        <v>381</v>
      </c>
      <c r="D38" s="110">
        <v>1.1317288112425097</v>
      </c>
      <c r="E38" s="111">
        <v>4.077468568818535</v>
      </c>
      <c r="F38" s="111">
        <v>12.451010218507847</v>
      </c>
      <c r="G38" s="111">
        <v>30.87954078076882</v>
      </c>
      <c r="H38" s="111">
        <v>47.89646171141131</v>
      </c>
      <c r="I38" s="111">
        <v>61.0252923205954</v>
      </c>
      <c r="J38" s="111">
        <v>74.91287128712871</v>
      </c>
      <c r="K38" s="112">
        <v>67.51739565841082</v>
      </c>
      <c r="L38" s="26"/>
      <c r="M38" s="23" t="s">
        <v>381</v>
      </c>
      <c r="N38" s="110">
        <f>G38/F38</f>
        <v>2.480083161032815</v>
      </c>
      <c r="O38" s="111">
        <f>H38/G38</f>
        <v>1.5510742873883765</v>
      </c>
      <c r="P38" s="111">
        <f>I38/H38</f>
        <v>1.2741085696118581</v>
      </c>
      <c r="Q38" s="111">
        <f>J38/I38</f>
        <v>1.2275708716571998</v>
      </c>
      <c r="R38" s="112">
        <f>K38/J38</f>
        <v>0.9012789724696008</v>
      </c>
    </row>
    <row r="39" spans="4:18" ht="13.5">
      <c r="D39" s="26"/>
      <c r="E39" s="26"/>
      <c r="F39" s="26"/>
      <c r="G39" s="26"/>
      <c r="H39" s="26"/>
      <c r="I39" s="26"/>
      <c r="J39" s="26"/>
      <c r="K39" s="26"/>
      <c r="L39" s="26"/>
      <c r="N39" s="26"/>
      <c r="O39" s="26"/>
      <c r="P39" s="26"/>
      <c r="Q39" s="26"/>
      <c r="R39" s="26"/>
    </row>
    <row r="40" spans="3:18" ht="30" customHeight="1">
      <c r="C40" s="134" t="s">
        <v>360</v>
      </c>
      <c r="D40" s="135"/>
      <c r="E40" s="135"/>
      <c r="F40" s="135"/>
      <c r="G40" s="135"/>
      <c r="H40" s="135"/>
      <c r="I40" s="135"/>
      <c r="J40" s="135"/>
      <c r="K40" s="135"/>
      <c r="M40" s="134" t="s">
        <v>355</v>
      </c>
      <c r="N40" s="135"/>
      <c r="O40" s="135"/>
      <c r="P40" s="135"/>
      <c r="Q40" s="135"/>
      <c r="R40" s="135"/>
    </row>
    <row r="42" spans="3:18" ht="27">
      <c r="C42" s="23" t="s">
        <v>120</v>
      </c>
      <c r="D42" s="30" t="s">
        <v>94</v>
      </c>
      <c r="E42" s="30" t="s">
        <v>95</v>
      </c>
      <c r="F42" s="30" t="s">
        <v>96</v>
      </c>
      <c r="G42" s="30" t="s">
        <v>97</v>
      </c>
      <c r="H42" s="30" t="s">
        <v>98</v>
      </c>
      <c r="I42" s="30" t="s">
        <v>99</v>
      </c>
      <c r="J42" s="30" t="s">
        <v>100</v>
      </c>
      <c r="K42" s="31" t="s">
        <v>101</v>
      </c>
      <c r="M42" s="23" t="s">
        <v>120</v>
      </c>
      <c r="N42" s="5" t="s">
        <v>112</v>
      </c>
      <c r="O42" s="5" t="s">
        <v>113</v>
      </c>
      <c r="P42" s="5" t="s">
        <v>114</v>
      </c>
      <c r="Q42" s="5" t="s">
        <v>115</v>
      </c>
      <c r="R42" s="4" t="s">
        <v>116</v>
      </c>
    </row>
    <row r="43" spans="3:18" s="25" customFormat="1" ht="13.5">
      <c r="C43" s="34" t="s">
        <v>117</v>
      </c>
      <c r="D43" s="32" t="s">
        <v>118</v>
      </c>
      <c r="E43" s="32" t="s">
        <v>118</v>
      </c>
      <c r="F43" s="32" t="s">
        <v>118</v>
      </c>
      <c r="G43" s="32" t="s">
        <v>118</v>
      </c>
      <c r="H43" s="32" t="s">
        <v>118</v>
      </c>
      <c r="I43" s="32" t="s">
        <v>118</v>
      </c>
      <c r="J43" s="32" t="s">
        <v>118</v>
      </c>
      <c r="K43" s="33" t="s">
        <v>118</v>
      </c>
      <c r="M43" s="34" t="s">
        <v>117</v>
      </c>
      <c r="N43" s="32" t="s">
        <v>126</v>
      </c>
      <c r="O43" s="32" t="s">
        <v>126</v>
      </c>
      <c r="P43" s="32" t="s">
        <v>126</v>
      </c>
      <c r="Q43" s="32" t="s">
        <v>126</v>
      </c>
      <c r="R43" s="33" t="s">
        <v>126</v>
      </c>
    </row>
    <row r="44" spans="3:18" ht="13.5">
      <c r="C44" s="19" t="s">
        <v>15</v>
      </c>
      <c r="D44" s="10">
        <v>90.80983480599309</v>
      </c>
      <c r="E44" s="10">
        <v>125.0928491099103</v>
      </c>
      <c r="F44" s="10">
        <v>250.57023262197214</v>
      </c>
      <c r="G44" s="10">
        <v>425.8564418898079</v>
      </c>
      <c r="H44" s="10">
        <v>648.7840163743779</v>
      </c>
      <c r="I44" s="10">
        <v>864.6456174971222</v>
      </c>
      <c r="J44" s="10">
        <v>1144.721269296741</v>
      </c>
      <c r="K44" s="11">
        <v>1271.5223444380813</v>
      </c>
      <c r="L44" s="10"/>
      <c r="M44" s="19" t="s">
        <v>15</v>
      </c>
      <c r="N44" s="26">
        <v>1.6995492139414854</v>
      </c>
      <c r="O44" s="26">
        <v>1.5234805736301469</v>
      </c>
      <c r="P44" s="26">
        <v>1.3327171996761744</v>
      </c>
      <c r="Q44" s="26">
        <v>1.323919587553511</v>
      </c>
      <c r="R44" s="35">
        <v>1.110770262196002</v>
      </c>
    </row>
    <row r="45" spans="3:18" ht="13.5">
      <c r="C45" s="19" t="s">
        <v>16</v>
      </c>
      <c r="D45" s="10">
        <v>58.616332645504144</v>
      </c>
      <c r="E45" s="10">
        <v>106.85992094143305</v>
      </c>
      <c r="F45" s="10">
        <v>175.44385432473445</v>
      </c>
      <c r="G45" s="10">
        <v>383.2751626806389</v>
      </c>
      <c r="H45" s="10">
        <v>645.1542622755915</v>
      </c>
      <c r="I45" s="10">
        <v>789.3039088791095</v>
      </c>
      <c r="J45" s="10">
        <v>1322.2225671271146</v>
      </c>
      <c r="K45" s="11">
        <v>1368.7636007987285</v>
      </c>
      <c r="L45" s="10"/>
      <c r="M45" s="19" t="s">
        <v>16</v>
      </c>
      <c r="N45" s="26">
        <v>2.184602955491522</v>
      </c>
      <c r="O45" s="26">
        <v>1.683266553886147</v>
      </c>
      <c r="P45" s="26">
        <v>1.223434386211869</v>
      </c>
      <c r="Q45" s="26">
        <v>1.6751754960960512</v>
      </c>
      <c r="R45" s="35">
        <v>1.0351990919144096</v>
      </c>
    </row>
    <row r="46" spans="3:18" ht="13.5">
      <c r="C46" s="19" t="s">
        <v>17</v>
      </c>
      <c r="D46" s="10">
        <v>81.99342396674503</v>
      </c>
      <c r="E46" s="10">
        <v>85.34176302581594</v>
      </c>
      <c r="F46" s="10">
        <v>180.44675213342165</v>
      </c>
      <c r="G46" s="10">
        <v>410.9877692817363</v>
      </c>
      <c r="H46" s="10">
        <v>589.164255319149</v>
      </c>
      <c r="I46" s="10">
        <v>767.553752535497</v>
      </c>
      <c r="J46" s="10">
        <v>1142.0979096020947</v>
      </c>
      <c r="K46" s="11">
        <v>1388.8390041676773</v>
      </c>
      <c r="L46" s="10"/>
      <c r="M46" s="19" t="s">
        <v>17</v>
      </c>
      <c r="N46" s="26">
        <v>2.2776124503357837</v>
      </c>
      <c r="O46" s="26">
        <v>1.4335323319932445</v>
      </c>
      <c r="P46" s="26">
        <v>1.3027839785014024</v>
      </c>
      <c r="Q46" s="26">
        <v>1.4879712408796752</v>
      </c>
      <c r="R46" s="35">
        <v>1.2160419807191023</v>
      </c>
    </row>
    <row r="47" spans="3:18" ht="13.5">
      <c r="C47" s="19" t="s">
        <v>4</v>
      </c>
      <c r="D47" s="10">
        <v>51.354343434343434</v>
      </c>
      <c r="E47" s="10">
        <v>101.15559740079334</v>
      </c>
      <c r="F47" s="10">
        <v>186.65555751743622</v>
      </c>
      <c r="G47" s="10">
        <v>416.6429544422582</v>
      </c>
      <c r="H47" s="10">
        <v>656.3237804330249</v>
      </c>
      <c r="I47" s="10">
        <v>719.2238168416118</v>
      </c>
      <c r="J47" s="10">
        <v>1009.6802928899564</v>
      </c>
      <c r="K47" s="11">
        <v>1252.0274397192215</v>
      </c>
      <c r="L47" s="10"/>
      <c r="M47" s="19" t="s">
        <v>103</v>
      </c>
      <c r="N47" s="26">
        <v>2.2321486699014463</v>
      </c>
      <c r="O47" s="26">
        <v>1.5752667204264068</v>
      </c>
      <c r="P47" s="26">
        <v>1.09583689984094</v>
      </c>
      <c r="Q47" s="26">
        <v>1.4038471324877013</v>
      </c>
      <c r="R47" s="35">
        <v>1.24002364761979</v>
      </c>
    </row>
    <row r="48" spans="3:18" ht="13.5">
      <c r="C48" s="19" t="s">
        <v>5</v>
      </c>
      <c r="D48" s="10">
        <v>40.19937638276125</v>
      </c>
      <c r="E48" s="10">
        <v>101.14274216728946</v>
      </c>
      <c r="F48" s="10">
        <v>185.77853668948484</v>
      </c>
      <c r="G48" s="10">
        <v>325.7502971305677</v>
      </c>
      <c r="H48" s="10">
        <v>620.2596312150148</v>
      </c>
      <c r="I48" s="10">
        <v>808.8466332475274</v>
      </c>
      <c r="J48" s="10">
        <v>1150.0101970114913</v>
      </c>
      <c r="K48" s="11">
        <v>1290.6819466448003</v>
      </c>
      <c r="L48" s="10"/>
      <c r="M48" s="19" t="s">
        <v>104</v>
      </c>
      <c r="N48" s="26">
        <v>1.7534334317372482</v>
      </c>
      <c r="O48" s="26">
        <v>1.9040953659250277</v>
      </c>
      <c r="P48" s="26">
        <v>1.3040452619221616</v>
      </c>
      <c r="Q48" s="26">
        <v>1.4217901759622695</v>
      </c>
      <c r="R48" s="35">
        <v>1.1223221759240656</v>
      </c>
    </row>
    <row r="49" spans="3:18" ht="13.5">
      <c r="C49" s="19" t="s">
        <v>6</v>
      </c>
      <c r="D49" s="10">
        <v>52.19520229421795</v>
      </c>
      <c r="E49" s="10">
        <v>106.55308925522431</v>
      </c>
      <c r="F49" s="10">
        <v>216.0272926805993</v>
      </c>
      <c r="G49" s="10">
        <v>353.420771564062</v>
      </c>
      <c r="H49" s="10">
        <v>603.9652996213412</v>
      </c>
      <c r="I49" s="10">
        <v>670.8458230157696</v>
      </c>
      <c r="J49" s="10">
        <v>891.4894656289687</v>
      </c>
      <c r="K49" s="11">
        <v>1049.329928473447</v>
      </c>
      <c r="L49" s="10"/>
      <c r="M49" s="19" t="s">
        <v>105</v>
      </c>
      <c r="N49" s="26">
        <v>1.636000558904387</v>
      </c>
      <c r="O49" s="26">
        <v>1.7089128546364025</v>
      </c>
      <c r="P49" s="26">
        <v>1.1107357052406148</v>
      </c>
      <c r="Q49" s="26">
        <v>1.328903654227586</v>
      </c>
      <c r="R49" s="35">
        <v>1.177052527180585</v>
      </c>
    </row>
    <row r="50" spans="3:18" ht="13.5">
      <c r="C50" s="19" t="s">
        <v>7</v>
      </c>
      <c r="D50" s="10">
        <v>61.4152537197989</v>
      </c>
      <c r="E50" s="10">
        <v>118.68599981025268</v>
      </c>
      <c r="F50" s="10">
        <v>154.21782586295723</v>
      </c>
      <c r="G50" s="10">
        <v>399.7481524109523</v>
      </c>
      <c r="H50" s="10">
        <v>577.7573617039717</v>
      </c>
      <c r="I50" s="10">
        <v>799.7051588291918</v>
      </c>
      <c r="J50" s="10">
        <v>1008.4403992953611</v>
      </c>
      <c r="K50" s="11">
        <v>1191.6601483479433</v>
      </c>
      <c r="L50" s="10"/>
      <c r="M50" s="19" t="s">
        <v>106</v>
      </c>
      <c r="N50" s="26">
        <v>2.59210081697158</v>
      </c>
      <c r="O50" s="26">
        <v>1.4453033946984224</v>
      </c>
      <c r="P50" s="26">
        <v>1.384153992379487</v>
      </c>
      <c r="Q50" s="26">
        <v>1.2610152481344101</v>
      </c>
      <c r="R50" s="35">
        <v>1.1816862446016694</v>
      </c>
    </row>
    <row r="51" spans="3:18" ht="13.5">
      <c r="C51" s="19" t="s">
        <v>8</v>
      </c>
      <c r="D51" s="10">
        <v>75.42827981471304</v>
      </c>
      <c r="E51" s="10">
        <v>123.9469370408597</v>
      </c>
      <c r="F51" s="10">
        <v>100.66133782078249</v>
      </c>
      <c r="G51" s="10">
        <v>281.44493245121475</v>
      </c>
      <c r="H51" s="10">
        <v>402.9266292347486</v>
      </c>
      <c r="I51" s="10">
        <v>619.9075297225892</v>
      </c>
      <c r="J51" s="10">
        <v>822.7978109303546</v>
      </c>
      <c r="K51" s="11">
        <v>746.7774126322539</v>
      </c>
      <c r="L51" s="10"/>
      <c r="M51" s="19" t="s">
        <v>102</v>
      </c>
      <c r="N51" s="26">
        <v>2.795958592883988</v>
      </c>
      <c r="O51" s="26">
        <v>1.431635758105509</v>
      </c>
      <c r="P51" s="26">
        <v>1.538512187442011</v>
      </c>
      <c r="Q51" s="26">
        <v>1.3272912030904989</v>
      </c>
      <c r="R51" s="35">
        <v>0.9076074373458252</v>
      </c>
    </row>
    <row r="52" spans="3:18" ht="13.5">
      <c r="C52" s="19" t="s">
        <v>9</v>
      </c>
      <c r="D52" s="10">
        <v>103.92832529290145</v>
      </c>
      <c r="E52" s="10">
        <v>120.63688395498022</v>
      </c>
      <c r="F52" s="10">
        <v>158.93964617251206</v>
      </c>
      <c r="G52" s="10">
        <v>378.37266054701433</v>
      </c>
      <c r="H52" s="10">
        <v>495.1643627087962</v>
      </c>
      <c r="I52" s="10">
        <v>713.0554668029906</v>
      </c>
      <c r="J52" s="10">
        <v>888.4002372570029</v>
      </c>
      <c r="K52" s="11">
        <v>1017.4981755376083</v>
      </c>
      <c r="L52" s="10"/>
      <c r="M52" s="19" t="s">
        <v>107</v>
      </c>
      <c r="N52" s="26">
        <v>2.3806059070770242</v>
      </c>
      <c r="O52" s="26">
        <v>1.308668448700643</v>
      </c>
      <c r="P52" s="26">
        <v>1.4400379358930868</v>
      </c>
      <c r="Q52" s="26">
        <v>1.2459062143372615</v>
      </c>
      <c r="R52" s="35">
        <v>1.1453150650648227</v>
      </c>
    </row>
    <row r="53" spans="3:18" ht="13.5">
      <c r="C53" s="19" t="s">
        <v>10</v>
      </c>
      <c r="D53" s="10">
        <v>83.63401705462088</v>
      </c>
      <c r="E53" s="10">
        <v>123.7738740422351</v>
      </c>
      <c r="F53" s="10">
        <v>151.04200735895338</v>
      </c>
      <c r="G53" s="10">
        <v>396.661838694923</v>
      </c>
      <c r="H53" s="10">
        <v>559.9161731207289</v>
      </c>
      <c r="I53" s="10">
        <v>694.0324125230203</v>
      </c>
      <c r="J53" s="10">
        <v>843.0071381746668</v>
      </c>
      <c r="K53" s="11">
        <v>1116.589526546038</v>
      </c>
      <c r="L53" s="10"/>
      <c r="M53" s="19" t="s">
        <v>108</v>
      </c>
      <c r="N53" s="26">
        <v>2.626169008415326</v>
      </c>
      <c r="O53" s="26">
        <v>1.411570558344955</v>
      </c>
      <c r="P53" s="26">
        <v>1.23952913996891</v>
      </c>
      <c r="Q53" s="26">
        <v>1.214650962928486</v>
      </c>
      <c r="R53" s="35">
        <v>1.3245315205322572</v>
      </c>
    </row>
    <row r="54" spans="3:18" ht="13.5">
      <c r="C54" s="19" t="s">
        <v>11</v>
      </c>
      <c r="D54" s="10">
        <v>50.8774171070205</v>
      </c>
      <c r="E54" s="10">
        <v>82.51630528414265</v>
      </c>
      <c r="F54" s="10">
        <v>143.4931166030851</v>
      </c>
      <c r="G54" s="10">
        <v>346.78290002680245</v>
      </c>
      <c r="H54" s="10">
        <v>514.4575887238863</v>
      </c>
      <c r="I54" s="10">
        <v>854.858414704193</v>
      </c>
      <c r="J54" s="10">
        <v>1001.7576895466343</v>
      </c>
      <c r="K54" s="11">
        <v>1153.0795126885162</v>
      </c>
      <c r="L54" s="10"/>
      <c r="M54" s="19" t="s">
        <v>109</v>
      </c>
      <c r="N54" s="26">
        <v>2.4167215002099036</v>
      </c>
      <c r="O54" s="26">
        <v>1.4835148696320506</v>
      </c>
      <c r="P54" s="26">
        <v>1.6616693648638212</v>
      </c>
      <c r="Q54" s="26">
        <v>1.1718404735985115</v>
      </c>
      <c r="R54" s="35">
        <v>1.1510563130394993</v>
      </c>
    </row>
    <row r="55" spans="3:18" ht="13.5">
      <c r="C55" s="19" t="s">
        <v>12</v>
      </c>
      <c r="D55" s="10">
        <v>37.42845223195661</v>
      </c>
      <c r="E55" s="10">
        <v>90.28925475999861</v>
      </c>
      <c r="F55" s="10">
        <v>162.0385144429161</v>
      </c>
      <c r="G55" s="10">
        <v>317.49877287707733</v>
      </c>
      <c r="H55" s="10">
        <v>435.90339892665475</v>
      </c>
      <c r="I55" s="10">
        <v>584.5605201096309</v>
      </c>
      <c r="J55" s="10">
        <v>804.5182901896644</v>
      </c>
      <c r="K55" s="11">
        <v>879.7789632611978</v>
      </c>
      <c r="L55" s="10"/>
      <c r="M55" s="19" t="s">
        <v>110</v>
      </c>
      <c r="N55" s="26">
        <v>1.9594031330676491</v>
      </c>
      <c r="O55" s="26">
        <v>1.3729293974166599</v>
      </c>
      <c r="P55" s="26">
        <v>1.3410322597828361</v>
      </c>
      <c r="Q55" s="26">
        <v>1.3762788667951467</v>
      </c>
      <c r="R55" s="35">
        <v>1.0935474979118134</v>
      </c>
    </row>
    <row r="56" spans="3:18" ht="13.5">
      <c r="C56" s="21" t="s">
        <v>13</v>
      </c>
      <c r="D56" s="16">
        <v>75.23459061637534</v>
      </c>
      <c r="E56" s="16">
        <v>109.15395284327323</v>
      </c>
      <c r="F56" s="16">
        <v>210.23399014778326</v>
      </c>
      <c r="G56" s="16">
        <v>275.1908657123381</v>
      </c>
      <c r="H56" s="16">
        <v>488.3608640406607</v>
      </c>
      <c r="I56" s="16">
        <v>647.7187688593845</v>
      </c>
      <c r="J56" s="16">
        <v>1128.2456140350878</v>
      </c>
      <c r="K56" s="17">
        <v>975.8702812262478</v>
      </c>
      <c r="L56" s="10"/>
      <c r="M56" s="21" t="s">
        <v>111</v>
      </c>
      <c r="N56" s="36">
        <v>1.3089741840455658</v>
      </c>
      <c r="O56" s="36">
        <v>1.774625995585017</v>
      </c>
      <c r="P56" s="36">
        <v>1.326311784077472</v>
      </c>
      <c r="Q56" s="36">
        <v>1.7418757465093968</v>
      </c>
      <c r="R56" s="37">
        <v>0.8649448923945906</v>
      </c>
    </row>
    <row r="57" spans="3:18" ht="13.5">
      <c r="C57" s="23" t="s">
        <v>381</v>
      </c>
      <c r="D57" s="113">
        <v>62.87083215235522</v>
      </c>
      <c r="E57" s="108">
        <v>105.13107577823638</v>
      </c>
      <c r="F57" s="108">
        <v>178.97468190196676</v>
      </c>
      <c r="G57" s="108">
        <v>372.01941794237104</v>
      </c>
      <c r="H57" s="108">
        <v>573.7090819884534</v>
      </c>
      <c r="I57" s="108">
        <v>746.5293653110934</v>
      </c>
      <c r="J57" s="108">
        <v>1019.6716831683168</v>
      </c>
      <c r="K57" s="109">
        <v>1184.4357310883627</v>
      </c>
      <c r="L57" s="10"/>
      <c r="M57" s="23" t="s">
        <v>381</v>
      </c>
      <c r="N57" s="110">
        <f>G57/F57</f>
        <v>2.0786147738267493</v>
      </c>
      <c r="O57" s="111">
        <f>H57/G57</f>
        <v>1.5421482167829361</v>
      </c>
      <c r="P57" s="111">
        <f>I57/H57</f>
        <v>1.3012333057786913</v>
      </c>
      <c r="Q57" s="111">
        <f>J57/I57</f>
        <v>1.3658828849196034</v>
      </c>
      <c r="R57" s="112">
        <f>K57/J57</f>
        <v>1.161585391297807</v>
      </c>
    </row>
    <row r="58" spans="4:18" ht="13.5">
      <c r="D58" s="10"/>
      <c r="E58" s="10"/>
      <c r="F58" s="10"/>
      <c r="G58" s="10"/>
      <c r="H58" s="10"/>
      <c r="I58" s="10"/>
      <c r="J58" s="10"/>
      <c r="K58" s="10"/>
      <c r="L58" s="10"/>
      <c r="N58" s="26"/>
      <c r="O58" s="26"/>
      <c r="P58" s="26"/>
      <c r="Q58" s="26"/>
      <c r="R58" s="26"/>
    </row>
    <row r="59" spans="3:29" ht="30" customHeight="1">
      <c r="C59" s="83" t="s">
        <v>356</v>
      </c>
      <c r="L59" s="26"/>
      <c r="M59" s="136" t="s">
        <v>357</v>
      </c>
      <c r="N59" s="135"/>
      <c r="O59" s="135"/>
      <c r="P59" s="135"/>
      <c r="Q59" s="135"/>
      <c r="R59" s="135"/>
      <c r="S59" s="26"/>
      <c r="T59" s="26"/>
      <c r="AB59" s="26"/>
      <c r="AC59" s="26"/>
    </row>
    <row r="60" spans="12:13" ht="13.5">
      <c r="L60" s="26"/>
      <c r="M60" s="26"/>
    </row>
    <row r="61" spans="3:18" ht="27">
      <c r="C61" s="23" t="s">
        <v>120</v>
      </c>
      <c r="D61" s="30" t="s">
        <v>94</v>
      </c>
      <c r="E61" s="30" t="s">
        <v>95</v>
      </c>
      <c r="F61" s="30" t="s">
        <v>96</v>
      </c>
      <c r="G61" s="30" t="s">
        <v>97</v>
      </c>
      <c r="H61" s="30" t="s">
        <v>98</v>
      </c>
      <c r="I61" s="30" t="s">
        <v>99</v>
      </c>
      <c r="J61" s="30" t="s">
        <v>100</v>
      </c>
      <c r="K61" s="31" t="s">
        <v>101</v>
      </c>
      <c r="M61" s="23" t="s">
        <v>120</v>
      </c>
      <c r="N61" s="5" t="s">
        <v>112</v>
      </c>
      <c r="O61" s="5" t="s">
        <v>113</v>
      </c>
      <c r="P61" s="5" t="s">
        <v>114</v>
      </c>
      <c r="Q61" s="5" t="s">
        <v>115</v>
      </c>
      <c r="R61" s="4" t="s">
        <v>116</v>
      </c>
    </row>
    <row r="62" spans="3:18" s="25" customFormat="1" ht="13.5">
      <c r="C62" s="34" t="s">
        <v>117</v>
      </c>
      <c r="D62" s="32" t="s">
        <v>119</v>
      </c>
      <c r="E62" s="32" t="s">
        <v>119</v>
      </c>
      <c r="F62" s="32" t="s">
        <v>119</v>
      </c>
      <c r="G62" s="32" t="s">
        <v>119</v>
      </c>
      <c r="H62" s="32" t="s">
        <v>119</v>
      </c>
      <c r="I62" s="32" t="s">
        <v>119</v>
      </c>
      <c r="J62" s="32" t="s">
        <v>119</v>
      </c>
      <c r="K62" s="33" t="s">
        <v>119</v>
      </c>
      <c r="M62" s="34" t="s">
        <v>117</v>
      </c>
      <c r="N62" s="32" t="s">
        <v>126</v>
      </c>
      <c r="O62" s="32" t="s">
        <v>126</v>
      </c>
      <c r="P62" s="32" t="s">
        <v>126</v>
      </c>
      <c r="Q62" s="32" t="s">
        <v>126</v>
      </c>
      <c r="R62" s="33" t="s">
        <v>126</v>
      </c>
    </row>
    <row r="63" spans="3:18" ht="13.5">
      <c r="C63" s="19" t="s">
        <v>15</v>
      </c>
      <c r="D63" s="26">
        <v>7.645024971187092</v>
      </c>
      <c r="E63" s="26">
        <v>9.243766629179582</v>
      </c>
      <c r="F63" s="26">
        <v>19.21361421807452</v>
      </c>
      <c r="G63" s="26">
        <v>34.01093509042479</v>
      </c>
      <c r="H63" s="26">
        <v>53.26324603433037</v>
      </c>
      <c r="I63" s="26">
        <v>72.47985528695938</v>
      </c>
      <c r="J63" s="26">
        <v>82.87852799002027</v>
      </c>
      <c r="K63" s="35">
        <v>70.65700349532969</v>
      </c>
      <c r="M63" s="19" t="s">
        <v>15</v>
      </c>
      <c r="N63" s="26">
        <v>1.7701477038312872</v>
      </c>
      <c r="O63" s="26">
        <v>1.566062382369656</v>
      </c>
      <c r="P63" s="26">
        <v>1.3607855450687911</v>
      </c>
      <c r="Q63" s="26">
        <v>1.1434698325747323</v>
      </c>
      <c r="R63" s="35">
        <v>0.8525369020047964</v>
      </c>
    </row>
    <row r="64" spans="3:22" ht="13.5">
      <c r="C64" s="19" t="s">
        <v>16</v>
      </c>
      <c r="D64" s="26">
        <v>6.218729683127456</v>
      </c>
      <c r="E64" s="26">
        <v>8.700985960288973</v>
      </c>
      <c r="F64" s="26">
        <v>14.649235438309793</v>
      </c>
      <c r="G64" s="26">
        <v>29.599425335924956</v>
      </c>
      <c r="H64" s="26">
        <v>47.14064914992272</v>
      </c>
      <c r="I64" s="26">
        <v>60.755889205280866</v>
      </c>
      <c r="J64" s="26">
        <v>79.72476589580423</v>
      </c>
      <c r="K64" s="35">
        <v>63.06967140741948</v>
      </c>
      <c r="M64" s="19" t="s">
        <v>16</v>
      </c>
      <c r="N64" s="26">
        <v>2.02054403866828</v>
      </c>
      <c r="O64" s="26">
        <v>1.5926204179615577</v>
      </c>
      <c r="P64" s="26">
        <v>1.2888216496989089</v>
      </c>
      <c r="Q64" s="26">
        <v>1.3122146171942555</v>
      </c>
      <c r="R64" s="35">
        <v>0.7910925883413441</v>
      </c>
      <c r="V64" s="26"/>
    </row>
    <row r="65" spans="3:22" ht="13.5">
      <c r="C65" s="19" t="s">
        <v>17</v>
      </c>
      <c r="D65" s="26">
        <v>6.4056696991379605</v>
      </c>
      <c r="E65" s="26">
        <v>7.861242825056151</v>
      </c>
      <c r="F65" s="26">
        <v>14.78782683240463</v>
      </c>
      <c r="G65" s="26">
        <v>31.875078344644805</v>
      </c>
      <c r="H65" s="26">
        <v>52.59574468085106</v>
      </c>
      <c r="I65" s="26">
        <v>68.82233623672593</v>
      </c>
      <c r="J65" s="26">
        <v>84.06661801948749</v>
      </c>
      <c r="K65" s="35">
        <v>74.46691217005888</v>
      </c>
      <c r="M65" s="19" t="s">
        <v>17</v>
      </c>
      <c r="N65" s="26">
        <v>2.155494428349459</v>
      </c>
      <c r="O65" s="26">
        <v>1.6500585225914417</v>
      </c>
      <c r="P65" s="26">
        <v>1.3085152925267471</v>
      </c>
      <c r="Q65" s="26">
        <v>1.2215019514932812</v>
      </c>
      <c r="R65" s="35">
        <v>0.8858083496685533</v>
      </c>
      <c r="V65" s="26"/>
    </row>
    <row r="66" spans="3:22" ht="13.5">
      <c r="C66" s="19" t="s">
        <v>103</v>
      </c>
      <c r="D66" s="26">
        <v>5.058585858585858</v>
      </c>
      <c r="E66" s="26">
        <v>7.099970674034173</v>
      </c>
      <c r="F66" s="26">
        <v>13.706188752538184</v>
      </c>
      <c r="G66" s="26">
        <v>27.262751627062205</v>
      </c>
      <c r="H66" s="26">
        <v>49.171982151948015</v>
      </c>
      <c r="I66" s="26">
        <v>62.77185945354621</v>
      </c>
      <c r="J66" s="26">
        <v>78.42268498006203</v>
      </c>
      <c r="K66" s="35">
        <v>68.91836455626965</v>
      </c>
      <c r="M66" s="19" t="s">
        <v>103</v>
      </c>
      <c r="N66" s="26">
        <v>1.9890833344910375</v>
      </c>
      <c r="O66" s="26">
        <v>1.8036324001550066</v>
      </c>
      <c r="P66" s="26">
        <v>1.2765777726749505</v>
      </c>
      <c r="Q66" s="26">
        <v>1.2493286906388057</v>
      </c>
      <c r="R66" s="35">
        <v>0.8788064904152576</v>
      </c>
      <c r="V66" s="26"/>
    </row>
    <row r="67" spans="3:22" ht="13.5">
      <c r="C67" s="19" t="s">
        <v>104</v>
      </c>
      <c r="D67" s="26">
        <v>4.593031530191096</v>
      </c>
      <c r="E67" s="26">
        <v>7.39292900258695</v>
      </c>
      <c r="F67" s="26">
        <v>14.407464438718726</v>
      </c>
      <c r="G67" s="26">
        <v>26.49838700548984</v>
      </c>
      <c r="H67" s="26">
        <v>45.71945999341455</v>
      </c>
      <c r="I67" s="26">
        <v>67.56537054599649</v>
      </c>
      <c r="J67" s="26">
        <v>82.15130796282013</v>
      </c>
      <c r="K67" s="35">
        <v>71.58608720573835</v>
      </c>
      <c r="M67" s="19" t="s">
        <v>104</v>
      </c>
      <c r="N67" s="26">
        <v>1.8392123831503535</v>
      </c>
      <c r="O67" s="26">
        <v>1.725367660452033</v>
      </c>
      <c r="P67" s="26">
        <v>1.4778252095656559</v>
      </c>
      <c r="Q67" s="26">
        <v>1.2158788932696516</v>
      </c>
      <c r="R67" s="35">
        <v>0.8713931522324226</v>
      </c>
      <c r="V67" s="26"/>
    </row>
    <row r="68" spans="3:22" ht="13.5">
      <c r="C68" s="19" t="s">
        <v>105</v>
      </c>
      <c r="D68" s="26">
        <v>4.960471244768253</v>
      </c>
      <c r="E68" s="26">
        <v>7.9781206086338985</v>
      </c>
      <c r="F68" s="26">
        <v>14.886916690523906</v>
      </c>
      <c r="G68" s="26">
        <v>27.641303883453666</v>
      </c>
      <c r="H68" s="26">
        <v>46.28052811892693</v>
      </c>
      <c r="I68" s="26">
        <v>55.60080802815066</v>
      </c>
      <c r="J68" s="26">
        <v>64.16685662183724</v>
      </c>
      <c r="K68" s="35">
        <v>54.57573976092495</v>
      </c>
      <c r="M68" s="19" t="s">
        <v>105</v>
      </c>
      <c r="N68" s="26">
        <v>1.856751432017378</v>
      </c>
      <c r="O68" s="26">
        <v>1.6743250721479486</v>
      </c>
      <c r="P68" s="26">
        <v>1.2013866368437593</v>
      </c>
      <c r="Q68" s="26">
        <v>1.1540633832038842</v>
      </c>
      <c r="R68" s="35">
        <v>0.8505284914073811</v>
      </c>
      <c r="V68" s="26"/>
    </row>
    <row r="69" spans="3:22" ht="13.5">
      <c r="C69" s="19" t="s">
        <v>106</v>
      </c>
      <c r="D69" s="26">
        <v>5.780699790347859</v>
      </c>
      <c r="E69" s="26">
        <v>7.6215173460674865</v>
      </c>
      <c r="F69" s="26">
        <v>13.230293663060277</v>
      </c>
      <c r="G69" s="26">
        <v>27.956142476375092</v>
      </c>
      <c r="H69" s="26">
        <v>48.08129834673138</v>
      </c>
      <c r="I69" s="26">
        <v>64.86862276730008</v>
      </c>
      <c r="J69" s="26">
        <v>76.08142493638677</v>
      </c>
      <c r="K69" s="35">
        <v>60.99797707349966</v>
      </c>
      <c r="M69" s="19" t="s">
        <v>106</v>
      </c>
      <c r="N69" s="26">
        <v>2.1130402082026505</v>
      </c>
      <c r="O69" s="26">
        <v>1.719883148662712</v>
      </c>
      <c r="P69" s="26">
        <v>1.3491445738322065</v>
      </c>
      <c r="Q69" s="26">
        <v>1.1728540192584296</v>
      </c>
      <c r="R69" s="35">
        <v>0.8017459862837916</v>
      </c>
      <c r="V69" s="26"/>
    </row>
    <row r="70" spans="3:22" ht="13.5">
      <c r="C70" s="19" t="s">
        <v>102</v>
      </c>
      <c r="D70" s="26">
        <v>5.966868179320091</v>
      </c>
      <c r="E70" s="26">
        <v>6.92125554004007</v>
      </c>
      <c r="F70" s="26">
        <v>10.349179638199411</v>
      </c>
      <c r="G70" s="26">
        <v>24.184132984933562</v>
      </c>
      <c r="H70" s="26">
        <v>42.45788909217084</v>
      </c>
      <c r="I70" s="26">
        <v>53.940995156318806</v>
      </c>
      <c r="J70" s="26">
        <v>68.8957193192893</v>
      </c>
      <c r="K70" s="35">
        <v>41.27925617184995</v>
      </c>
      <c r="M70" s="19" t="s">
        <v>102</v>
      </c>
      <c r="N70" s="26">
        <v>2.3368164270401253</v>
      </c>
      <c r="O70" s="26">
        <v>1.755609312875579</v>
      </c>
      <c r="P70" s="26">
        <v>1.2704587135554375</v>
      </c>
      <c r="Q70" s="26">
        <v>1.2772422740743345</v>
      </c>
      <c r="R70" s="35">
        <v>0.599155601824055</v>
      </c>
      <c r="V70" s="26"/>
    </row>
    <row r="71" spans="3:22" ht="13.5">
      <c r="C71" s="19" t="s">
        <v>107</v>
      </c>
      <c r="D71" s="26">
        <v>6.455318171376063</v>
      </c>
      <c r="E71" s="26">
        <v>8.23954211961741</v>
      </c>
      <c r="F71" s="26">
        <v>12.89467001495443</v>
      </c>
      <c r="G71" s="26">
        <v>27.01282123481819</v>
      </c>
      <c r="H71" s="26">
        <v>48.280260018102524</v>
      </c>
      <c r="I71" s="26">
        <v>57.95897501437792</v>
      </c>
      <c r="J71" s="26">
        <v>76.15184448186133</v>
      </c>
      <c r="K71" s="35">
        <v>57.39758684440985</v>
      </c>
      <c r="M71" s="19" t="s">
        <v>107</v>
      </c>
      <c r="N71" s="26">
        <v>2.0948827076218635</v>
      </c>
      <c r="O71" s="26">
        <v>1.7873090558890479</v>
      </c>
      <c r="P71" s="26">
        <v>1.200469404942028</v>
      </c>
      <c r="Q71" s="26">
        <v>1.3138921877581564</v>
      </c>
      <c r="R71" s="35">
        <v>0.7537254971950341</v>
      </c>
      <c r="V71" s="26"/>
    </row>
    <row r="72" spans="3:22" ht="13.5">
      <c r="C72" s="19" t="s">
        <v>108</v>
      </c>
      <c r="D72" s="26">
        <v>5.070292694169163</v>
      </c>
      <c r="E72" s="26">
        <v>7.176228742291161</v>
      </c>
      <c r="F72" s="26">
        <v>11.80498773507768</v>
      </c>
      <c r="G72" s="26">
        <v>27.29074554047873</v>
      </c>
      <c r="H72" s="26">
        <v>46.287015945330296</v>
      </c>
      <c r="I72" s="26">
        <v>56.24309392265194</v>
      </c>
      <c r="J72" s="26">
        <v>70.03423410299366</v>
      </c>
      <c r="K72" s="35">
        <v>59.7447645673164</v>
      </c>
      <c r="M72" s="19" t="s">
        <v>108</v>
      </c>
      <c r="N72" s="26">
        <v>2.3117978733163973</v>
      </c>
      <c r="O72" s="26">
        <v>1.696070042376656</v>
      </c>
      <c r="P72" s="26">
        <v>1.2150944011832776</v>
      </c>
      <c r="Q72" s="26">
        <v>1.2452059305149168</v>
      </c>
      <c r="R72" s="35">
        <v>0.8530794308317076</v>
      </c>
      <c r="V72" s="26"/>
    </row>
    <row r="73" spans="3:22" ht="13.5">
      <c r="C73" s="19" t="s">
        <v>109</v>
      </c>
      <c r="D73" s="26">
        <v>5.168108704488706</v>
      </c>
      <c r="E73" s="26">
        <v>7.3343013954862055</v>
      </c>
      <c r="F73" s="26">
        <v>13.070160889036325</v>
      </c>
      <c r="G73" s="26">
        <v>28.97346555883141</v>
      </c>
      <c r="H73" s="26">
        <v>53.00061126892237</v>
      </c>
      <c r="I73" s="26">
        <v>69.52900631820792</v>
      </c>
      <c r="J73" s="26">
        <v>89.73438621679827</v>
      </c>
      <c r="K73" s="35">
        <v>73.09672257363265</v>
      </c>
      <c r="M73" s="19" t="s">
        <v>109</v>
      </c>
      <c r="N73" s="26">
        <v>2.216764262109068</v>
      </c>
      <c r="O73" s="26">
        <v>1.8292810420383847</v>
      </c>
      <c r="P73" s="26">
        <v>1.3118529136470016</v>
      </c>
      <c r="Q73" s="26">
        <v>1.2906036051503165</v>
      </c>
      <c r="R73" s="35">
        <v>0.8145898763605622</v>
      </c>
      <c r="V73" s="26"/>
    </row>
    <row r="74" spans="3:22" ht="13.5">
      <c r="C74" s="19" t="s">
        <v>110</v>
      </c>
      <c r="D74" s="26">
        <v>4.463913224864413</v>
      </c>
      <c r="E74" s="26">
        <v>8.00584774966062</v>
      </c>
      <c r="F74" s="26">
        <v>12.196240256762954</v>
      </c>
      <c r="G74" s="26">
        <v>24.92812565738728</v>
      </c>
      <c r="H74" s="26">
        <v>41.27268080756453</v>
      </c>
      <c r="I74" s="26">
        <v>57.906813691121165</v>
      </c>
      <c r="J74" s="26">
        <v>75.61412889629793</v>
      </c>
      <c r="K74" s="35">
        <v>60.976346250629085</v>
      </c>
      <c r="M74" s="19" t="s">
        <v>110</v>
      </c>
      <c r="N74" s="26">
        <v>2.043918874389536</v>
      </c>
      <c r="O74" s="26">
        <v>1.6556672320581651</v>
      </c>
      <c r="P74" s="26">
        <v>1.4030301050981866</v>
      </c>
      <c r="Q74" s="26">
        <v>1.3057898384744284</v>
      </c>
      <c r="R74" s="35">
        <v>0.8064147156182406</v>
      </c>
      <c r="V74" s="26"/>
    </row>
    <row r="75" spans="3:22" ht="13.5">
      <c r="C75" s="21" t="s">
        <v>111</v>
      </c>
      <c r="D75" s="36">
        <v>3.6798528058877644</v>
      </c>
      <c r="E75" s="36">
        <v>5.547850208044383</v>
      </c>
      <c r="F75" s="36">
        <v>11.69950738916256</v>
      </c>
      <c r="G75" s="36">
        <v>20.449897750511248</v>
      </c>
      <c r="H75" s="36">
        <v>35.57814485387548</v>
      </c>
      <c r="I75" s="36">
        <v>41.64152082076041</v>
      </c>
      <c r="J75" s="36">
        <v>71.05263157894737</v>
      </c>
      <c r="K75" s="37">
        <v>39.52368887762857</v>
      </c>
      <c r="M75" s="21" t="s">
        <v>111</v>
      </c>
      <c r="N75" s="36">
        <v>1.747928102464751</v>
      </c>
      <c r="O75" s="36">
        <v>1.739771283354511</v>
      </c>
      <c r="P75" s="36">
        <v>1.1704241744978015</v>
      </c>
      <c r="Q75" s="36">
        <v>1.7062929061784897</v>
      </c>
      <c r="R75" s="37">
        <v>0.5562593249444021</v>
      </c>
      <c r="V75" s="26"/>
    </row>
    <row r="76" spans="3:22" ht="13.5">
      <c r="C76" s="23" t="s">
        <v>381</v>
      </c>
      <c r="D76" s="110">
        <v>5.546074227740824</v>
      </c>
      <c r="E76" s="111">
        <v>7.7865313511657295</v>
      </c>
      <c r="F76" s="111">
        <v>14.090713863884465</v>
      </c>
      <c r="G76" s="111">
        <v>28.160479543527295</v>
      </c>
      <c r="H76" s="111">
        <v>47.79642931997027</v>
      </c>
      <c r="I76" s="111">
        <v>62.48126150029492</v>
      </c>
      <c r="J76" s="111">
        <v>77.53861386138614</v>
      </c>
      <c r="K76" s="112">
        <v>64.8143462845133</v>
      </c>
      <c r="M76" s="23" t="s">
        <v>381</v>
      </c>
      <c r="N76" s="110">
        <f>G76/F76</f>
        <v>1.998513334069232</v>
      </c>
      <c r="O76" s="111">
        <f>H76/G76</f>
        <v>1.6972874785776264</v>
      </c>
      <c r="P76" s="111">
        <f>I76/H76</f>
        <v>1.3072370130835076</v>
      </c>
      <c r="Q76" s="111">
        <f>J76/I76</f>
        <v>1.2409898904013028</v>
      </c>
      <c r="R76" s="112">
        <f>K76/J76</f>
        <v>0.8358976651346942</v>
      </c>
      <c r="V76" s="26"/>
    </row>
    <row r="77" spans="4:22" ht="13.5">
      <c r="D77" s="26"/>
      <c r="E77" s="26"/>
      <c r="F77" s="26"/>
      <c r="G77" s="26"/>
      <c r="H77" s="26"/>
      <c r="I77" s="26"/>
      <c r="J77" s="26"/>
      <c r="K77" s="26"/>
      <c r="N77" s="26"/>
      <c r="O77" s="26"/>
      <c r="P77" s="26"/>
      <c r="Q77" s="26"/>
      <c r="R77" s="26"/>
      <c r="V77" s="26"/>
    </row>
    <row r="78" spans="3:40" ht="13.5">
      <c r="C78" s="41" t="s">
        <v>358</v>
      </c>
      <c r="AJ78" s="26"/>
      <c r="AN78" s="26"/>
    </row>
    <row r="80" spans="3:9" ht="13.5">
      <c r="C80" s="23" t="s">
        <v>120</v>
      </c>
      <c r="D80" s="30" t="s">
        <v>96</v>
      </c>
      <c r="E80" s="30" t="s">
        <v>97</v>
      </c>
      <c r="F80" s="30" t="s">
        <v>98</v>
      </c>
      <c r="G80" s="30" t="s">
        <v>99</v>
      </c>
      <c r="H80" s="30" t="s">
        <v>100</v>
      </c>
      <c r="I80" s="31" t="s">
        <v>101</v>
      </c>
    </row>
    <row r="81" spans="3:9" s="25" customFormat="1" ht="13.5">
      <c r="C81" s="34" t="s">
        <v>117</v>
      </c>
      <c r="D81" s="32" t="s">
        <v>160</v>
      </c>
      <c r="E81" s="32" t="s">
        <v>160</v>
      </c>
      <c r="F81" s="32" t="s">
        <v>160</v>
      </c>
      <c r="G81" s="32" t="s">
        <v>160</v>
      </c>
      <c r="H81" s="32" t="s">
        <v>160</v>
      </c>
      <c r="I81" s="33" t="s">
        <v>160</v>
      </c>
    </row>
    <row r="82" spans="3:9" ht="13.5">
      <c r="C82" s="19" t="s">
        <v>15</v>
      </c>
      <c r="D82" s="27">
        <v>1.218538109143541</v>
      </c>
      <c r="E82" s="27">
        <v>1.0208044714085425</v>
      </c>
      <c r="F82" s="27">
        <v>1.0101979860945958</v>
      </c>
      <c r="G82" s="27">
        <v>1.1537306002790744</v>
      </c>
      <c r="H82" s="27">
        <v>1.114663505946364</v>
      </c>
      <c r="I82" s="38">
        <v>1.087137295155926</v>
      </c>
    </row>
    <row r="83" spans="3:23" ht="13.5">
      <c r="C83" s="19" t="s">
        <v>16</v>
      </c>
      <c r="D83" s="27">
        <v>1.0489975711659678</v>
      </c>
      <c r="E83" s="27">
        <v>1.2440276159115922</v>
      </c>
      <c r="F83" s="27">
        <v>1.178616635356792</v>
      </c>
      <c r="G83" s="27">
        <v>1.0677211521537147</v>
      </c>
      <c r="H83" s="27">
        <v>1.1219770588883915</v>
      </c>
      <c r="I83" s="38">
        <v>1.2009796605897334</v>
      </c>
      <c r="W83" s="26"/>
    </row>
    <row r="84" spans="3:23" ht="13.5">
      <c r="C84" s="19" t="s">
        <v>17</v>
      </c>
      <c r="D84" s="27">
        <v>0.659624208875255</v>
      </c>
      <c r="E84" s="27">
        <v>0.9587040486524285</v>
      </c>
      <c r="F84" s="27">
        <v>0.9487875394348227</v>
      </c>
      <c r="G84" s="27">
        <v>0.9388491864779035</v>
      </c>
      <c r="H84" s="27">
        <v>1.082221220789555</v>
      </c>
      <c r="I84" s="38">
        <v>1.1018214171691245</v>
      </c>
      <c r="W84" s="26"/>
    </row>
    <row r="85" spans="3:9" ht="13.5">
      <c r="C85" s="19" t="s">
        <v>103</v>
      </c>
      <c r="D85" s="27">
        <v>0.6031075996269712</v>
      </c>
      <c r="E85" s="27">
        <v>0.8500751627800615</v>
      </c>
      <c r="F85" s="27">
        <v>0.8532361340201291</v>
      </c>
      <c r="G85" s="27">
        <v>0.9173284144512369</v>
      </c>
      <c r="H85" s="27">
        <v>0.8728835097903647</v>
      </c>
      <c r="I85" s="38">
        <v>0.8930242706168398</v>
      </c>
    </row>
    <row r="86" spans="3:9" ht="13.5">
      <c r="C86" s="19" t="s">
        <v>104</v>
      </c>
      <c r="D86" s="27">
        <v>1.0192141769291665</v>
      </c>
      <c r="E86" s="27">
        <v>0.90283078264739</v>
      </c>
      <c r="F86" s="27">
        <v>0.9107750771577334</v>
      </c>
      <c r="G86" s="27">
        <v>0.9442829690104356</v>
      </c>
      <c r="H86" s="27">
        <v>0.8706264576381232</v>
      </c>
      <c r="I86" s="38">
        <v>1.0173268749499569</v>
      </c>
    </row>
    <row r="87" spans="3:9" ht="13.5">
      <c r="C87" s="19" t="s">
        <v>105</v>
      </c>
      <c r="D87" s="27">
        <v>1.4228245548279272</v>
      </c>
      <c r="E87" s="27">
        <v>1.1336995948052575</v>
      </c>
      <c r="F87" s="27">
        <v>1.241281950861287</v>
      </c>
      <c r="G87" s="27">
        <v>1.1185982716139005</v>
      </c>
      <c r="H87" s="27">
        <v>1.0896924948240387</v>
      </c>
      <c r="I87" s="38">
        <v>1.0527107971516458</v>
      </c>
    </row>
    <row r="88" spans="3:9" ht="13.5">
      <c r="C88" s="19" t="s">
        <v>106</v>
      </c>
      <c r="D88" s="27">
        <v>1.2915314605073804</v>
      </c>
      <c r="E88" s="27">
        <v>1.1788473076659516</v>
      </c>
      <c r="F88" s="27">
        <v>1.1165909414723343</v>
      </c>
      <c r="G88" s="27">
        <v>1.2054558021267823</v>
      </c>
      <c r="H88" s="27">
        <v>1.1364110640094336</v>
      </c>
      <c r="I88" s="38">
        <v>1.050834382352156</v>
      </c>
    </row>
    <row r="89" spans="3:9" ht="13.5">
      <c r="C89" s="19" t="s">
        <v>102</v>
      </c>
      <c r="D89" s="27">
        <v>0.857114638337869</v>
      </c>
      <c r="E89" s="27">
        <v>0.9430304181481051</v>
      </c>
      <c r="F89" s="27">
        <v>0.9824250955769421</v>
      </c>
      <c r="G89" s="27">
        <v>0.9406524400336617</v>
      </c>
      <c r="H89" s="27">
        <v>1.0709267773724322</v>
      </c>
      <c r="I89" s="38">
        <v>0.8647463620144936</v>
      </c>
    </row>
    <row r="90" spans="3:9" ht="13.5">
      <c r="C90" s="19" t="s">
        <v>107</v>
      </c>
      <c r="D90" s="27">
        <v>0.9079197376626087</v>
      </c>
      <c r="E90" s="27">
        <v>0.926805361270692</v>
      </c>
      <c r="F90" s="27">
        <v>0.9732894502975397</v>
      </c>
      <c r="G90" s="27">
        <v>0.9889979011060474</v>
      </c>
      <c r="H90" s="27">
        <v>1.1275798564767279</v>
      </c>
      <c r="I90" s="38">
        <v>0.9308659095016635</v>
      </c>
    </row>
    <row r="91" spans="3:9" ht="13.5">
      <c r="C91" s="19" t="s">
        <v>108</v>
      </c>
      <c r="D91" s="27">
        <v>0.679912214739823</v>
      </c>
      <c r="E91" s="27">
        <v>0.8360680140398011</v>
      </c>
      <c r="F91" s="27">
        <v>1.0793820541358887</v>
      </c>
      <c r="G91" s="27">
        <v>0.7937762500662529</v>
      </c>
      <c r="H91" s="27">
        <v>0.7351906775082107</v>
      </c>
      <c r="I91" s="38">
        <v>0.8618743904777374</v>
      </c>
    </row>
    <row r="92" spans="3:9" ht="13.5">
      <c r="C92" s="19" t="s">
        <v>109</v>
      </c>
      <c r="D92" s="27">
        <v>1.1123464794398301</v>
      </c>
      <c r="E92" s="27">
        <v>0.845491454135599</v>
      </c>
      <c r="F92" s="27">
        <v>0.7043182269597515</v>
      </c>
      <c r="G92" s="27">
        <v>0.8445808600452077</v>
      </c>
      <c r="H92" s="27">
        <v>0.7903380195713195</v>
      </c>
      <c r="I92" s="38">
        <v>0.8115805385235186</v>
      </c>
    </row>
    <row r="93" spans="3:9" ht="13.5">
      <c r="C93" s="19" t="s">
        <v>110</v>
      </c>
      <c r="D93" s="27">
        <v>0.9456170459938193</v>
      </c>
      <c r="E93" s="27">
        <v>0.9904356286810743</v>
      </c>
      <c r="F93" s="27">
        <v>0.8742406594915904</v>
      </c>
      <c r="G93" s="27">
        <v>0.880622293937402</v>
      </c>
      <c r="H93" s="27">
        <v>0.9435580615581131</v>
      </c>
      <c r="I93" s="38">
        <v>0.9680632988962592</v>
      </c>
    </row>
    <row r="94" spans="3:9" ht="13.5">
      <c r="C94" s="21" t="s">
        <v>111</v>
      </c>
      <c r="D94" s="39">
        <v>0.30278877478580923</v>
      </c>
      <c r="E94" s="39">
        <v>1.1999836931201535</v>
      </c>
      <c r="F94" s="39">
        <v>0.6718733387045538</v>
      </c>
      <c r="G94" s="39">
        <v>1.7310312234208416</v>
      </c>
      <c r="H94" s="39">
        <v>1.3743715705682558</v>
      </c>
      <c r="I94" s="40">
        <v>0.7865234607527586</v>
      </c>
    </row>
    <row r="96" spans="3:9" ht="13.5">
      <c r="C96" s="41" t="s">
        <v>359</v>
      </c>
      <c r="D96" s="27"/>
      <c r="E96" s="27"/>
      <c r="F96" s="27"/>
      <c r="G96" s="27"/>
      <c r="H96" s="27"/>
      <c r="I96" s="27"/>
    </row>
    <row r="97" spans="4:9" ht="13.5">
      <c r="D97" s="27"/>
      <c r="E97" s="27"/>
      <c r="F97" s="27"/>
      <c r="G97" s="27"/>
      <c r="H97" s="27"/>
      <c r="I97" s="27"/>
    </row>
    <row r="98" spans="3:9" ht="13.5">
      <c r="C98" s="23" t="s">
        <v>120</v>
      </c>
      <c r="D98" s="30" t="s">
        <v>96</v>
      </c>
      <c r="E98" s="30" t="s">
        <v>97</v>
      </c>
      <c r="F98" s="30" t="s">
        <v>98</v>
      </c>
      <c r="G98" s="30" t="s">
        <v>99</v>
      </c>
      <c r="H98" s="30" t="s">
        <v>100</v>
      </c>
      <c r="I98" s="31" t="s">
        <v>101</v>
      </c>
    </row>
    <row r="99" spans="3:9" ht="13.5">
      <c r="C99" s="34" t="s">
        <v>117</v>
      </c>
      <c r="D99" s="32" t="s">
        <v>160</v>
      </c>
      <c r="E99" s="32" t="s">
        <v>160</v>
      </c>
      <c r="F99" s="32" t="s">
        <v>160</v>
      </c>
      <c r="G99" s="32" t="s">
        <v>160</v>
      </c>
      <c r="H99" s="32" t="s">
        <v>160</v>
      </c>
      <c r="I99" s="33" t="s">
        <v>160</v>
      </c>
    </row>
    <row r="100" spans="3:9" ht="13.5">
      <c r="C100" s="19" t="s">
        <v>80</v>
      </c>
      <c r="D100" s="27">
        <v>1.0388618549668995</v>
      </c>
      <c r="E100" s="27">
        <v>1.0469266274434093</v>
      </c>
      <c r="F100" s="27">
        <v>0.9556828891068884</v>
      </c>
      <c r="G100" s="27">
        <v>0.9835761574702385</v>
      </c>
      <c r="H100" s="27">
        <v>0.9835221151024718</v>
      </c>
      <c r="I100" s="38">
        <v>0.9932689942792549</v>
      </c>
    </row>
    <row r="101" spans="3:9" ht="13.5">
      <c r="C101" s="19" t="s">
        <v>81</v>
      </c>
      <c r="D101" s="27">
        <v>1.0218640991821102</v>
      </c>
      <c r="E101" s="27">
        <v>1.0365420947476391</v>
      </c>
      <c r="F101" s="27">
        <v>0.9867021359930914</v>
      </c>
      <c r="G101" s="27">
        <v>0.962922380066504</v>
      </c>
      <c r="H101" s="27">
        <v>0.9917189471293635</v>
      </c>
      <c r="I101" s="38">
        <v>0.982611534828601</v>
      </c>
    </row>
    <row r="102" spans="3:9" ht="13.5">
      <c r="C102" s="19" t="s">
        <v>82</v>
      </c>
      <c r="D102" s="27">
        <v>0.7401489571658433</v>
      </c>
      <c r="E102" s="27">
        <v>0.8866820379710484</v>
      </c>
      <c r="F102" s="27">
        <v>0.9358247652097859</v>
      </c>
      <c r="G102" s="27">
        <v>0.9150401364972015</v>
      </c>
      <c r="H102" s="27">
        <v>0.9488638248080139</v>
      </c>
      <c r="I102" s="38">
        <v>1.0010299746949236</v>
      </c>
    </row>
    <row r="103" spans="3:9" ht="13.5">
      <c r="C103" s="19" t="s">
        <v>83</v>
      </c>
      <c r="D103" s="27">
        <v>0.8065511509501891</v>
      </c>
      <c r="E103" s="27">
        <v>0.8963532534130325</v>
      </c>
      <c r="F103" s="27">
        <v>0.8803265208484173</v>
      </c>
      <c r="G103" s="27">
        <v>0.944111320894417</v>
      </c>
      <c r="H103" s="27">
        <v>0.8989915004195078</v>
      </c>
      <c r="I103" s="38">
        <v>0.9161093962155514</v>
      </c>
    </row>
    <row r="104" spans="3:9" ht="13.5">
      <c r="C104" s="19" t="s">
        <v>84</v>
      </c>
      <c r="D104" s="27">
        <v>1.023664012517865</v>
      </c>
      <c r="E104" s="27">
        <v>0.9592922025178725</v>
      </c>
      <c r="F104" s="27">
        <v>1.0126387057551594</v>
      </c>
      <c r="G104" s="27">
        <v>0.9988284853736181</v>
      </c>
      <c r="H104" s="27">
        <v>0.963298625432057</v>
      </c>
      <c r="I104" s="38">
        <v>1.0201714272661373</v>
      </c>
    </row>
    <row r="105" spans="3:9" ht="13.5">
      <c r="C105" s="19" t="s">
        <v>85</v>
      </c>
      <c r="D105" s="27">
        <v>1.2968087399067938</v>
      </c>
      <c r="E105" s="27">
        <v>1.1787535303369139</v>
      </c>
      <c r="F105" s="27">
        <v>1.207618280173489</v>
      </c>
      <c r="G105" s="27">
        <v>1.175394439476327</v>
      </c>
      <c r="H105" s="27">
        <v>1.1264945516405183</v>
      </c>
      <c r="I105" s="38">
        <v>1.123595440248954</v>
      </c>
    </row>
    <row r="106" spans="3:9" ht="13.5">
      <c r="C106" s="19" t="s">
        <v>86</v>
      </c>
      <c r="D106" s="27">
        <v>1.0642430906865727</v>
      </c>
      <c r="E106" s="27">
        <v>1.1024807678353583</v>
      </c>
      <c r="F106" s="27">
        <v>1.0567890168244447</v>
      </c>
      <c r="G106" s="27">
        <v>1.0845952614338616</v>
      </c>
      <c r="H106" s="27">
        <v>1.0615842741683237</v>
      </c>
      <c r="I106" s="38">
        <v>1.0414638252262018</v>
      </c>
    </row>
    <row r="107" spans="3:9" ht="13.5">
      <c r="C107" s="19" t="s">
        <v>87</v>
      </c>
      <c r="D107" s="27">
        <v>1.1150136103402004</v>
      </c>
      <c r="E107" s="27">
        <v>1.0802435516650972</v>
      </c>
      <c r="F107" s="27">
        <v>1.1551529611551332</v>
      </c>
      <c r="G107" s="27">
        <v>1.0661062438922337</v>
      </c>
      <c r="H107" s="27">
        <v>1.2188985841045048</v>
      </c>
      <c r="I107" s="38">
        <v>1.0482615482729016</v>
      </c>
    </row>
    <row r="108" spans="3:9" ht="13.5">
      <c r="C108" s="19" t="s">
        <v>88</v>
      </c>
      <c r="D108" s="27">
        <v>0.9540508853372308</v>
      </c>
      <c r="E108" s="27">
        <v>0.9592798372246487</v>
      </c>
      <c r="F108" s="27">
        <v>0.9474549894939308</v>
      </c>
      <c r="G108" s="27">
        <v>0.9667693145055481</v>
      </c>
      <c r="H108" s="27">
        <v>1.0073440322293767</v>
      </c>
      <c r="I108" s="38">
        <v>0.9270384692598888</v>
      </c>
    </row>
    <row r="109" spans="3:9" ht="13.5">
      <c r="C109" s="19" t="s">
        <v>89</v>
      </c>
      <c r="D109" s="27">
        <v>1.013785146883793</v>
      </c>
      <c r="E109" s="27">
        <v>0.9022957703370607</v>
      </c>
      <c r="F109" s="27">
        <v>0.8931566498155363</v>
      </c>
      <c r="G109" s="27">
        <v>0.8618833779043136</v>
      </c>
      <c r="H109" s="27">
        <v>0.8585495311128528</v>
      </c>
      <c r="I109" s="38">
        <v>0.9615589173448192</v>
      </c>
    </row>
    <row r="110" spans="3:9" ht="13.5">
      <c r="C110" s="19" t="s">
        <v>90</v>
      </c>
      <c r="D110" s="27">
        <v>1.0097627189031908</v>
      </c>
      <c r="E110" s="27">
        <v>0.9825402369615704</v>
      </c>
      <c r="F110" s="27">
        <v>0.954920187360442</v>
      </c>
      <c r="G110" s="27">
        <v>0.991105147269492</v>
      </c>
      <c r="H110" s="27">
        <v>1.0231482227607818</v>
      </c>
      <c r="I110" s="38">
        <v>1.0151104317406507</v>
      </c>
    </row>
    <row r="111" spans="3:9" ht="13.5">
      <c r="C111" s="19" t="s">
        <v>91</v>
      </c>
      <c r="D111" s="27">
        <v>1.0089980053455487</v>
      </c>
      <c r="E111" s="27">
        <v>0.8969666224553023</v>
      </c>
      <c r="F111" s="27">
        <v>0.9088377667610491</v>
      </c>
      <c r="G111" s="27">
        <v>0.9102532956485413</v>
      </c>
      <c r="H111" s="27">
        <v>0.9736722562108585</v>
      </c>
      <c r="I111" s="38">
        <v>1.001214507983812</v>
      </c>
    </row>
    <row r="112" spans="3:9" ht="13.5">
      <c r="C112" s="21" t="s">
        <v>92</v>
      </c>
      <c r="D112" s="39">
        <v>0.6923686916872142</v>
      </c>
      <c r="E112" s="39">
        <v>0.8498842529042308</v>
      </c>
      <c r="F112" s="39">
        <v>0.8356653399947052</v>
      </c>
      <c r="G112" s="39">
        <v>0.9197092865677639</v>
      </c>
      <c r="H112" s="39">
        <v>0.9367607647492286</v>
      </c>
      <c r="I112" s="40">
        <v>0.5966426788940388</v>
      </c>
    </row>
  </sheetData>
  <mergeCells count="5">
    <mergeCell ref="C40:K40"/>
    <mergeCell ref="M59:R59"/>
    <mergeCell ref="M2:R2"/>
    <mergeCell ref="M21:R21"/>
    <mergeCell ref="M40:R40"/>
  </mergeCells>
  <printOptions/>
  <pageMargins left="0" right="0.7874015748031497" top="1.3779527559055118" bottom="0.984251968503937" header="0.5118110236220472" footer="0.5118110236220472"/>
  <pageSetup fitToHeight="3" horizontalDpi="600" verticalDpi="600" orientation="landscape" paperSize="9" scale="70" r:id="rId1"/>
  <rowBreaks count="2" manualBreakCount="2">
    <brk id="39" max="17" man="1"/>
    <brk id="7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Zacatii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Zacatii Consulting, Inc.</dc:creator>
  <cp:keywords/>
  <dc:description/>
  <cp:lastModifiedBy>0729086</cp:lastModifiedBy>
  <cp:lastPrinted>2007-10-22T03:22:20Z</cp:lastPrinted>
  <dcterms:created xsi:type="dcterms:W3CDTF">2007-08-10T04:47:24Z</dcterms:created>
  <dcterms:modified xsi:type="dcterms:W3CDTF">2007-11-01T13:11:26Z</dcterms:modified>
  <cp:category/>
  <cp:version/>
  <cp:contentType/>
  <cp:contentStatus/>
</cp:coreProperties>
</file>