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180" windowWidth="19320" windowHeight="6585" firstSheet="1" activeTab="8"/>
  </bookViews>
  <sheets>
    <sheet name="5大疾病療養区分別医療費（40歳以上）" sheetId="1" r:id="rId1"/>
    <sheet name="筋骨格" sheetId="2" r:id="rId2"/>
    <sheet name="筋骨格4049統合" sheetId="3" r:id="rId3"/>
    <sheet name="筋骨格5059統合" sheetId="4" r:id="rId4"/>
    <sheet name="筋骨格6064統合" sheetId="5" r:id="rId5"/>
    <sheet name="筋骨格6569統合" sheetId="6" r:id="rId6"/>
    <sheet name="筋骨格7074統合" sheetId="7" r:id="rId7"/>
    <sheet name="筋骨格75統合" sheetId="8" r:id="rId8"/>
    <sheet name="変化のまとめ" sheetId="9" r:id="rId9"/>
  </sheets>
  <definedNames>
    <definedName name="_xlnm.Print_Area" localSheetId="0">'5大疾病療養区分別医療費（40歳以上）'!$A$1:$R$88</definedName>
    <definedName name="_xlnm.Print_Area" localSheetId="1">'筋骨格'!$A$1:$T$85</definedName>
    <definedName name="_xlnm.Print_Area" localSheetId="2">'筋骨格4049統合'!$A$1:$L$84</definedName>
    <definedName name="_xlnm.Print_Area" localSheetId="3">'筋骨格5059統合'!$A$1:$L$84</definedName>
    <definedName name="_xlnm.Print_Area" localSheetId="4">'筋骨格6064統合'!$A$1:$L$84</definedName>
    <definedName name="_xlnm.Print_Area" localSheetId="5">'筋骨格6569統合'!$A$1:$L$84</definedName>
    <definedName name="_xlnm.Print_Area" localSheetId="6">'筋骨格7074統合'!$A$1:$L$84</definedName>
    <definedName name="_xlnm.Print_Area" localSheetId="7">'筋骨格75統合'!$A$1:$L$84</definedName>
    <definedName name="_xlnm.Print_Area" localSheetId="8">'変化のまとめ'!$A$1:$R$76</definedName>
  </definedNames>
  <calcPr fullCalcOnLoad="1"/>
</workbook>
</file>

<file path=xl/sharedStrings.xml><?xml version="1.0" encoding="utf-8"?>
<sst xmlns="http://schemas.openxmlformats.org/spreadsheetml/2006/main" count="1946" uniqueCount="377">
  <si>
    <t>合計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</si>
  <si>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</si>
  <si>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</si>
  <si>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</si>
  <si>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</si>
  <si>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</si>
  <si>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</si>
  <si>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</si>
  <si>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</si>
  <si>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</si>
  <si>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</si>
  <si>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区市町村</t>
  </si>
  <si>
    <t>区中央部</t>
  </si>
  <si>
    <t>区南部</t>
  </si>
  <si>
    <t>区西南部</t>
  </si>
  <si>
    <t>1302 関節症</t>
  </si>
  <si>
    <t>1303 脊椎障害（脊椎症を含む）</t>
  </si>
  <si>
    <t>区中央部</t>
  </si>
  <si>
    <t>区南部</t>
  </si>
  <si>
    <t>区西南部</t>
  </si>
  <si>
    <t>その他</t>
  </si>
  <si>
    <t>千代田区　①</t>
  </si>
  <si>
    <t>中央区　　①</t>
  </si>
  <si>
    <t>港区　　　①</t>
  </si>
  <si>
    <t>新宿区　　④</t>
  </si>
  <si>
    <t>文京区　　①</t>
  </si>
  <si>
    <t>台東区　　①</t>
  </si>
  <si>
    <t>墨田区　　⑦</t>
  </si>
  <si>
    <t>江東区　　⑦</t>
  </si>
  <si>
    <t>品川区　　②</t>
  </si>
  <si>
    <t>目黒区　　③</t>
  </si>
  <si>
    <t>大田区　　②</t>
  </si>
  <si>
    <t>世田谷区　③</t>
  </si>
  <si>
    <t>渋谷区　　③</t>
  </si>
  <si>
    <t>中野区　　④</t>
  </si>
  <si>
    <t>杉並区　　④</t>
  </si>
  <si>
    <t>豊島区　　⑤</t>
  </si>
  <si>
    <t>荒川区　　⑥</t>
  </si>
  <si>
    <t>板橋区　　⑤</t>
  </si>
  <si>
    <t>練馬区　　⑤</t>
  </si>
  <si>
    <t>足立区　　⑥</t>
  </si>
  <si>
    <t>葛飾区　　⑥</t>
  </si>
  <si>
    <t>江戸川区　⑦</t>
  </si>
  <si>
    <t>八王子市　⑨</t>
  </si>
  <si>
    <t>立川市　　⑩</t>
  </si>
  <si>
    <t>武蔵野市　⑪</t>
  </si>
  <si>
    <t>三鷹市　　⑪</t>
  </si>
  <si>
    <t>青梅市　　⑧</t>
  </si>
  <si>
    <t>府中市　　⑪</t>
  </si>
  <si>
    <t>昭島市　　⑩</t>
  </si>
  <si>
    <t>調布市　　⑪</t>
  </si>
  <si>
    <t>町田市　　⑨</t>
  </si>
  <si>
    <t>小金井市　⑪</t>
  </si>
  <si>
    <t>小平市　　⑫</t>
  </si>
  <si>
    <t>日野市　　⑨</t>
  </si>
  <si>
    <t>東村山市　⑫</t>
  </si>
  <si>
    <t>国分寺市　⑩</t>
  </si>
  <si>
    <t>国立市　　⑩</t>
  </si>
  <si>
    <t>西東京市　⑫</t>
  </si>
  <si>
    <t>福生市　　⑧</t>
  </si>
  <si>
    <t>狛江市　　⑪</t>
  </si>
  <si>
    <t>東大和市　⑩</t>
  </si>
  <si>
    <t>清瀬市　　⑫</t>
  </si>
  <si>
    <t>多摩市　　⑨</t>
  </si>
  <si>
    <t>稲城市　　⑨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</si>
  <si>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</si>
  <si>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</si>
  <si>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</si>
  <si>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</si>
  <si>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</si>
  <si>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</si>
  <si>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</si>
  <si>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</si>
  <si>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</si>
  <si>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</si>
  <si>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</si>
  <si>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</si>
  <si>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</si>
  <si>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</si>
  <si>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</si>
  <si>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区中央部　①</t>
  </si>
  <si>
    <t>区南部　　②</t>
  </si>
  <si>
    <t>区西南部　③</t>
  </si>
  <si>
    <t>区西部　　④</t>
  </si>
  <si>
    <t>区西北部　⑤</t>
  </si>
  <si>
    <t>区東北部　⑥</t>
  </si>
  <si>
    <t>区東部　　⑦</t>
  </si>
  <si>
    <t>西多摩　　⑧</t>
  </si>
  <si>
    <t>南多摩　　⑨</t>
  </si>
  <si>
    <t>北多摩西部⑩</t>
  </si>
  <si>
    <t>北多摩南部⑪</t>
  </si>
  <si>
    <t>北多摩北部⑫</t>
  </si>
  <si>
    <t>島しょ　　⑬</t>
  </si>
  <si>
    <t>20-29歳</t>
  </si>
  <si>
    <t>30-39歳</t>
  </si>
  <si>
    <t>40-49歳</t>
  </si>
  <si>
    <t>50-59歳</t>
  </si>
  <si>
    <t>60-64歳</t>
  </si>
  <si>
    <t>65-69歳</t>
  </si>
  <si>
    <t>70-74歳</t>
  </si>
  <si>
    <t>75歳以上</t>
  </si>
  <si>
    <t>図表4-4-168 脊椎障害 年齢階級別 一人当たり医療費（平成18年11月診療分　医科計）</t>
  </si>
  <si>
    <t>図表4-4-170 脊椎障害 年齢階級別 受診率（平成18年11月診療分　医科計）</t>
  </si>
  <si>
    <t>図表4-4-172 関節症 年齢階級別 一人当たり医療費（平成18年11月診療分　医科計）</t>
  </si>
  <si>
    <t>図表4-4-174 関節症 年齢階級別 受診率（平成18年11月診療分　医科計）</t>
  </si>
  <si>
    <t>二次保健医療圏</t>
  </si>
  <si>
    <t>単位</t>
  </si>
  <si>
    <t>（円）</t>
  </si>
  <si>
    <t>（件）</t>
  </si>
  <si>
    <t>40-49歳～50-59歳</t>
  </si>
  <si>
    <t>50-59歳～60-64歳</t>
  </si>
  <si>
    <t>60-64歳～65-69歳</t>
  </si>
  <si>
    <t>65-69歳～70-74歳</t>
  </si>
  <si>
    <t>70-74歳～75歳以上</t>
  </si>
  <si>
    <t>（倍）</t>
  </si>
  <si>
    <t>保険者・実施者名</t>
  </si>
  <si>
    <t>40歳以上　筋骨格系及び結合組織の疾患
一人当たり医療費</t>
  </si>
  <si>
    <t>区西部　　④</t>
  </si>
  <si>
    <t>区西北部　⑤</t>
  </si>
  <si>
    <t>区東北部　⑥</t>
  </si>
  <si>
    <t>区東部　　⑦</t>
  </si>
  <si>
    <t>西多摩　　⑧</t>
  </si>
  <si>
    <t>南多摩　　⑨</t>
  </si>
  <si>
    <t>北多摩西部⑩</t>
  </si>
  <si>
    <t>北多摩南部⑪</t>
  </si>
  <si>
    <t>北多摩北部⑫</t>
  </si>
  <si>
    <t>島しょ　　⑬</t>
  </si>
  <si>
    <t>北区　　　⑤</t>
  </si>
  <si>
    <t>武蔵村山市⑩</t>
  </si>
  <si>
    <t>東久留米市⑫</t>
  </si>
  <si>
    <t>医療費</t>
  </si>
  <si>
    <t>図表4-4-141　区市町村別 筋骨格系及び結合組織の疾患 
療養区分別医療費（40歳以上）（平成18年11月診療分　医科計）</t>
  </si>
  <si>
    <t>筋骨格系及び結合組織の疾患の医療費占有率</t>
  </si>
  <si>
    <t>医療圏</t>
  </si>
  <si>
    <t>筋骨格系及び結合組織の疾患</t>
  </si>
  <si>
    <t>その他の疾患</t>
  </si>
  <si>
    <t>入院</t>
  </si>
  <si>
    <t>入院外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</si>
  <si>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</si>
  <si>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</si>
  <si>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</si>
  <si>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</si>
  <si>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</si>
  <si>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</si>
  <si>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</si>
  <si>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</si>
  <si>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</si>
  <si>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</si>
  <si>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区西部　　④</t>
  </si>
  <si>
    <t>区西北部　⑤</t>
  </si>
  <si>
    <t>区東北部　⑥</t>
  </si>
  <si>
    <t>区東部　　⑦</t>
  </si>
  <si>
    <t>西多摩　　⑧</t>
  </si>
  <si>
    <t>南多摩　　⑨</t>
  </si>
  <si>
    <t>北多摩西部⑩</t>
  </si>
  <si>
    <t>北多摩南部⑪</t>
  </si>
  <si>
    <t>北多摩北部⑫</t>
  </si>
  <si>
    <t>島しょ　　⑬</t>
  </si>
  <si>
    <t>1303 脊椎障害（脊椎症を含む）</t>
  </si>
  <si>
    <t>図表4-4-142　二次保健医療圏別 筋骨格系及び結合組織の疾患 中分類別1人当たり医療費（40歳以上）
（平成18年11月診療分　医科計）</t>
  </si>
  <si>
    <t>図表4-4-143　区市町村別 筋骨格系及び結合組織の疾患 中分類別1人当たり医療費（40歳以上）
（平成18年11月診療分　医科計）</t>
  </si>
  <si>
    <t>北区　　　⑤</t>
  </si>
  <si>
    <t>武蔵村山市⑩</t>
  </si>
  <si>
    <t>東久留米市⑫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</si>
  <si>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</si>
  <si>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</si>
  <si>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</si>
  <si>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</si>
  <si>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</si>
  <si>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</si>
  <si>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</si>
  <si>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</si>
  <si>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</si>
  <si>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</si>
  <si>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</si>
  <si>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</si>
  <si>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</si>
  <si>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</si>
  <si>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</si>
  <si>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</si>
  <si>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</si>
  <si>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</si>
  <si>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</si>
  <si>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</si>
  <si>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</si>
  <si>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江戸川区　⑦</t>
  </si>
  <si>
    <t>青梅市　　⑧</t>
  </si>
  <si>
    <t>福生市　　⑧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</si>
  <si>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</si>
  <si>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</si>
  <si>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</si>
  <si>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</si>
  <si>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</si>
  <si>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</si>
  <si>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</si>
  <si>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</si>
  <si>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</si>
  <si>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</si>
  <si>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</si>
  <si>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</si>
  <si>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</si>
  <si>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</si>
  <si>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</si>
  <si>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</si>
  <si>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</si>
  <si>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</si>
  <si>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</si>
  <si>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</si>
  <si>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</si>
  <si>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</si>
  <si>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</si>
  <si>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</si>
  <si>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</si>
  <si>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</si>
  <si>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</si>
  <si>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</si>
  <si>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</si>
  <si>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</si>
  <si>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</si>
  <si>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</si>
  <si>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</si>
  <si>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</si>
  <si>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</si>
  <si>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</si>
  <si>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</si>
  <si>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</si>
  <si>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</si>
  <si>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</si>
  <si>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</si>
  <si>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</si>
  <si>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</si>
  <si>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</si>
  <si>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</si>
  <si>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</si>
  <si>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</si>
  <si>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</si>
  <si>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</si>
  <si>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</si>
  <si>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</si>
  <si>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</si>
  <si>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</si>
  <si>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</si>
  <si>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</si>
  <si>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</si>
  <si>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江戸川区　⑦</t>
  </si>
  <si>
    <t>青梅市　　⑧</t>
  </si>
  <si>
    <t>福生市　　⑧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</si>
  <si>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</si>
  <si>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</si>
  <si>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</si>
  <si>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</si>
  <si>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</si>
  <si>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</si>
  <si>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</si>
  <si>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</si>
  <si>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</si>
  <si>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</si>
  <si>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</si>
  <si>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</si>
  <si>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</si>
  <si>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</si>
  <si>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</si>
  <si>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</si>
  <si>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</si>
  <si>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</si>
  <si>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</si>
  <si>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</si>
  <si>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</si>
  <si>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</si>
  <si>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</si>
  <si>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</si>
  <si>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</si>
  <si>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</si>
  <si>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</si>
  <si>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</si>
  <si>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</si>
  <si>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</si>
  <si>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</si>
  <si>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</si>
  <si>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</si>
  <si>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</si>
  <si>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</si>
  <si>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千代田区　①</t>
  </si>
  <si>
    <t>中央区　　①</t>
  </si>
  <si>
    <t>港区　　　①</t>
  </si>
  <si>
    <t>文京区　　①</t>
  </si>
  <si>
    <t>台東区　　①</t>
  </si>
  <si>
    <t>品川区　　②</t>
  </si>
  <si>
    <t>大田区　　②</t>
  </si>
  <si>
    <t>目黒区　　③</t>
  </si>
  <si>
    <t>世田谷区　③</t>
  </si>
  <si>
    <t>渋谷区　　③</t>
  </si>
  <si>
    <t>新宿区　　④</t>
  </si>
  <si>
    <t>中野区　　④</t>
  </si>
  <si>
    <t>杉並区　　④</t>
  </si>
  <si>
    <t>豊島区　　⑤</t>
  </si>
  <si>
    <t>板橋区　　⑤</t>
  </si>
  <si>
    <t>練馬区　　⑤</t>
  </si>
  <si>
    <t>荒川区　　⑥</t>
  </si>
  <si>
    <t>足立区　　⑥</t>
  </si>
  <si>
    <t>葛飾区　　⑥</t>
  </si>
  <si>
    <t>墨田区　　⑦</t>
  </si>
  <si>
    <t>江東区　　⑦</t>
  </si>
  <si>
    <t>江戸川区　⑦</t>
  </si>
  <si>
    <t>青梅市　　⑧</t>
  </si>
  <si>
    <t>福生市　　⑧</t>
  </si>
  <si>
    <t>あきる野市⑧</t>
  </si>
  <si>
    <t>羽村市　　⑧</t>
  </si>
  <si>
    <t>瑞穂町　　⑧</t>
  </si>
  <si>
    <t>日の出町　⑧</t>
  </si>
  <si>
    <t>檜原村　　⑧</t>
  </si>
  <si>
    <t>奥多摩町　⑧</t>
  </si>
  <si>
    <t>八王子市　⑨</t>
  </si>
  <si>
    <t>町田市　　⑨</t>
  </si>
  <si>
    <t>日野市　　⑨</t>
  </si>
  <si>
    <t>多摩市　　⑨</t>
  </si>
  <si>
    <t>稲城市　　⑨</t>
  </si>
  <si>
    <t>立川市　　⑩</t>
  </si>
  <si>
    <t>昭島市　　⑩</t>
  </si>
  <si>
    <t>国分寺市　⑩</t>
  </si>
  <si>
    <t>国立市　　⑩</t>
  </si>
  <si>
    <t>東大和市　⑩</t>
  </si>
  <si>
    <t>武蔵野市　⑪</t>
  </si>
  <si>
    <t>三鷹市　　⑪</t>
  </si>
  <si>
    <t>府中市　　⑪</t>
  </si>
  <si>
    <t>調布市　　⑪</t>
  </si>
  <si>
    <t>小金井市　⑪</t>
  </si>
  <si>
    <t>狛江市　　⑪</t>
  </si>
  <si>
    <t>小平市　　⑫</t>
  </si>
  <si>
    <t>東村山市　⑫</t>
  </si>
  <si>
    <t>西東京市　⑫</t>
  </si>
  <si>
    <t>清瀬市　　⑫</t>
  </si>
  <si>
    <t>大島町　　⑬</t>
  </si>
  <si>
    <t>利島村　　⑬</t>
  </si>
  <si>
    <t>新島村　　⑬</t>
  </si>
  <si>
    <t>神津島村　⑬</t>
  </si>
  <si>
    <t>三宅村　　⑬</t>
  </si>
  <si>
    <t>御蔵島村　⑬</t>
  </si>
  <si>
    <t>八丈町　　⑬</t>
  </si>
  <si>
    <t>青ヶ島村　⑬</t>
  </si>
  <si>
    <t>小笠原村　⑬</t>
  </si>
  <si>
    <t>図表4-4-169 脊椎障害 一人当たり医療費の年齢階級別の伸び
（平成18年11月診療分　医科計）</t>
  </si>
  <si>
    <t>図表4-4-171 脊椎障害 受診率の年齢階級別の伸び
（平成18年11月診療分　医科計）</t>
  </si>
  <si>
    <t>図表4-4-173 関節症 一人当たり医療費の年齢階級別の伸び
（平成18年11月診療分　医科計）</t>
  </si>
  <si>
    <t>図表4-4-175 関節症 受診率の年齢階級別の伸び
（平成18年11月診療分　医科計）</t>
  </si>
  <si>
    <t>図表4-4-164　二次保健医療圏別 筋骨格系及び結合組織の疾患
中分類別一人当たり医療費（75歳以上）（平成18年11月診療分　医科計）</t>
  </si>
  <si>
    <t>図表4-4-166　区市町村別 筋骨格系及び結合組織の疾患
中分類別一人当たり医療費
（75歳以上）（平成18年11月診療分　医科計）</t>
  </si>
  <si>
    <t>図表4-4-167　区市町村別 筋骨格系及び
結合組織の疾患 中分類別受診率
（75歳以上）（平成18年11月診療分　医科計）</t>
  </si>
  <si>
    <t>図表4-4-160　二次保健医療圏別 筋骨格系及び結合組織の疾患
中分類別一人当たり医療費（70歳～74歳）
（平成18年11月診療分　医科計）</t>
  </si>
  <si>
    <t>図表4-4-162　区市町村別 筋骨格系及び結合組織の疾患
中分類別一人当たり医療費
（70歳～74歳）（平成18年11月診療分　医科計）</t>
  </si>
  <si>
    <t>図表4-4-163　区市町村別 筋骨格系及び
結合組織の疾患 中分類別受診率
（70歳～74歳）（平成18年11月診療分　医科計）</t>
  </si>
  <si>
    <t>図表4-4-156　二次保健医療圏別 筋骨格系及び結合組織の疾患
中分類別一人当たり医療費（65歳～69歳）
（平成18年11月診療分　医科計）</t>
  </si>
  <si>
    <t>図表4-4-158　区市町村別 筋骨格系及び結合組織の疾患
中分類別一人当たり医療費
（65歳～69歳）（平成18年11月診療分　医科計）</t>
  </si>
  <si>
    <t>図表4-4-159　区市町村別 筋骨格系及び
結合組織の疾患 中分類別受診率
（65歳～69歳）（平成18年11月診療分　医科計）</t>
  </si>
  <si>
    <t>図表4-4-152　二次保健医療圏別 筋骨格系及び結合組織の疾患
中分類別一人当たり医療費（60歳～64歳）
（平成18年11月診療分　医科計）</t>
  </si>
  <si>
    <t>図表4-4-154　区市町村別 筋骨格系及び結合組織の疾患
中分類別一人当たり医療費
（60歳～64歳）（平成18年11月診療分　医科計）</t>
  </si>
  <si>
    <t>図表4-4-155　区市町村別 筋骨格系及び
結合組織の疾患 中分類別受診率
（60歳～64歳）（平成18年11月診療分　医科計）</t>
  </si>
  <si>
    <t>図表4-4-151　区市町村別 筋骨格系及び
結合組織の疾患 中分類別受診率
（50歳～59歳）（平成18年11月診療分　医科計）</t>
  </si>
  <si>
    <t>図表4-4-150　区市町村別 筋骨格系及び結合組織の疾患
中分類別一人当たり医療費
（50歳～59歳）（平成18年11月診療分　医科計）</t>
  </si>
  <si>
    <t>図表4-4-148　二次保健医療圏別 筋骨格系及び結合組織の疾患
中分類別一人当たり医療費（50歳～59歳）
（平成18年11月診療分　医科計）</t>
  </si>
  <si>
    <t>図表4-4-144　二次保健医療圏別 筋骨格系及び結合組織の疾患
中分類別一人当たり医療費（40歳～49歳）
（平成18年11月診療分　医科計）</t>
  </si>
  <si>
    <t>図表4-4-146　区市町村別 筋骨格系及び結合組織の疾患
中分類別一人当たり医療費
（40歳～49歳）（平成18年11月診療分　医科計）</t>
  </si>
  <si>
    <t>図表4-4-149　二次保健医療圏別 筋骨格系及び
結合組織の疾患 中分類別受診率
（50歳～59歳）（平成18年11月診療分　医科計）</t>
  </si>
  <si>
    <t>図表4-4-145　二次保健医療圏別 筋骨格系及び
結合組織の疾患 中分類別受診率（40歳～49歳）
（平成18年11月診療分　医科計）</t>
  </si>
  <si>
    <t>図表4-4-147　区市町村別 筋骨格系及び
結合組織の疾患 中分類別受診率
（40歳～49歳）（平成18年11月診療分　医科計）</t>
  </si>
  <si>
    <t>図表4-4-153　二次保健医療圏別 筋骨格系及び
結合組織の疾患 中分類別受診率
（60歳～64歳）（平成18年11月診療分　医科計）</t>
  </si>
  <si>
    <t>図表4-4-157　二次保健医療圏別 筋骨格系及び
結合組織の疾患 中分類別受診率
（65歳～69歳）（平成18年11月診療分　医科計）</t>
  </si>
  <si>
    <t>図表4-4-161　二次保健医療圏別 筋骨格系及び
結合組織の疾患 中分類別受診率
（70歳～74歳）（平成18年11月診療分　医科計）</t>
  </si>
  <si>
    <t>図表4-4-165　二次保健医療圏別 筋骨格系及び
結合組織の疾患 中分類別受診率
（75歳以上）（平成18年11月診療分　医科計）</t>
  </si>
  <si>
    <t>図表4-4-140　二次保健医療圏別 筋骨格系及び結合
組織の疾患　療養区分別医療費（40歳以上）
（平成18年11月診療分　医科計）</t>
  </si>
  <si>
    <t>表4-4-137　二次保健医療圏別　40歳以上における筋骨格及び結合組織
の疾患の医療費占有率（平成18年11月診療分　医科計）</t>
  </si>
  <si>
    <t>（単位：円）</t>
  </si>
  <si>
    <t>40歳以上　筋骨格系及び結合組織の疾患
医療費総額（円）</t>
  </si>
  <si>
    <t>40歳以上被保険者数（人）</t>
  </si>
  <si>
    <t>40歳以上　筋骨格系及び結合組織の疾患　一人当たり医療費（円）</t>
  </si>
  <si>
    <t>図表4-4-140　二次保健医療圏別 筋骨格系及び結合組織の疾患　療養区分別医療費（40歳以上）
（平成18年11月診療分　医科計）</t>
  </si>
  <si>
    <t>東京都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</si>
</sst>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\&quot;\!\-#,##0;&quot;-&quot;"/>
    <numFmt numFmtId="179" formatCode="0.00_ "/>
    <numFmt numFmtId="180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8" fontId="10" fillId="0" borderId="4" xfId="0" applyNumberFormat="1" applyFont="1" applyBorder="1" applyAlignment="1">
      <alignment vertical="center"/>
    </xf>
    <xf numFmtId="38" fontId="10" fillId="0" borderId="5" xfId="0" applyNumberFormat="1" applyFont="1" applyBorder="1" applyAlignment="1">
      <alignment vertical="center"/>
    </xf>
    <xf numFmtId="38" fontId="10" fillId="0" borderId="6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21" applyFont="1" applyFill="1" applyBorder="1" applyAlignment="1">
      <alignment vertical="center"/>
    </xf>
    <xf numFmtId="38" fontId="10" fillId="0" borderId="4" xfId="0" applyNumberFormat="1" applyFont="1" applyFill="1" applyBorder="1" applyAlignment="1">
      <alignment vertical="center"/>
    </xf>
    <xf numFmtId="38" fontId="10" fillId="0" borderId="5" xfId="0" applyNumberFormat="1" applyFont="1" applyFill="1" applyBorder="1" applyAlignment="1">
      <alignment vertical="center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21" applyFont="1" applyBorder="1" applyAlignment="1">
      <alignment vertical="center"/>
    </xf>
    <xf numFmtId="38" fontId="10" fillId="0" borderId="4" xfId="21" applyFont="1" applyBorder="1" applyAlignment="1">
      <alignment vertical="center"/>
    </xf>
    <xf numFmtId="38" fontId="10" fillId="0" borderId="0" xfId="2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38" fontId="10" fillId="0" borderId="5" xfId="21" applyFont="1" applyBorder="1" applyAlignment="1">
      <alignment vertical="center"/>
    </xf>
    <xf numFmtId="38" fontId="10" fillId="0" borderId="6" xfId="21" applyFont="1" applyBorder="1" applyAlignment="1">
      <alignment vertical="center"/>
    </xf>
    <xf numFmtId="177" fontId="10" fillId="0" borderId="5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38" fontId="10" fillId="0" borderId="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38" fontId="10" fillId="0" borderId="7" xfId="21" applyFont="1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38" fontId="10" fillId="0" borderId="8" xfId="21" applyFont="1" applyBorder="1" applyAlignment="1">
      <alignment vertical="center"/>
    </xf>
    <xf numFmtId="38" fontId="10" fillId="0" borderId="14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10" fillId="0" borderId="0" xfId="21" applyFont="1" applyBorder="1" applyAlignment="1">
      <alignment horizontal="center" vertical="center"/>
    </xf>
    <xf numFmtId="38" fontId="10" fillId="0" borderId="5" xfId="21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180" fontId="10" fillId="0" borderId="0" xfId="19" applyNumberFormat="1" applyFont="1" applyBorder="1" applyAlignment="1">
      <alignment vertical="center"/>
    </xf>
    <xf numFmtId="180" fontId="10" fillId="0" borderId="16" xfId="19" applyNumberFormat="1" applyFont="1" applyBorder="1" applyAlignment="1">
      <alignment vertical="center"/>
    </xf>
    <xf numFmtId="180" fontId="10" fillId="0" borderId="12" xfId="19" applyNumberFormat="1" applyFont="1" applyBorder="1" applyAlignment="1">
      <alignment vertical="center"/>
    </xf>
    <xf numFmtId="180" fontId="10" fillId="0" borderId="15" xfId="19" applyNumberFormat="1" applyFont="1" applyBorder="1" applyAlignment="1">
      <alignment vertical="center"/>
    </xf>
    <xf numFmtId="180" fontId="10" fillId="0" borderId="4" xfId="19" applyNumberFormat="1" applyFont="1" applyBorder="1" applyAlignment="1">
      <alignment vertical="center"/>
    </xf>
    <xf numFmtId="180" fontId="10" fillId="0" borderId="14" xfId="19" applyNumberFormat="1" applyFont="1" applyBorder="1" applyAlignment="1">
      <alignment vertical="center"/>
    </xf>
    <xf numFmtId="180" fontId="10" fillId="0" borderId="6" xfId="19" applyNumberFormat="1" applyFont="1" applyBorder="1" applyAlignment="1">
      <alignment vertical="center"/>
    </xf>
    <xf numFmtId="180" fontId="10" fillId="0" borderId="11" xfId="19" applyNumberFormat="1" applyFont="1" applyBorder="1" applyAlignment="1">
      <alignment vertical="center"/>
    </xf>
    <xf numFmtId="180" fontId="10" fillId="0" borderId="5" xfId="19" applyNumberFormat="1" applyFont="1" applyBorder="1" applyAlignment="1">
      <alignment vertical="center"/>
    </xf>
    <xf numFmtId="180" fontId="10" fillId="0" borderId="3" xfId="0" applyNumberFormat="1" applyFont="1" applyBorder="1" applyAlignment="1">
      <alignment vertical="center"/>
    </xf>
    <xf numFmtId="180" fontId="10" fillId="0" borderId="13" xfId="21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38" fontId="10" fillId="0" borderId="13" xfId="2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80" fontId="10" fillId="0" borderId="10" xfId="19" applyNumberFormat="1" applyFont="1" applyBorder="1" applyAlignment="1">
      <alignment vertical="center"/>
    </xf>
    <xf numFmtId="180" fontId="10" fillId="0" borderId="9" xfId="19" applyNumberFormat="1" applyFont="1" applyBorder="1" applyAlignment="1">
      <alignment vertical="center"/>
    </xf>
    <xf numFmtId="38" fontId="10" fillId="0" borderId="2" xfId="21" applyFont="1" applyBorder="1" applyAlignment="1">
      <alignment vertical="center"/>
    </xf>
    <xf numFmtId="38" fontId="10" fillId="0" borderId="9" xfId="21" applyFont="1" applyBorder="1" applyAlignment="1">
      <alignment vertical="center"/>
    </xf>
    <xf numFmtId="180" fontId="10" fillId="0" borderId="2" xfId="19" applyNumberFormat="1" applyFont="1" applyBorder="1" applyAlignment="1">
      <alignment vertical="center"/>
    </xf>
    <xf numFmtId="38" fontId="10" fillId="0" borderId="10" xfId="0" applyNumberFormat="1" applyFont="1" applyBorder="1" applyAlignment="1">
      <alignment vertical="center"/>
    </xf>
    <xf numFmtId="38" fontId="10" fillId="0" borderId="2" xfId="0" applyNumberFormat="1" applyFont="1" applyBorder="1" applyAlignment="1">
      <alignment vertical="center"/>
    </xf>
    <xf numFmtId="38" fontId="10" fillId="0" borderId="9" xfId="0" applyNumberFormat="1" applyFont="1" applyBorder="1" applyAlignment="1">
      <alignment vertical="center"/>
    </xf>
    <xf numFmtId="38" fontId="10" fillId="0" borderId="10" xfId="21" applyFont="1" applyBorder="1" applyAlignment="1">
      <alignment vertical="center"/>
    </xf>
    <xf numFmtId="38" fontId="10" fillId="0" borderId="3" xfId="2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8" fontId="9" fillId="0" borderId="0" xfId="21" applyFont="1" applyAlignment="1">
      <alignment horizontal="left" vertical="top" wrapText="1"/>
    </xf>
    <xf numFmtId="38" fontId="9" fillId="0" borderId="0" xfId="21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筋骨格4049統合!#REF!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筋骨格4049統合!#REF!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筋骨格4049統合!#REF!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263407"/>
        <c:axId val="65370664"/>
      </c:barChart>
      <c:catAx>
        <c:axId val="7263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70664"/>
        <c:crosses val="autoZero"/>
        <c:auto val="1"/>
        <c:lblOffset val="100"/>
        <c:noMultiLvlLbl val="0"/>
      </c:catAx>
      <c:valAx>
        <c:axId val="653706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3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筋骨格5059統合!#REF!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筋骨格5059統合!#REF!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筋骨格5059統合!#REF!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465065"/>
        <c:axId val="60532402"/>
      </c:bar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2402"/>
        <c:crosses val="autoZero"/>
        <c:auto val="1"/>
        <c:lblOffset val="100"/>
        <c:noMultiLvlLbl val="0"/>
      </c:catAx>
      <c:valAx>
        <c:axId val="605324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5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筋骨格6064統合!#REF!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筋骨格6064統合!#REF!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筋骨格6064統合!#REF!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920707"/>
        <c:axId val="4177500"/>
      </c:barChart>
      <c:catAx>
        <c:axId val="7920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500"/>
        <c:crosses val="autoZero"/>
        <c:auto val="1"/>
        <c:lblOffset val="100"/>
        <c:noMultiLvlLbl val="0"/>
      </c:catAx>
      <c:valAx>
        <c:axId val="41775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0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筋骨格6569統合!#REF!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筋骨格6569統合!#REF!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筋骨格6569統合!#REF!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597501"/>
        <c:axId val="2833190"/>
      </c:bar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3190"/>
        <c:crosses val="autoZero"/>
        <c:auto val="1"/>
        <c:lblOffset val="100"/>
        <c:noMultiLvlLbl val="0"/>
      </c:catAx>
      <c:valAx>
        <c:axId val="28331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9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筋骨格7074統合!#REF!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筋骨格7074統合!#REF!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筋骨格7074統合!#REF!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498711"/>
        <c:axId val="28161808"/>
      </c:barChart>
      <c:catAx>
        <c:axId val="25498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1808"/>
        <c:crosses val="autoZero"/>
        <c:auto val="1"/>
        <c:lblOffset val="100"/>
        <c:noMultiLvlLbl val="0"/>
      </c:catAx>
      <c:valAx>
        <c:axId val="281618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98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筋骨格75統合!#REF!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筋骨格75統合!#REF!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筋骨格75統合!#REF!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129681"/>
        <c:axId val="66513946"/>
      </c:bar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3946"/>
        <c:crosses val="autoZero"/>
        <c:auto val="1"/>
        <c:lblOffset val="100"/>
        <c:noMultiLvlLbl val="0"/>
      </c:catAx>
      <c:valAx>
        <c:axId val="665139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9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6295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6295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6295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6295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6295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0</xdr:rowOff>
    </xdr:from>
    <xdr:to>
      <xdr:col>15</xdr:col>
      <xdr:colOff>0</xdr:colOff>
      <xdr:row>86</xdr:row>
      <xdr:rowOff>85725</xdr:rowOff>
    </xdr:to>
    <xdr:graphicFrame>
      <xdr:nvGraphicFramePr>
        <xdr:cNvPr id="1" name="Chart 1"/>
        <xdr:cNvGraphicFramePr/>
      </xdr:nvGraphicFramePr>
      <xdr:xfrm>
        <a:off x="12830175" y="7629525"/>
        <a:ext cx="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8"/>
  <sheetViews>
    <sheetView view="pageBreakPreview" zoomScale="85" zoomScaleSheetLayoutView="85" workbookViewId="0" topLeftCell="A1">
      <selection activeCell="F20" sqref="F20"/>
    </sheetView>
  </sheetViews>
  <sheetFormatPr defaultColWidth="9.00390625" defaultRowHeight="13.5"/>
  <cols>
    <col min="1" max="1" width="1.625" style="33" customWidth="1"/>
    <col min="2" max="2" width="15.625" style="33" customWidth="1"/>
    <col min="3" max="4" width="17.625" style="40" customWidth="1"/>
    <col min="5" max="5" width="3.625" style="33" customWidth="1"/>
    <col min="6" max="7" width="15.625" style="33" customWidth="1"/>
    <col min="8" max="9" width="17.625" style="40" customWidth="1"/>
    <col min="10" max="10" width="1.625" style="33" customWidth="1"/>
    <col min="11" max="11" width="15.625" style="33" customWidth="1"/>
    <col min="12" max="13" width="17.625" style="40" customWidth="1"/>
    <col min="14" max="14" width="3.625" style="33" customWidth="1"/>
    <col min="15" max="16" width="15.625" style="33" customWidth="1"/>
    <col min="17" max="18" width="17.625" style="40" customWidth="1"/>
    <col min="19" max="19" width="3.125" style="33" customWidth="1"/>
    <col min="20" max="16384" width="9.00390625" style="33" customWidth="1"/>
  </cols>
  <sheetData>
    <row r="1" spans="11:18" ht="13.5">
      <c r="K1" s="104" t="s">
        <v>375</v>
      </c>
      <c r="L1" s="105"/>
      <c r="M1" s="105"/>
      <c r="O1" s="106" t="s">
        <v>131</v>
      </c>
      <c r="P1" s="107"/>
      <c r="Q1" s="107"/>
      <c r="R1" s="107"/>
    </row>
    <row r="2" spans="3:32" ht="13.5" customHeight="1">
      <c r="C2" s="33"/>
      <c r="D2" s="33"/>
      <c r="F2" s="114" t="s">
        <v>370</v>
      </c>
      <c r="G2" s="115"/>
      <c r="H2" s="115"/>
      <c r="I2" s="115"/>
      <c r="K2" s="105"/>
      <c r="L2" s="105"/>
      <c r="M2" s="105"/>
      <c r="O2" s="107"/>
      <c r="P2" s="107"/>
      <c r="Q2" s="107"/>
      <c r="R2" s="107"/>
      <c r="S2" s="44"/>
      <c r="X2" s="44"/>
      <c r="Y2" s="44"/>
      <c r="Z2" s="44"/>
      <c r="AA2" s="44"/>
      <c r="AB2" s="44"/>
      <c r="AC2" s="44"/>
      <c r="AD2" s="44"/>
      <c r="AE2" s="44"/>
      <c r="AF2" s="44"/>
    </row>
    <row r="3" spans="6:18" ht="13.5">
      <c r="F3" s="115"/>
      <c r="G3" s="115"/>
      <c r="H3" s="115"/>
      <c r="I3" s="115"/>
      <c r="K3" s="105"/>
      <c r="L3" s="105"/>
      <c r="M3" s="105"/>
      <c r="O3" s="107"/>
      <c r="P3" s="107"/>
      <c r="Q3" s="107"/>
      <c r="R3" s="107"/>
    </row>
    <row r="4" spans="3:32" ht="13.5">
      <c r="C4" s="33"/>
      <c r="D4" s="33"/>
      <c r="G4" s="44"/>
      <c r="H4" s="33"/>
      <c r="I4" s="86" t="s">
        <v>371</v>
      </c>
      <c r="O4" s="41"/>
      <c r="X4" s="44"/>
      <c r="Y4" s="44"/>
      <c r="Z4" s="44"/>
      <c r="AA4" s="44"/>
      <c r="AB4" s="44"/>
      <c r="AC4" s="44"/>
      <c r="AD4" s="44"/>
      <c r="AE4" s="44"/>
      <c r="AF4" s="44"/>
    </row>
    <row r="5" spans="3:32" ht="40.5">
      <c r="C5" s="33"/>
      <c r="D5" s="33"/>
      <c r="F5" s="51" t="s">
        <v>133</v>
      </c>
      <c r="G5" s="1" t="s">
        <v>134</v>
      </c>
      <c r="H5" s="51" t="s">
        <v>135</v>
      </c>
      <c r="I5" s="1" t="s">
        <v>132</v>
      </c>
      <c r="K5" s="108" t="s">
        <v>105</v>
      </c>
      <c r="L5" s="34" t="s">
        <v>130</v>
      </c>
      <c r="M5" s="35"/>
      <c r="O5" s="110" t="s">
        <v>115</v>
      </c>
      <c r="P5" s="112" t="s">
        <v>105</v>
      </c>
      <c r="Q5" s="34" t="s">
        <v>130</v>
      </c>
      <c r="R5" s="35"/>
      <c r="X5" s="44"/>
      <c r="Y5" s="44"/>
      <c r="Z5" s="44"/>
      <c r="AA5" s="44"/>
      <c r="AB5" s="44"/>
      <c r="AC5" s="44"/>
      <c r="AD5" s="44"/>
      <c r="AE5" s="44"/>
      <c r="AF5" s="44"/>
    </row>
    <row r="6" spans="3:32" ht="13.5">
      <c r="C6" s="33"/>
      <c r="D6" s="33"/>
      <c r="F6" s="52" t="s">
        <v>12</v>
      </c>
      <c r="G6" s="53">
        <v>439858040</v>
      </c>
      <c r="H6" s="53">
        <v>5283092250</v>
      </c>
      <c r="I6" s="84">
        <v>0.07685861622257774</v>
      </c>
      <c r="K6" s="109"/>
      <c r="L6" s="36" t="s">
        <v>136</v>
      </c>
      <c r="M6" s="37" t="s">
        <v>137</v>
      </c>
      <c r="O6" s="111"/>
      <c r="P6" s="113"/>
      <c r="Q6" s="36" t="s">
        <v>136</v>
      </c>
      <c r="R6" s="37" t="s">
        <v>137</v>
      </c>
      <c r="X6" s="44"/>
      <c r="Y6" s="44"/>
      <c r="Z6" s="44"/>
      <c r="AA6" s="44"/>
      <c r="AB6" s="44"/>
      <c r="AC6" s="44"/>
      <c r="AD6" s="44"/>
      <c r="AE6" s="44"/>
      <c r="AF6" s="44"/>
    </row>
    <row r="7" spans="3:32" ht="13.5">
      <c r="C7" s="33"/>
      <c r="D7" s="33"/>
      <c r="F7" s="52" t="s">
        <v>13</v>
      </c>
      <c r="G7" s="53">
        <v>732385910</v>
      </c>
      <c r="H7" s="53">
        <v>7494839070</v>
      </c>
      <c r="I7" s="84">
        <v>0.08901979850805053</v>
      </c>
      <c r="K7" s="8" t="s">
        <v>80</v>
      </c>
      <c r="L7" s="76">
        <f>C27/($C27+$D27)</f>
        <v>0.4525715160282167</v>
      </c>
      <c r="M7" s="77">
        <f>D27/($C27+$D27)</f>
        <v>0.5474284839717832</v>
      </c>
      <c r="O7" s="8" t="s">
        <v>21</v>
      </c>
      <c r="P7" s="10" t="s">
        <v>17</v>
      </c>
      <c r="Q7" s="76">
        <f>H27/($H27+$I27)</f>
        <v>0.39612135855965874</v>
      </c>
      <c r="R7" s="77">
        <f>I27/($H27+$I27)</f>
        <v>0.6038786414403412</v>
      </c>
      <c r="X7" s="44"/>
      <c r="Y7" s="44"/>
      <c r="Z7" s="44"/>
      <c r="AA7" s="44"/>
      <c r="AB7" s="44"/>
      <c r="AC7" s="44"/>
      <c r="AD7" s="44"/>
      <c r="AE7" s="44"/>
      <c r="AF7" s="44"/>
    </row>
    <row r="8" spans="3:32" ht="13.5">
      <c r="C8" s="33"/>
      <c r="D8" s="33"/>
      <c r="F8" s="52" t="s">
        <v>14</v>
      </c>
      <c r="G8" s="53">
        <v>805492190</v>
      </c>
      <c r="H8" s="53">
        <v>8918220870</v>
      </c>
      <c r="I8" s="84">
        <v>0.08283792261554045</v>
      </c>
      <c r="K8" s="8" t="s">
        <v>81</v>
      </c>
      <c r="L8" s="78">
        <f aca="true" t="shared" si="0" ref="L8:L19">C28/($C28+$D28)</f>
        <v>0.41523738489179834</v>
      </c>
      <c r="M8" s="79">
        <f aca="true" t="shared" si="1" ref="M8:M19">D28/($C28+$D28)</f>
        <v>0.5847626151082016</v>
      </c>
      <c r="O8" s="8" t="s">
        <v>22</v>
      </c>
      <c r="P8" s="10" t="s">
        <v>17</v>
      </c>
      <c r="Q8" s="78">
        <f aca="true" t="shared" si="2" ref="Q8:Q68">H28/($H28+$I28)</f>
        <v>0.41509011579020505</v>
      </c>
      <c r="R8" s="79">
        <f aca="true" t="shared" si="3" ref="R8:R68">I28/($H28+$I28)</f>
        <v>0.584909884209795</v>
      </c>
      <c r="X8" s="44"/>
      <c r="Y8" s="44"/>
      <c r="Z8" s="44"/>
      <c r="AA8" s="44"/>
      <c r="AB8" s="44"/>
      <c r="AC8" s="44"/>
      <c r="AD8" s="44"/>
      <c r="AE8" s="44"/>
      <c r="AF8" s="44"/>
    </row>
    <row r="9" spans="3:32" ht="13.5">
      <c r="C9" s="33"/>
      <c r="D9" s="33"/>
      <c r="F9" s="52" t="s">
        <v>1</v>
      </c>
      <c r="G9" s="53">
        <v>799624660</v>
      </c>
      <c r="H9" s="53">
        <v>8217206020</v>
      </c>
      <c r="I9" s="84">
        <v>0.08868134363148539</v>
      </c>
      <c r="K9" s="8" t="s">
        <v>82</v>
      </c>
      <c r="L9" s="78">
        <f t="shared" si="0"/>
        <v>0.3734192258276272</v>
      </c>
      <c r="M9" s="79">
        <f t="shared" si="1"/>
        <v>0.6265807741723728</v>
      </c>
      <c r="O9" s="8" t="s">
        <v>23</v>
      </c>
      <c r="P9" s="10" t="s">
        <v>17</v>
      </c>
      <c r="Q9" s="78">
        <f t="shared" si="2"/>
        <v>0.435831695443803</v>
      </c>
      <c r="R9" s="79">
        <f t="shared" si="3"/>
        <v>0.5641683045561969</v>
      </c>
      <c r="X9" s="44"/>
      <c r="Y9" s="44"/>
      <c r="Z9" s="44"/>
      <c r="AA9" s="44"/>
      <c r="AB9" s="44"/>
      <c r="AC9" s="44"/>
      <c r="AD9" s="44"/>
      <c r="AE9" s="44"/>
      <c r="AF9" s="44"/>
    </row>
    <row r="10" spans="3:32" ht="13.5">
      <c r="C10" s="33"/>
      <c r="D10" s="33"/>
      <c r="F10" s="52" t="s">
        <v>2</v>
      </c>
      <c r="G10" s="53">
        <v>1172725560</v>
      </c>
      <c r="H10" s="53">
        <v>13112621700</v>
      </c>
      <c r="I10" s="84">
        <v>0.08209289831432491</v>
      </c>
      <c r="K10" s="8" t="s">
        <v>83</v>
      </c>
      <c r="L10" s="78">
        <f t="shared" si="0"/>
        <v>0.4143288177230552</v>
      </c>
      <c r="M10" s="79">
        <f t="shared" si="1"/>
        <v>0.5856711822769448</v>
      </c>
      <c r="O10" s="8" t="s">
        <v>25</v>
      </c>
      <c r="P10" s="10" t="s">
        <v>17</v>
      </c>
      <c r="Q10" s="78">
        <f t="shared" si="2"/>
        <v>0.490777008732094</v>
      </c>
      <c r="R10" s="79">
        <f t="shared" si="3"/>
        <v>0.509222991267906</v>
      </c>
      <c r="X10" s="44"/>
      <c r="Y10" s="44"/>
      <c r="Z10" s="44"/>
      <c r="AA10" s="44"/>
      <c r="AB10" s="44"/>
      <c r="AC10" s="44"/>
      <c r="AD10" s="44"/>
      <c r="AE10" s="44"/>
      <c r="AF10" s="44"/>
    </row>
    <row r="11" spans="3:32" ht="13.5">
      <c r="C11" s="33"/>
      <c r="D11" s="33"/>
      <c r="F11" s="52" t="s">
        <v>3</v>
      </c>
      <c r="G11" s="53">
        <v>876004290</v>
      </c>
      <c r="H11" s="53">
        <v>9781138000</v>
      </c>
      <c r="I11" s="84">
        <v>0.08219879834221487</v>
      </c>
      <c r="K11" s="8" t="s">
        <v>84</v>
      </c>
      <c r="L11" s="78">
        <f t="shared" si="0"/>
        <v>0.43399628810000523</v>
      </c>
      <c r="M11" s="79">
        <f t="shared" si="1"/>
        <v>0.5660037118999948</v>
      </c>
      <c r="O11" s="8" t="s">
        <v>26</v>
      </c>
      <c r="P11" s="10" t="s">
        <v>17</v>
      </c>
      <c r="Q11" s="78">
        <f t="shared" si="2"/>
        <v>0.45613346282924633</v>
      </c>
      <c r="R11" s="79">
        <f t="shared" si="3"/>
        <v>0.5438665371707537</v>
      </c>
      <c r="X11" s="44"/>
      <c r="Y11" s="44"/>
      <c r="Z11" s="44"/>
      <c r="AA11" s="44"/>
      <c r="AB11" s="44"/>
      <c r="AC11" s="44"/>
      <c r="AD11" s="44"/>
      <c r="AE11" s="44"/>
      <c r="AF11" s="44"/>
    </row>
    <row r="12" spans="3:32" ht="13.5">
      <c r="C12" s="33"/>
      <c r="D12" s="33"/>
      <c r="F12" s="52" t="s">
        <v>4</v>
      </c>
      <c r="G12" s="53">
        <v>760162380</v>
      </c>
      <c r="H12" s="53">
        <v>8842862420</v>
      </c>
      <c r="I12" s="84">
        <v>0.07915863968194688</v>
      </c>
      <c r="K12" s="8" t="s">
        <v>85</v>
      </c>
      <c r="L12" s="78">
        <f t="shared" si="0"/>
        <v>0.430818209805799</v>
      </c>
      <c r="M12" s="79">
        <f t="shared" si="1"/>
        <v>0.569181790194201</v>
      </c>
      <c r="O12" s="8" t="s">
        <v>29</v>
      </c>
      <c r="P12" s="10" t="s">
        <v>18</v>
      </c>
      <c r="Q12" s="78">
        <f t="shared" si="2"/>
        <v>0.4494317285309923</v>
      </c>
      <c r="R12" s="79">
        <f t="shared" si="3"/>
        <v>0.5505682714690078</v>
      </c>
      <c r="X12" s="44"/>
      <c r="Y12" s="44"/>
      <c r="Z12" s="44"/>
      <c r="AA12" s="44"/>
      <c r="AB12" s="44"/>
      <c r="AC12" s="44"/>
      <c r="AD12" s="44"/>
      <c r="AE12" s="44"/>
      <c r="AF12" s="44"/>
    </row>
    <row r="13" spans="3:32" ht="13.5" customHeight="1">
      <c r="C13" s="33"/>
      <c r="D13" s="33"/>
      <c r="F13" s="52" t="s">
        <v>5</v>
      </c>
      <c r="G13" s="53">
        <v>196947780</v>
      </c>
      <c r="H13" s="53">
        <v>2440961460</v>
      </c>
      <c r="I13" s="84">
        <v>0.07466055958771349</v>
      </c>
      <c r="K13" s="8" t="s">
        <v>86</v>
      </c>
      <c r="L13" s="78">
        <f t="shared" si="0"/>
        <v>0.35930458700152984</v>
      </c>
      <c r="M13" s="79">
        <f t="shared" si="1"/>
        <v>0.6406954129984701</v>
      </c>
      <c r="O13" s="8" t="s">
        <v>31</v>
      </c>
      <c r="P13" s="10" t="s">
        <v>18</v>
      </c>
      <c r="Q13" s="78">
        <f t="shared" si="2"/>
        <v>0.3970523382173373</v>
      </c>
      <c r="R13" s="79">
        <f t="shared" si="3"/>
        <v>0.6029476617826627</v>
      </c>
      <c r="X13" s="44"/>
      <c r="Y13" s="44"/>
      <c r="Z13" s="44"/>
      <c r="AA13" s="44"/>
      <c r="AB13" s="44"/>
      <c r="AC13" s="44"/>
      <c r="AD13" s="44"/>
      <c r="AE13" s="44"/>
      <c r="AF13" s="44"/>
    </row>
    <row r="14" spans="3:32" ht="13.5" customHeight="1">
      <c r="C14" s="33"/>
      <c r="D14" s="33"/>
      <c r="F14" s="52" t="s">
        <v>6</v>
      </c>
      <c r="G14" s="53">
        <v>728477320</v>
      </c>
      <c r="H14" s="53">
        <v>8568695010</v>
      </c>
      <c r="I14" s="84">
        <v>0.07835471841791708</v>
      </c>
      <c r="K14" s="8" t="s">
        <v>87</v>
      </c>
      <c r="L14" s="78">
        <f t="shared" si="0"/>
        <v>0.4342666365673175</v>
      </c>
      <c r="M14" s="79">
        <f t="shared" si="1"/>
        <v>0.5657333634326825</v>
      </c>
      <c r="O14" s="8" t="s">
        <v>30</v>
      </c>
      <c r="P14" s="10" t="s">
        <v>19</v>
      </c>
      <c r="Q14" s="78">
        <f t="shared" si="2"/>
        <v>0.3793465540483587</v>
      </c>
      <c r="R14" s="79">
        <f t="shared" si="3"/>
        <v>0.6206534459516413</v>
      </c>
      <c r="X14" s="44"/>
      <c r="Y14" s="44"/>
      <c r="Z14" s="44"/>
      <c r="AA14" s="44"/>
      <c r="AB14" s="44"/>
      <c r="AC14" s="44"/>
      <c r="AD14" s="44"/>
      <c r="AE14" s="44"/>
      <c r="AF14" s="44"/>
    </row>
    <row r="15" spans="3:32" ht="13.5" customHeight="1">
      <c r="C15" s="33"/>
      <c r="D15" s="33"/>
      <c r="F15" s="52" t="s">
        <v>7</v>
      </c>
      <c r="G15" s="53">
        <v>341687120</v>
      </c>
      <c r="H15" s="53">
        <v>3837686690</v>
      </c>
      <c r="I15" s="84">
        <v>0.0817555776375983</v>
      </c>
      <c r="K15" s="8" t="s">
        <v>88</v>
      </c>
      <c r="L15" s="78">
        <f t="shared" si="0"/>
        <v>0.3906822933073606</v>
      </c>
      <c r="M15" s="79">
        <f t="shared" si="1"/>
        <v>0.6093177066926394</v>
      </c>
      <c r="O15" s="8" t="s">
        <v>32</v>
      </c>
      <c r="P15" s="10" t="s">
        <v>19</v>
      </c>
      <c r="Q15" s="78">
        <f t="shared" si="2"/>
        <v>0.37830400185207913</v>
      </c>
      <c r="R15" s="79">
        <f t="shared" si="3"/>
        <v>0.6216959981479209</v>
      </c>
      <c r="X15" s="44"/>
      <c r="Y15" s="44"/>
      <c r="Z15" s="44"/>
      <c r="AA15" s="44"/>
      <c r="AB15" s="44"/>
      <c r="AC15" s="44"/>
      <c r="AD15" s="44"/>
      <c r="AE15" s="44"/>
      <c r="AF15" s="44"/>
    </row>
    <row r="16" spans="3:32" ht="13.5" customHeight="1">
      <c r="C16" s="33"/>
      <c r="D16" s="33"/>
      <c r="F16" s="52" t="s">
        <v>8</v>
      </c>
      <c r="G16" s="53">
        <v>517556760</v>
      </c>
      <c r="H16" s="53">
        <v>6088722450</v>
      </c>
      <c r="I16" s="84">
        <v>0.07834315558697072</v>
      </c>
      <c r="K16" s="8" t="s">
        <v>89</v>
      </c>
      <c r="L16" s="78">
        <f t="shared" si="0"/>
        <v>0.4463887020382858</v>
      </c>
      <c r="M16" s="79">
        <f t="shared" si="1"/>
        <v>0.5536112979617143</v>
      </c>
      <c r="O16" s="8" t="s">
        <v>33</v>
      </c>
      <c r="P16" s="10" t="s">
        <v>19</v>
      </c>
      <c r="Q16" s="78">
        <f t="shared" si="2"/>
        <v>0.34419037803632946</v>
      </c>
      <c r="R16" s="79">
        <f t="shared" si="3"/>
        <v>0.6558096219636705</v>
      </c>
      <c r="X16" s="44"/>
      <c r="Y16" s="44"/>
      <c r="Z16" s="44"/>
      <c r="AA16" s="44"/>
      <c r="AB16" s="44"/>
      <c r="AC16" s="44"/>
      <c r="AD16" s="44"/>
      <c r="AE16" s="44"/>
      <c r="AF16" s="44"/>
    </row>
    <row r="17" spans="3:32" ht="13.5" customHeight="1">
      <c r="C17" s="33"/>
      <c r="D17" s="33"/>
      <c r="F17" s="52" t="s">
        <v>9</v>
      </c>
      <c r="G17" s="53">
        <v>380246030</v>
      </c>
      <c r="H17" s="53">
        <v>4697372150</v>
      </c>
      <c r="I17" s="84">
        <v>0.07488669224829347</v>
      </c>
      <c r="K17" s="8" t="s">
        <v>90</v>
      </c>
      <c r="L17" s="78">
        <f t="shared" si="0"/>
        <v>0.35962175433666443</v>
      </c>
      <c r="M17" s="79">
        <f t="shared" si="1"/>
        <v>0.6403782456633356</v>
      </c>
      <c r="O17" s="8" t="s">
        <v>24</v>
      </c>
      <c r="P17" s="10" t="s">
        <v>1</v>
      </c>
      <c r="Q17" s="78">
        <f t="shared" si="2"/>
        <v>0.42246787745284525</v>
      </c>
      <c r="R17" s="79">
        <f t="shared" si="3"/>
        <v>0.5775321225471548</v>
      </c>
      <c r="X17" s="44"/>
      <c r="Y17" s="44"/>
      <c r="Z17" s="44"/>
      <c r="AA17" s="44"/>
      <c r="AB17" s="44"/>
      <c r="AC17" s="44"/>
      <c r="AD17" s="44"/>
      <c r="AE17" s="44"/>
      <c r="AF17" s="44"/>
    </row>
    <row r="18" spans="3:32" ht="13.5" customHeight="1" thickBot="1">
      <c r="C18" s="33"/>
      <c r="D18" s="33"/>
      <c r="F18" s="52" t="s">
        <v>10</v>
      </c>
      <c r="G18" s="53">
        <v>28716120</v>
      </c>
      <c r="H18" s="53">
        <v>319150110</v>
      </c>
      <c r="I18" s="84">
        <v>0.08254931788003682</v>
      </c>
      <c r="K18" s="8" t="s">
        <v>91</v>
      </c>
      <c r="L18" s="78">
        <f t="shared" si="0"/>
        <v>0.4597624069868658</v>
      </c>
      <c r="M18" s="79">
        <f t="shared" si="1"/>
        <v>0.5402375930131341</v>
      </c>
      <c r="O18" s="8" t="s">
        <v>34</v>
      </c>
      <c r="P18" s="10" t="s">
        <v>1</v>
      </c>
      <c r="Q18" s="78">
        <f t="shared" si="2"/>
        <v>0.43746445863354005</v>
      </c>
      <c r="R18" s="79">
        <f t="shared" si="3"/>
        <v>0.5625355413664599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3:32" ht="13.5" customHeight="1" thickTop="1">
      <c r="C19" s="33"/>
      <c r="D19" s="33"/>
      <c r="F19" s="54" t="s">
        <v>376</v>
      </c>
      <c r="G19" s="88">
        <v>7779884160</v>
      </c>
      <c r="H19" s="88">
        <v>87602568200</v>
      </c>
      <c r="I19" s="85">
        <v>0.0815651513198313</v>
      </c>
      <c r="K19" s="9" t="s">
        <v>92</v>
      </c>
      <c r="L19" s="80">
        <f t="shared" si="0"/>
        <v>0.5358603460356065</v>
      </c>
      <c r="M19" s="81">
        <f t="shared" si="1"/>
        <v>0.4641396539643935</v>
      </c>
      <c r="O19" s="8" t="s">
        <v>35</v>
      </c>
      <c r="P19" s="10" t="s">
        <v>1</v>
      </c>
      <c r="Q19" s="78">
        <f t="shared" si="2"/>
        <v>0.3931355697344667</v>
      </c>
      <c r="R19" s="79">
        <f t="shared" si="3"/>
        <v>0.6068644302655333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3:32" ht="13.5" customHeight="1">
      <c r="C20" s="33"/>
      <c r="D20" s="33"/>
      <c r="E20" s="44"/>
      <c r="F20" s="44"/>
      <c r="G20" s="44"/>
      <c r="H20" s="44"/>
      <c r="I20" s="44"/>
      <c r="K20" s="51" t="s">
        <v>376</v>
      </c>
      <c r="L20" s="91">
        <f>C40/SUM($C$40:$D$40)</f>
        <v>0.41051429357015</v>
      </c>
      <c r="M20" s="92">
        <f>D40/SUM($C$40:$D$40)</f>
        <v>0.58948570642985</v>
      </c>
      <c r="O20" s="8" t="s">
        <v>36</v>
      </c>
      <c r="P20" s="10" t="s">
        <v>2</v>
      </c>
      <c r="Q20" s="78">
        <f t="shared" si="2"/>
        <v>0.38998225570538914</v>
      </c>
      <c r="R20" s="79">
        <f t="shared" si="3"/>
        <v>0.6100177442946109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2:18" ht="13.5" customHeight="1">
      <c r="B21" s="104" t="s">
        <v>369</v>
      </c>
      <c r="C21" s="105"/>
      <c r="D21" s="105"/>
      <c r="F21" s="106" t="s">
        <v>131</v>
      </c>
      <c r="G21" s="107"/>
      <c r="H21" s="107"/>
      <c r="I21" s="107"/>
      <c r="O21" s="8" t="s">
        <v>127</v>
      </c>
      <c r="P21" s="10" t="s">
        <v>2</v>
      </c>
      <c r="Q21" s="78">
        <f t="shared" si="2"/>
        <v>0.45191029365821117</v>
      </c>
      <c r="R21" s="79">
        <f t="shared" si="3"/>
        <v>0.5480897063417888</v>
      </c>
    </row>
    <row r="22" spans="2:18" ht="13.5" customHeight="1">
      <c r="B22" s="105"/>
      <c r="C22" s="105"/>
      <c r="D22" s="105"/>
      <c r="F22" s="107"/>
      <c r="G22" s="107"/>
      <c r="H22" s="107"/>
      <c r="I22" s="107"/>
      <c r="O22" s="8" t="s">
        <v>38</v>
      </c>
      <c r="P22" s="10" t="s">
        <v>2</v>
      </c>
      <c r="Q22" s="78">
        <f t="shared" si="2"/>
        <v>0.4513273853647448</v>
      </c>
      <c r="R22" s="79">
        <f t="shared" si="3"/>
        <v>0.5486726146352552</v>
      </c>
    </row>
    <row r="23" spans="2:18" ht="13.5" customHeight="1">
      <c r="B23" s="105"/>
      <c r="C23" s="105"/>
      <c r="D23" s="105"/>
      <c r="F23" s="107"/>
      <c r="G23" s="107"/>
      <c r="H23" s="107"/>
      <c r="I23" s="107"/>
      <c r="O23" s="8" t="s">
        <v>39</v>
      </c>
      <c r="P23" s="10" t="s">
        <v>2</v>
      </c>
      <c r="Q23" s="78">
        <f t="shared" si="2"/>
        <v>0.4263972428900185</v>
      </c>
      <c r="R23" s="79">
        <f t="shared" si="3"/>
        <v>0.5736027571099814</v>
      </c>
    </row>
    <row r="24" spans="4:18" ht="13.5" customHeight="1">
      <c r="D24" s="87" t="s">
        <v>371</v>
      </c>
      <c r="F24" s="41"/>
      <c r="I24" s="87" t="s">
        <v>371</v>
      </c>
      <c r="O24" s="8" t="s">
        <v>37</v>
      </c>
      <c r="P24" s="10" t="s">
        <v>3</v>
      </c>
      <c r="Q24" s="78">
        <f t="shared" si="2"/>
        <v>0.48668560742324424</v>
      </c>
      <c r="R24" s="79">
        <f t="shared" si="3"/>
        <v>0.5133143925767557</v>
      </c>
    </row>
    <row r="25" spans="2:18" ht="13.5" customHeight="1">
      <c r="B25" s="108" t="s">
        <v>105</v>
      </c>
      <c r="C25" s="34" t="s">
        <v>130</v>
      </c>
      <c r="D25" s="35"/>
      <c r="F25" s="110" t="s">
        <v>115</v>
      </c>
      <c r="G25" s="112" t="s">
        <v>105</v>
      </c>
      <c r="H25" s="34" t="s">
        <v>130</v>
      </c>
      <c r="I25" s="35"/>
      <c r="O25" s="8" t="s">
        <v>40</v>
      </c>
      <c r="P25" s="10" t="s">
        <v>3</v>
      </c>
      <c r="Q25" s="78">
        <f t="shared" si="2"/>
        <v>0.4645530925022055</v>
      </c>
      <c r="R25" s="79">
        <f t="shared" si="3"/>
        <v>0.5354469074977946</v>
      </c>
    </row>
    <row r="26" spans="2:18" ht="13.5" customHeight="1">
      <c r="B26" s="109"/>
      <c r="C26" s="36" t="s">
        <v>136</v>
      </c>
      <c r="D26" s="37" t="s">
        <v>137</v>
      </c>
      <c r="F26" s="111"/>
      <c r="G26" s="113"/>
      <c r="H26" s="36" t="s">
        <v>136</v>
      </c>
      <c r="I26" s="37" t="s">
        <v>137</v>
      </c>
      <c r="O26" s="8" t="s">
        <v>41</v>
      </c>
      <c r="P26" s="10" t="s">
        <v>3</v>
      </c>
      <c r="Q26" s="78">
        <f t="shared" si="2"/>
        <v>0.3399188797758263</v>
      </c>
      <c r="R26" s="79">
        <f t="shared" si="3"/>
        <v>0.6600811202241738</v>
      </c>
    </row>
    <row r="27" spans="2:18" ht="13.5" customHeight="1">
      <c r="B27" s="8" t="s">
        <v>80</v>
      </c>
      <c r="C27" s="38">
        <v>199067220</v>
      </c>
      <c r="D27" s="39">
        <v>240790820</v>
      </c>
      <c r="F27" s="8" t="s">
        <v>21</v>
      </c>
      <c r="G27" s="10" t="s">
        <v>17</v>
      </c>
      <c r="H27" s="38">
        <v>9069250</v>
      </c>
      <c r="I27" s="39">
        <v>13825880</v>
      </c>
      <c r="O27" s="8" t="s">
        <v>27</v>
      </c>
      <c r="P27" s="10" t="s">
        <v>4</v>
      </c>
      <c r="Q27" s="78">
        <f t="shared" si="2"/>
        <v>0.2940497129160468</v>
      </c>
      <c r="R27" s="79">
        <f t="shared" si="3"/>
        <v>0.7059502870839532</v>
      </c>
    </row>
    <row r="28" spans="2:18" ht="13.5" customHeight="1">
      <c r="B28" s="8" t="s">
        <v>81</v>
      </c>
      <c r="C28" s="38">
        <v>304114010</v>
      </c>
      <c r="D28" s="39">
        <v>428271900</v>
      </c>
      <c r="F28" s="8" t="s">
        <v>22</v>
      </c>
      <c r="G28" s="10" t="s">
        <v>17</v>
      </c>
      <c r="H28" s="38">
        <v>22881000</v>
      </c>
      <c r="I28" s="39">
        <v>32241970</v>
      </c>
      <c r="O28" s="8" t="s">
        <v>28</v>
      </c>
      <c r="P28" s="10" t="s">
        <v>4</v>
      </c>
      <c r="Q28" s="78">
        <f t="shared" si="2"/>
        <v>0.39869541334300873</v>
      </c>
      <c r="R28" s="79">
        <f t="shared" si="3"/>
        <v>0.6013045866569913</v>
      </c>
    </row>
    <row r="29" spans="2:18" ht="13.5" customHeight="1">
      <c r="B29" s="8" t="s">
        <v>82</v>
      </c>
      <c r="C29" s="38">
        <v>300786270</v>
      </c>
      <c r="D29" s="39">
        <v>504705920</v>
      </c>
      <c r="F29" s="8" t="s">
        <v>23</v>
      </c>
      <c r="G29" s="10" t="s">
        <v>17</v>
      </c>
      <c r="H29" s="38">
        <v>51484650</v>
      </c>
      <c r="I29" s="39">
        <v>66645010</v>
      </c>
      <c r="O29" s="8" t="s">
        <v>42</v>
      </c>
      <c r="P29" s="10" t="s">
        <v>4</v>
      </c>
      <c r="Q29" s="78">
        <f t="shared" si="2"/>
        <v>0.35791982292374785</v>
      </c>
      <c r="R29" s="79">
        <f t="shared" si="3"/>
        <v>0.6420801770762522</v>
      </c>
    </row>
    <row r="30" spans="2:18" ht="13.5" customHeight="1">
      <c r="B30" s="8" t="s">
        <v>83</v>
      </c>
      <c r="C30" s="38">
        <v>331307540</v>
      </c>
      <c r="D30" s="39">
        <v>468317120</v>
      </c>
      <c r="F30" s="8" t="s">
        <v>25</v>
      </c>
      <c r="G30" s="10" t="s">
        <v>17</v>
      </c>
      <c r="H30" s="38">
        <v>63294490</v>
      </c>
      <c r="I30" s="39">
        <v>65673430</v>
      </c>
      <c r="O30" s="8" t="s">
        <v>47</v>
      </c>
      <c r="P30" s="10" t="s">
        <v>5</v>
      </c>
      <c r="Q30" s="78">
        <f t="shared" si="2"/>
        <v>0.398004577930553</v>
      </c>
      <c r="R30" s="79">
        <f t="shared" si="3"/>
        <v>0.601995422069447</v>
      </c>
    </row>
    <row r="31" spans="2:18" ht="13.5">
      <c r="B31" s="8" t="s">
        <v>84</v>
      </c>
      <c r="C31" s="38">
        <v>508958540</v>
      </c>
      <c r="D31" s="39">
        <v>663767020</v>
      </c>
      <c r="F31" s="8" t="s">
        <v>26</v>
      </c>
      <c r="G31" s="10" t="s">
        <v>17</v>
      </c>
      <c r="H31" s="38">
        <v>52337830</v>
      </c>
      <c r="I31" s="39">
        <v>62404530</v>
      </c>
      <c r="O31" s="8" t="s">
        <v>59</v>
      </c>
      <c r="P31" s="10" t="s">
        <v>5</v>
      </c>
      <c r="Q31" s="78">
        <f t="shared" si="2"/>
        <v>0.43632888413280246</v>
      </c>
      <c r="R31" s="79">
        <f t="shared" si="3"/>
        <v>0.5636711158671975</v>
      </c>
    </row>
    <row r="32" spans="2:18" ht="13.5">
      <c r="B32" s="8" t="s">
        <v>85</v>
      </c>
      <c r="C32" s="38">
        <v>377398600</v>
      </c>
      <c r="D32" s="39">
        <v>498605690</v>
      </c>
      <c r="F32" s="8" t="s">
        <v>29</v>
      </c>
      <c r="G32" s="10" t="s">
        <v>18</v>
      </c>
      <c r="H32" s="38">
        <v>114276700</v>
      </c>
      <c r="I32" s="39">
        <v>139992620</v>
      </c>
      <c r="O32" s="8" t="s">
        <v>65</v>
      </c>
      <c r="P32" s="10" t="s">
        <v>5</v>
      </c>
      <c r="Q32" s="78">
        <f t="shared" si="2"/>
        <v>0.4659134969988739</v>
      </c>
      <c r="R32" s="79">
        <f t="shared" si="3"/>
        <v>0.534086503001126</v>
      </c>
    </row>
    <row r="33" spans="2:18" ht="13.5">
      <c r="B33" s="8" t="s">
        <v>86</v>
      </c>
      <c r="C33" s="38">
        <v>273129830</v>
      </c>
      <c r="D33" s="39">
        <v>487032550</v>
      </c>
      <c r="F33" s="8" t="s">
        <v>31</v>
      </c>
      <c r="G33" s="10" t="s">
        <v>18</v>
      </c>
      <c r="H33" s="38">
        <v>189837310</v>
      </c>
      <c r="I33" s="39">
        <v>288279280</v>
      </c>
      <c r="O33" s="8" t="s">
        <v>66</v>
      </c>
      <c r="P33" s="10" t="s">
        <v>5</v>
      </c>
      <c r="Q33" s="78">
        <f t="shared" si="2"/>
        <v>0.4936359442155617</v>
      </c>
      <c r="R33" s="79">
        <f t="shared" si="3"/>
        <v>0.5063640557844383</v>
      </c>
    </row>
    <row r="34" spans="2:18" ht="13.5">
      <c r="B34" s="8" t="s">
        <v>87</v>
      </c>
      <c r="C34" s="38">
        <v>85527850</v>
      </c>
      <c r="D34" s="39">
        <v>111419930</v>
      </c>
      <c r="F34" s="8" t="s">
        <v>30</v>
      </c>
      <c r="G34" s="10" t="s">
        <v>19</v>
      </c>
      <c r="H34" s="38">
        <v>62736280</v>
      </c>
      <c r="I34" s="39">
        <v>102643580</v>
      </c>
      <c r="O34" s="8" t="s">
        <v>67</v>
      </c>
      <c r="P34" s="10" t="s">
        <v>5</v>
      </c>
      <c r="Q34" s="78">
        <f t="shared" si="2"/>
        <v>0.29508072329049345</v>
      </c>
      <c r="R34" s="79">
        <f t="shared" si="3"/>
        <v>0.7049192767095065</v>
      </c>
    </row>
    <row r="35" spans="2:18" ht="13.5">
      <c r="B35" s="8" t="s">
        <v>88</v>
      </c>
      <c r="C35" s="38">
        <v>284603190</v>
      </c>
      <c r="D35" s="39">
        <v>443874130</v>
      </c>
      <c r="F35" s="8" t="s">
        <v>32</v>
      </c>
      <c r="G35" s="10" t="s">
        <v>19</v>
      </c>
      <c r="H35" s="38">
        <v>196611630</v>
      </c>
      <c r="I35" s="39">
        <v>323106980</v>
      </c>
      <c r="O35" s="8" t="s">
        <v>68</v>
      </c>
      <c r="P35" s="10" t="s">
        <v>5</v>
      </c>
      <c r="Q35" s="78">
        <f t="shared" si="2"/>
        <v>0.42546391814770573</v>
      </c>
      <c r="R35" s="79">
        <f t="shared" si="3"/>
        <v>0.5745360818522942</v>
      </c>
    </row>
    <row r="36" spans="2:18" ht="13.5">
      <c r="B36" s="8" t="s">
        <v>89</v>
      </c>
      <c r="C36" s="38">
        <v>152525270</v>
      </c>
      <c r="D36" s="39">
        <v>189161850</v>
      </c>
      <c r="F36" s="8" t="s">
        <v>33</v>
      </c>
      <c r="G36" s="10" t="s">
        <v>19</v>
      </c>
      <c r="H36" s="38">
        <v>41438360</v>
      </c>
      <c r="I36" s="39">
        <v>78955360</v>
      </c>
      <c r="O36" s="8" t="s">
        <v>69</v>
      </c>
      <c r="P36" s="10" t="s">
        <v>5</v>
      </c>
      <c r="Q36" s="78">
        <f t="shared" si="2"/>
        <v>0.683394792463012</v>
      </c>
      <c r="R36" s="79">
        <f t="shared" si="3"/>
        <v>0.3166052075369879</v>
      </c>
    </row>
    <row r="37" spans="2:18" ht="13.5">
      <c r="B37" s="8" t="s">
        <v>90</v>
      </c>
      <c r="C37" s="38">
        <v>186124670</v>
      </c>
      <c r="D37" s="39">
        <v>331432090</v>
      </c>
      <c r="F37" s="8" t="s">
        <v>24</v>
      </c>
      <c r="G37" s="10" t="s">
        <v>1</v>
      </c>
      <c r="H37" s="38">
        <v>87086320</v>
      </c>
      <c r="I37" s="39">
        <v>119050820</v>
      </c>
      <c r="O37" s="8" t="s">
        <v>70</v>
      </c>
      <c r="P37" s="10" t="s">
        <v>5</v>
      </c>
      <c r="Q37" s="78">
        <f t="shared" si="2"/>
        <v>0.4017763787847104</v>
      </c>
      <c r="R37" s="79">
        <f t="shared" si="3"/>
        <v>0.5982236212152896</v>
      </c>
    </row>
    <row r="38" spans="2:18" ht="13.5">
      <c r="B38" s="8" t="s">
        <v>91</v>
      </c>
      <c r="C38" s="38">
        <v>174822830</v>
      </c>
      <c r="D38" s="39">
        <v>205423200</v>
      </c>
      <c r="F38" s="8" t="s">
        <v>34</v>
      </c>
      <c r="G38" s="10" t="s">
        <v>1</v>
      </c>
      <c r="H38" s="38">
        <v>107569470</v>
      </c>
      <c r="I38" s="39">
        <v>138323580</v>
      </c>
      <c r="O38" s="8" t="s">
        <v>43</v>
      </c>
      <c r="P38" s="10" t="s">
        <v>6</v>
      </c>
      <c r="Q38" s="78">
        <f t="shared" si="2"/>
        <v>0.3864553377081678</v>
      </c>
      <c r="R38" s="79">
        <f t="shared" si="3"/>
        <v>0.6135446622918322</v>
      </c>
    </row>
    <row r="39" spans="2:18" ht="13.5">
      <c r="B39" s="9" t="s">
        <v>92</v>
      </c>
      <c r="C39" s="36">
        <v>15387830</v>
      </c>
      <c r="D39" s="37">
        <v>13328290</v>
      </c>
      <c r="F39" s="8" t="s">
        <v>35</v>
      </c>
      <c r="G39" s="10" t="s">
        <v>1</v>
      </c>
      <c r="H39" s="38">
        <v>136651750</v>
      </c>
      <c r="I39" s="39">
        <v>210942720</v>
      </c>
      <c r="O39" s="8" t="s">
        <v>51</v>
      </c>
      <c r="P39" s="10" t="s">
        <v>6</v>
      </c>
      <c r="Q39" s="78">
        <f t="shared" si="2"/>
        <v>0.3817081354539251</v>
      </c>
      <c r="R39" s="79">
        <f t="shared" si="3"/>
        <v>0.6182918645460749</v>
      </c>
    </row>
    <row r="40" spans="2:18" ht="13.5">
      <c r="B40" s="51" t="s">
        <v>376</v>
      </c>
      <c r="C40" s="89">
        <f>SUM(C27:C39)</f>
        <v>3193753650</v>
      </c>
      <c r="D40" s="90">
        <f>SUM(D27:D39)</f>
        <v>4586130510</v>
      </c>
      <c r="F40" s="8" t="s">
        <v>36</v>
      </c>
      <c r="G40" s="10" t="s">
        <v>2</v>
      </c>
      <c r="H40" s="38">
        <v>64419410</v>
      </c>
      <c r="I40" s="39">
        <v>100766080</v>
      </c>
      <c r="O40" s="8" t="s">
        <v>54</v>
      </c>
      <c r="P40" s="10" t="s">
        <v>6</v>
      </c>
      <c r="Q40" s="78">
        <f t="shared" si="2"/>
        <v>0.4134637359124738</v>
      </c>
      <c r="R40" s="79">
        <f t="shared" si="3"/>
        <v>0.5865362640875261</v>
      </c>
    </row>
    <row r="41" spans="6:18" ht="13.5">
      <c r="F41" s="8" t="s">
        <v>127</v>
      </c>
      <c r="G41" s="10" t="s">
        <v>2</v>
      </c>
      <c r="H41" s="38">
        <v>112986110</v>
      </c>
      <c r="I41" s="39">
        <v>137032780</v>
      </c>
      <c r="O41" s="8" t="s">
        <v>63</v>
      </c>
      <c r="P41" s="10" t="s">
        <v>6</v>
      </c>
      <c r="Q41" s="78">
        <f t="shared" si="2"/>
        <v>0.387823556119746</v>
      </c>
      <c r="R41" s="79">
        <f t="shared" si="3"/>
        <v>0.6121764438802539</v>
      </c>
    </row>
    <row r="42" spans="6:18" ht="13.5">
      <c r="F42" s="8" t="s">
        <v>38</v>
      </c>
      <c r="G42" s="10" t="s">
        <v>2</v>
      </c>
      <c r="H42" s="38">
        <v>154751680</v>
      </c>
      <c r="I42" s="39">
        <v>188129530</v>
      </c>
      <c r="O42" s="8" t="s">
        <v>64</v>
      </c>
      <c r="P42" s="10" t="s">
        <v>6</v>
      </c>
      <c r="Q42" s="78">
        <f t="shared" si="2"/>
        <v>0.4354297087260018</v>
      </c>
      <c r="R42" s="79">
        <f t="shared" si="3"/>
        <v>0.5645702912739982</v>
      </c>
    </row>
    <row r="43" spans="6:18" ht="13.5">
      <c r="F43" s="8" t="s">
        <v>39</v>
      </c>
      <c r="G43" s="10" t="s">
        <v>2</v>
      </c>
      <c r="H43" s="38">
        <v>176801340</v>
      </c>
      <c r="I43" s="39">
        <v>237838630</v>
      </c>
      <c r="O43" s="8" t="s">
        <v>44</v>
      </c>
      <c r="P43" s="10" t="s">
        <v>7</v>
      </c>
      <c r="Q43" s="78">
        <f t="shared" si="2"/>
        <v>0.44241523602845845</v>
      </c>
      <c r="R43" s="79">
        <f t="shared" si="3"/>
        <v>0.5575847639715416</v>
      </c>
    </row>
    <row r="44" spans="6:18" ht="13.5">
      <c r="F44" s="8" t="s">
        <v>37</v>
      </c>
      <c r="G44" s="10" t="s">
        <v>3</v>
      </c>
      <c r="H44" s="38">
        <v>81647200</v>
      </c>
      <c r="I44" s="39">
        <v>86114490</v>
      </c>
      <c r="O44" s="8" t="s">
        <v>49</v>
      </c>
      <c r="P44" s="10" t="s">
        <v>7</v>
      </c>
      <c r="Q44" s="78">
        <f t="shared" si="2"/>
        <v>0.4427757394861669</v>
      </c>
      <c r="R44" s="79">
        <f t="shared" si="3"/>
        <v>0.5572242605138331</v>
      </c>
    </row>
    <row r="45" spans="6:18" ht="13.5">
      <c r="F45" s="8" t="s">
        <v>40</v>
      </c>
      <c r="G45" s="10" t="s">
        <v>3</v>
      </c>
      <c r="H45" s="38">
        <v>205027000</v>
      </c>
      <c r="I45" s="39">
        <v>236315450</v>
      </c>
      <c r="O45" s="8" t="s">
        <v>56</v>
      </c>
      <c r="P45" s="10" t="s">
        <v>7</v>
      </c>
      <c r="Q45" s="78">
        <f t="shared" si="2"/>
        <v>0.4134258327481115</v>
      </c>
      <c r="R45" s="79">
        <f t="shared" si="3"/>
        <v>0.5865741672518885</v>
      </c>
    </row>
    <row r="46" spans="6:18" ht="13.5">
      <c r="F46" s="8" t="s">
        <v>41</v>
      </c>
      <c r="G46" s="10" t="s">
        <v>3</v>
      </c>
      <c r="H46" s="38">
        <v>90724400</v>
      </c>
      <c r="I46" s="39">
        <v>176175750</v>
      </c>
      <c r="O46" s="8" t="s">
        <v>57</v>
      </c>
      <c r="P46" s="10" t="s">
        <v>7</v>
      </c>
      <c r="Q46" s="78">
        <f t="shared" si="2"/>
        <v>0.4293695701308125</v>
      </c>
      <c r="R46" s="79">
        <f t="shared" si="3"/>
        <v>0.5706304298691874</v>
      </c>
    </row>
    <row r="47" spans="6:18" ht="13.5">
      <c r="F47" s="8" t="s">
        <v>27</v>
      </c>
      <c r="G47" s="10" t="s">
        <v>4</v>
      </c>
      <c r="H47" s="38">
        <v>46996810</v>
      </c>
      <c r="I47" s="39">
        <v>112829260</v>
      </c>
      <c r="O47" s="8" t="s">
        <v>61</v>
      </c>
      <c r="P47" s="10" t="s">
        <v>7</v>
      </c>
      <c r="Q47" s="78">
        <f t="shared" si="2"/>
        <v>0.4686987249512403</v>
      </c>
      <c r="R47" s="79">
        <f t="shared" si="3"/>
        <v>0.5313012750487597</v>
      </c>
    </row>
    <row r="48" spans="6:18" ht="13.5">
      <c r="F48" s="8" t="s">
        <v>28</v>
      </c>
      <c r="G48" s="10" t="s">
        <v>4</v>
      </c>
      <c r="H48" s="38">
        <v>110105360</v>
      </c>
      <c r="I48" s="39">
        <v>166058740</v>
      </c>
      <c r="O48" s="8" t="s">
        <v>128</v>
      </c>
      <c r="P48" s="10" t="s">
        <v>7</v>
      </c>
      <c r="Q48" s="78">
        <f t="shared" si="2"/>
        <v>0.5233620527694605</v>
      </c>
      <c r="R48" s="79">
        <f t="shared" si="3"/>
        <v>0.47663794723053954</v>
      </c>
    </row>
    <row r="49" spans="6:18" ht="13.5">
      <c r="F49" s="8" t="s">
        <v>42</v>
      </c>
      <c r="G49" s="10" t="s">
        <v>4</v>
      </c>
      <c r="H49" s="38">
        <v>116027660</v>
      </c>
      <c r="I49" s="39">
        <v>208144550</v>
      </c>
      <c r="O49" s="8" t="s">
        <v>45</v>
      </c>
      <c r="P49" s="10" t="s">
        <v>8</v>
      </c>
      <c r="Q49" s="78">
        <f t="shared" si="2"/>
        <v>0.30752211808544555</v>
      </c>
      <c r="R49" s="79">
        <f t="shared" si="3"/>
        <v>0.6924778819145544</v>
      </c>
    </row>
    <row r="50" spans="6:18" ht="13.5">
      <c r="F50" s="8" t="s">
        <v>47</v>
      </c>
      <c r="G50" s="10" t="s">
        <v>5</v>
      </c>
      <c r="H50" s="38">
        <v>24410970</v>
      </c>
      <c r="I50" s="39">
        <v>36922420</v>
      </c>
      <c r="O50" s="8" t="s">
        <v>46</v>
      </c>
      <c r="P50" s="10" t="s">
        <v>8</v>
      </c>
      <c r="Q50" s="78">
        <f t="shared" si="2"/>
        <v>0.4928869080385152</v>
      </c>
      <c r="R50" s="79">
        <f t="shared" si="3"/>
        <v>0.5071130919614848</v>
      </c>
    </row>
    <row r="51" spans="6:18" ht="13.5">
      <c r="F51" s="8" t="s">
        <v>59</v>
      </c>
      <c r="G51" s="10" t="s">
        <v>5</v>
      </c>
      <c r="H51" s="38">
        <v>15404360</v>
      </c>
      <c r="I51" s="39">
        <v>19900110</v>
      </c>
      <c r="O51" s="8" t="s">
        <v>48</v>
      </c>
      <c r="P51" s="10" t="s">
        <v>8</v>
      </c>
      <c r="Q51" s="78">
        <f t="shared" si="2"/>
        <v>0.3097500777707467</v>
      </c>
      <c r="R51" s="79">
        <f t="shared" si="3"/>
        <v>0.6902499222292533</v>
      </c>
    </row>
    <row r="52" spans="6:18" ht="13.5">
      <c r="F52" s="8" t="s">
        <v>65</v>
      </c>
      <c r="G52" s="10" t="s">
        <v>5</v>
      </c>
      <c r="H52" s="38">
        <v>18565120</v>
      </c>
      <c r="I52" s="39">
        <v>21281590</v>
      </c>
      <c r="O52" s="8" t="s">
        <v>50</v>
      </c>
      <c r="P52" s="10" t="s">
        <v>8</v>
      </c>
      <c r="Q52" s="78">
        <f t="shared" si="2"/>
        <v>0.39015310167831196</v>
      </c>
      <c r="R52" s="79">
        <f t="shared" si="3"/>
        <v>0.609846898321688</v>
      </c>
    </row>
    <row r="53" spans="6:18" ht="13.5">
      <c r="F53" s="8" t="s">
        <v>66</v>
      </c>
      <c r="G53" s="10" t="s">
        <v>5</v>
      </c>
      <c r="H53" s="38">
        <v>15246810</v>
      </c>
      <c r="I53" s="39">
        <v>15639940</v>
      </c>
      <c r="O53" s="8" t="s">
        <v>52</v>
      </c>
      <c r="P53" s="10" t="s">
        <v>8</v>
      </c>
      <c r="Q53" s="78">
        <f t="shared" si="2"/>
        <v>0.33786296531909543</v>
      </c>
      <c r="R53" s="79">
        <f t="shared" si="3"/>
        <v>0.6621370346809046</v>
      </c>
    </row>
    <row r="54" spans="6:18" ht="13.5">
      <c r="F54" s="8" t="s">
        <v>67</v>
      </c>
      <c r="G54" s="10" t="s">
        <v>5</v>
      </c>
      <c r="H54" s="38">
        <v>3849930</v>
      </c>
      <c r="I54" s="39">
        <v>9197110</v>
      </c>
      <c r="O54" s="8" t="s">
        <v>60</v>
      </c>
      <c r="P54" s="10" t="s">
        <v>8</v>
      </c>
      <c r="Q54" s="78">
        <f t="shared" si="2"/>
        <v>0.2031181937444301</v>
      </c>
      <c r="R54" s="79">
        <f t="shared" si="3"/>
        <v>0.7968818062555699</v>
      </c>
    </row>
    <row r="55" spans="6:18" ht="13.5">
      <c r="F55" s="8" t="s">
        <v>68</v>
      </c>
      <c r="G55" s="10" t="s">
        <v>5</v>
      </c>
      <c r="H55" s="38">
        <v>2821030</v>
      </c>
      <c r="I55" s="39">
        <v>3809450</v>
      </c>
      <c r="O55" s="8" t="s">
        <v>53</v>
      </c>
      <c r="P55" s="10" t="s">
        <v>9</v>
      </c>
      <c r="Q55" s="78">
        <f t="shared" si="2"/>
        <v>0.4995459098265619</v>
      </c>
      <c r="R55" s="79">
        <f t="shared" si="3"/>
        <v>0.5004540901734381</v>
      </c>
    </row>
    <row r="56" spans="6:18" ht="13.5">
      <c r="F56" s="8" t="s">
        <v>69</v>
      </c>
      <c r="G56" s="10" t="s">
        <v>5</v>
      </c>
      <c r="H56" s="38">
        <v>3039330</v>
      </c>
      <c r="I56" s="39">
        <v>1408070</v>
      </c>
      <c r="O56" s="8" t="s">
        <v>55</v>
      </c>
      <c r="P56" s="10" t="s">
        <v>9</v>
      </c>
      <c r="Q56" s="78">
        <f t="shared" si="2"/>
        <v>0.4515480126799368</v>
      </c>
      <c r="R56" s="79">
        <f t="shared" si="3"/>
        <v>0.5484519873200632</v>
      </c>
    </row>
    <row r="57" spans="6:18" ht="13.5">
      <c r="F57" s="8" t="s">
        <v>70</v>
      </c>
      <c r="G57" s="10" t="s">
        <v>5</v>
      </c>
      <c r="H57" s="38">
        <v>2190300</v>
      </c>
      <c r="I57" s="39">
        <v>3261240</v>
      </c>
      <c r="O57" s="8" t="s">
        <v>58</v>
      </c>
      <c r="P57" s="10" t="s">
        <v>9</v>
      </c>
      <c r="Q57" s="78">
        <f t="shared" si="2"/>
        <v>0.44458869631364506</v>
      </c>
      <c r="R57" s="79">
        <f t="shared" si="3"/>
        <v>0.5554113036863549</v>
      </c>
    </row>
    <row r="58" spans="6:18" ht="13.5">
      <c r="F58" s="8" t="s">
        <v>43</v>
      </c>
      <c r="G58" s="10" t="s">
        <v>6</v>
      </c>
      <c r="H58" s="38">
        <v>104187590</v>
      </c>
      <c r="I58" s="39">
        <v>165410420</v>
      </c>
      <c r="O58" s="8" t="s">
        <v>62</v>
      </c>
      <c r="P58" s="10" t="s">
        <v>9</v>
      </c>
      <c r="Q58" s="78">
        <f t="shared" si="2"/>
        <v>0.4935015096716872</v>
      </c>
      <c r="R58" s="79">
        <f t="shared" si="3"/>
        <v>0.5064984903283128</v>
      </c>
    </row>
    <row r="59" spans="6:18" ht="13.5">
      <c r="F59" s="8" t="s">
        <v>51</v>
      </c>
      <c r="G59" s="10" t="s">
        <v>6</v>
      </c>
      <c r="H59" s="38">
        <v>99421140</v>
      </c>
      <c r="I59" s="39">
        <v>161042630</v>
      </c>
      <c r="O59" s="8" t="s">
        <v>129</v>
      </c>
      <c r="P59" s="10" t="s">
        <v>9</v>
      </c>
      <c r="Q59" s="78">
        <f t="shared" si="2"/>
        <v>0.408050230928311</v>
      </c>
      <c r="R59" s="79">
        <f t="shared" si="3"/>
        <v>0.5919497690716891</v>
      </c>
    </row>
    <row r="60" spans="6:18" ht="13.5">
      <c r="F60" s="8" t="s">
        <v>54</v>
      </c>
      <c r="G60" s="10" t="s">
        <v>6</v>
      </c>
      <c r="H60" s="38">
        <v>41340060</v>
      </c>
      <c r="I60" s="39">
        <v>58644670</v>
      </c>
      <c r="O60" s="8" t="s">
        <v>71</v>
      </c>
      <c r="P60" s="10" t="s">
        <v>10</v>
      </c>
      <c r="Q60" s="78">
        <f t="shared" si="2"/>
        <v>0.6982596545056148</v>
      </c>
      <c r="R60" s="79">
        <f t="shared" si="3"/>
        <v>0.3017403454943852</v>
      </c>
    </row>
    <row r="61" spans="6:18" ht="13.5">
      <c r="F61" s="8" t="s">
        <v>63</v>
      </c>
      <c r="G61" s="10" t="s">
        <v>6</v>
      </c>
      <c r="H61" s="38">
        <v>26111970</v>
      </c>
      <c r="I61" s="39">
        <v>41217540</v>
      </c>
      <c r="O61" s="8" t="s">
        <v>72</v>
      </c>
      <c r="P61" s="10" t="s">
        <v>10</v>
      </c>
      <c r="Q61" s="78">
        <f t="shared" si="2"/>
        <v>0</v>
      </c>
      <c r="R61" s="79">
        <f t="shared" si="3"/>
        <v>1</v>
      </c>
    </row>
    <row r="62" spans="6:18" ht="13.5">
      <c r="F62" s="8" t="s">
        <v>64</v>
      </c>
      <c r="G62" s="10" t="s">
        <v>6</v>
      </c>
      <c r="H62" s="38">
        <v>13542430</v>
      </c>
      <c r="I62" s="39">
        <v>17558870</v>
      </c>
      <c r="O62" s="8" t="s">
        <v>73</v>
      </c>
      <c r="P62" s="10" t="s">
        <v>10</v>
      </c>
      <c r="Q62" s="78">
        <f t="shared" si="2"/>
        <v>0.24983760465975932</v>
      </c>
      <c r="R62" s="79">
        <f t="shared" si="3"/>
        <v>0.7501623953402407</v>
      </c>
    </row>
    <row r="63" spans="6:18" ht="13.5">
      <c r="F63" s="8" t="s">
        <v>44</v>
      </c>
      <c r="G63" s="10" t="s">
        <v>7</v>
      </c>
      <c r="H63" s="38">
        <v>45731410</v>
      </c>
      <c r="I63" s="39">
        <v>57636210</v>
      </c>
      <c r="O63" s="8" t="s">
        <v>74</v>
      </c>
      <c r="P63" s="10" t="s">
        <v>10</v>
      </c>
      <c r="Q63" s="78">
        <f t="shared" si="2"/>
        <v>0.6639500584854804</v>
      </c>
      <c r="R63" s="79">
        <f t="shared" si="3"/>
        <v>0.33604994151451967</v>
      </c>
    </row>
    <row r="64" spans="6:18" ht="13.5">
      <c r="F64" s="8" t="s">
        <v>49</v>
      </c>
      <c r="G64" s="10" t="s">
        <v>7</v>
      </c>
      <c r="H64" s="38">
        <v>27007580</v>
      </c>
      <c r="I64" s="39">
        <v>33988490</v>
      </c>
      <c r="O64" s="8" t="s">
        <v>75</v>
      </c>
      <c r="P64" s="10" t="s">
        <v>10</v>
      </c>
      <c r="Q64" s="78">
        <f t="shared" si="2"/>
        <v>0.49662060766243765</v>
      </c>
      <c r="R64" s="79">
        <f t="shared" si="3"/>
        <v>0.5033793923375623</v>
      </c>
    </row>
    <row r="65" spans="6:18" ht="13.5">
      <c r="F65" s="8" t="s">
        <v>56</v>
      </c>
      <c r="G65" s="10" t="s">
        <v>7</v>
      </c>
      <c r="H65" s="38">
        <v>25861700</v>
      </c>
      <c r="I65" s="39">
        <v>36692930</v>
      </c>
      <c r="O65" s="8" t="s">
        <v>76</v>
      </c>
      <c r="P65" s="10" t="s">
        <v>10</v>
      </c>
      <c r="Q65" s="78">
        <f t="shared" si="2"/>
        <v>0</v>
      </c>
      <c r="R65" s="79">
        <f t="shared" si="3"/>
        <v>1</v>
      </c>
    </row>
    <row r="66" spans="6:18" ht="13.5">
      <c r="F66" s="8" t="s">
        <v>57</v>
      </c>
      <c r="G66" s="10" t="s">
        <v>7</v>
      </c>
      <c r="H66" s="38">
        <v>17325440</v>
      </c>
      <c r="I66" s="39">
        <v>23025440</v>
      </c>
      <c r="O66" s="8" t="s">
        <v>77</v>
      </c>
      <c r="P66" s="10" t="s">
        <v>10</v>
      </c>
      <c r="Q66" s="78">
        <f t="shared" si="2"/>
        <v>0.4175135422658081</v>
      </c>
      <c r="R66" s="79">
        <f t="shared" si="3"/>
        <v>0.5824864577341918</v>
      </c>
    </row>
    <row r="67" spans="6:18" ht="13.5">
      <c r="F67" s="8" t="s">
        <v>61</v>
      </c>
      <c r="G67" s="10" t="s">
        <v>7</v>
      </c>
      <c r="H67" s="38">
        <v>20135630</v>
      </c>
      <c r="I67" s="39">
        <v>22825080</v>
      </c>
      <c r="O67" s="8" t="s">
        <v>78</v>
      </c>
      <c r="P67" s="10" t="s">
        <v>10</v>
      </c>
      <c r="Q67" s="78">
        <f t="shared" si="2"/>
        <v>0</v>
      </c>
      <c r="R67" s="79">
        <f t="shared" si="3"/>
        <v>1</v>
      </c>
    </row>
    <row r="68" spans="6:18" ht="13.5">
      <c r="F68" s="8" t="s">
        <v>128</v>
      </c>
      <c r="G68" s="10" t="s">
        <v>7</v>
      </c>
      <c r="H68" s="38">
        <v>16463510</v>
      </c>
      <c r="I68" s="39">
        <v>14993700</v>
      </c>
      <c r="O68" s="9" t="s">
        <v>79</v>
      </c>
      <c r="P68" s="11" t="s">
        <v>10</v>
      </c>
      <c r="Q68" s="80">
        <f t="shared" si="2"/>
        <v>0.0918969704490259</v>
      </c>
      <c r="R68" s="81">
        <f t="shared" si="3"/>
        <v>0.9081030295509741</v>
      </c>
    </row>
    <row r="69" spans="6:9" ht="13.5">
      <c r="F69" s="8" t="s">
        <v>45</v>
      </c>
      <c r="G69" s="10" t="s">
        <v>8</v>
      </c>
      <c r="H69" s="38">
        <v>21084190</v>
      </c>
      <c r="I69" s="39">
        <v>47477350</v>
      </c>
    </row>
    <row r="70" spans="6:9" ht="13.5">
      <c r="F70" s="8" t="s">
        <v>46</v>
      </c>
      <c r="G70" s="10" t="s">
        <v>8</v>
      </c>
      <c r="H70" s="38">
        <v>54529370</v>
      </c>
      <c r="I70" s="39">
        <v>56103250</v>
      </c>
    </row>
    <row r="71" spans="6:9" ht="13.5">
      <c r="F71" s="8" t="s">
        <v>48</v>
      </c>
      <c r="G71" s="10" t="s">
        <v>8</v>
      </c>
      <c r="H71" s="38">
        <v>30598330</v>
      </c>
      <c r="I71" s="39">
        <v>68185600</v>
      </c>
    </row>
    <row r="72" spans="6:9" ht="13.5">
      <c r="F72" s="8" t="s">
        <v>50</v>
      </c>
      <c r="G72" s="10" t="s">
        <v>8</v>
      </c>
      <c r="H72" s="38">
        <v>47646320</v>
      </c>
      <c r="I72" s="39">
        <v>74475790</v>
      </c>
    </row>
    <row r="73" spans="6:9" ht="13.5">
      <c r="F73" s="8" t="s">
        <v>52</v>
      </c>
      <c r="G73" s="10" t="s">
        <v>8</v>
      </c>
      <c r="H73" s="38">
        <v>21084710</v>
      </c>
      <c r="I73" s="39">
        <v>41321390</v>
      </c>
    </row>
    <row r="74" spans="6:9" ht="13.5">
      <c r="F74" s="8" t="s">
        <v>60</v>
      </c>
      <c r="G74" s="10" t="s">
        <v>8</v>
      </c>
      <c r="H74" s="38">
        <v>11181750</v>
      </c>
      <c r="I74" s="39">
        <v>43868710</v>
      </c>
    </row>
    <row r="75" spans="6:9" ht="13.5">
      <c r="F75" s="8" t="s">
        <v>53</v>
      </c>
      <c r="G75" s="10" t="s">
        <v>9</v>
      </c>
      <c r="H75" s="38">
        <v>47474940</v>
      </c>
      <c r="I75" s="39">
        <v>47561250</v>
      </c>
    </row>
    <row r="76" spans="6:9" ht="13.5">
      <c r="F76" s="8" t="s">
        <v>55</v>
      </c>
      <c r="G76" s="10" t="s">
        <v>9</v>
      </c>
      <c r="H76" s="38">
        <v>34330640</v>
      </c>
      <c r="I76" s="39">
        <v>41698130</v>
      </c>
    </row>
    <row r="77" spans="6:9" ht="13.5">
      <c r="F77" s="8" t="s">
        <v>58</v>
      </c>
      <c r="G77" s="10" t="s">
        <v>9</v>
      </c>
      <c r="H77" s="38">
        <v>51788390</v>
      </c>
      <c r="I77" s="39">
        <v>64697680</v>
      </c>
    </row>
    <row r="78" spans="6:9" ht="13.5">
      <c r="F78" s="8" t="s">
        <v>62</v>
      </c>
      <c r="G78" s="10" t="s">
        <v>9</v>
      </c>
      <c r="H78" s="38">
        <v>19662630</v>
      </c>
      <c r="I78" s="39">
        <v>20180470</v>
      </c>
    </row>
    <row r="79" spans="6:9" ht="13.5">
      <c r="F79" s="8" t="s">
        <v>129</v>
      </c>
      <c r="G79" s="10" t="s">
        <v>9</v>
      </c>
      <c r="H79" s="38">
        <v>21566230</v>
      </c>
      <c r="I79" s="39">
        <v>31285670</v>
      </c>
    </row>
    <row r="80" spans="6:9" ht="13.5">
      <c r="F80" s="8" t="s">
        <v>71</v>
      </c>
      <c r="G80" s="10" t="s">
        <v>10</v>
      </c>
      <c r="H80" s="38">
        <v>7810530</v>
      </c>
      <c r="I80" s="39">
        <v>3375180</v>
      </c>
    </row>
    <row r="81" spans="6:9" ht="13.5">
      <c r="F81" s="8" t="s">
        <v>72</v>
      </c>
      <c r="G81" s="10" t="s">
        <v>10</v>
      </c>
      <c r="H81" s="38"/>
      <c r="I81" s="39">
        <v>349930</v>
      </c>
    </row>
    <row r="82" spans="6:9" ht="13.5">
      <c r="F82" s="8" t="s">
        <v>73</v>
      </c>
      <c r="G82" s="10" t="s">
        <v>10</v>
      </c>
      <c r="H82" s="38">
        <v>696150</v>
      </c>
      <c r="I82" s="39">
        <v>2090260</v>
      </c>
    </row>
    <row r="83" spans="6:9" ht="13.5">
      <c r="F83" s="8" t="s">
        <v>74</v>
      </c>
      <c r="G83" s="10" t="s">
        <v>10</v>
      </c>
      <c r="H83" s="38">
        <v>2088840</v>
      </c>
      <c r="I83" s="39">
        <v>1057240</v>
      </c>
    </row>
    <row r="84" spans="6:9" ht="13.5">
      <c r="F84" s="8" t="s">
        <v>75</v>
      </c>
      <c r="G84" s="10" t="s">
        <v>10</v>
      </c>
      <c r="H84" s="38">
        <v>2134530</v>
      </c>
      <c r="I84" s="39">
        <v>2163580</v>
      </c>
    </row>
    <row r="85" spans="6:9" ht="13.5">
      <c r="F85" s="8" t="s">
        <v>76</v>
      </c>
      <c r="G85" s="10" t="s">
        <v>10</v>
      </c>
      <c r="H85" s="38"/>
      <c r="I85" s="39">
        <v>65300</v>
      </c>
    </row>
    <row r="86" spans="6:9" ht="13.5">
      <c r="F86" s="8" t="s">
        <v>77</v>
      </c>
      <c r="G86" s="10" t="s">
        <v>10</v>
      </c>
      <c r="H86" s="38">
        <v>2605940</v>
      </c>
      <c r="I86" s="39">
        <v>3635630</v>
      </c>
    </row>
    <row r="87" spans="6:9" ht="13.5">
      <c r="F87" s="8" t="s">
        <v>78</v>
      </c>
      <c r="G87" s="10" t="s">
        <v>10</v>
      </c>
      <c r="H87" s="38"/>
      <c r="I87" s="39">
        <v>78900</v>
      </c>
    </row>
    <row r="88" spans="6:9" ht="13.5">
      <c r="F88" s="9" t="s">
        <v>79</v>
      </c>
      <c r="G88" s="11" t="s">
        <v>10</v>
      </c>
      <c r="H88" s="36">
        <v>51840</v>
      </c>
      <c r="I88" s="37">
        <v>512270</v>
      </c>
    </row>
  </sheetData>
  <mergeCells count="11">
    <mergeCell ref="F2:I3"/>
    <mergeCell ref="B21:D23"/>
    <mergeCell ref="F21:I23"/>
    <mergeCell ref="B25:B26"/>
    <mergeCell ref="F25:F26"/>
    <mergeCell ref="G25:G26"/>
    <mergeCell ref="K1:M3"/>
    <mergeCell ref="O1:R3"/>
    <mergeCell ref="K5:K6"/>
    <mergeCell ref="O5:O6"/>
    <mergeCell ref="P5:P6"/>
  </mergeCells>
  <printOptions/>
  <pageMargins left="0.7874015748031497" right="0.7874015748031497" top="0.3937007874015748" bottom="0.1968503937007874" header="0.5118110236220472" footer="0.5118110236220472"/>
  <pageSetup firstPageNumber="427" useFirstPageNumber="1" horizontalDpi="600" verticalDpi="600" orientation="portrait" paperSize="9" scale="67" r:id="rId1"/>
  <colBreaks count="1" manualBreakCount="1">
    <brk id="9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F85"/>
  <sheetViews>
    <sheetView view="pageBreakPreview" zoomScaleNormal="85" zoomScaleSheetLayoutView="100" workbookViewId="0" topLeftCell="A1">
      <selection activeCell="L8" sqref="L8"/>
    </sheetView>
  </sheetViews>
  <sheetFormatPr defaultColWidth="9.00390625" defaultRowHeight="13.5"/>
  <cols>
    <col min="1" max="1" width="1.625" style="33" customWidth="1"/>
    <col min="2" max="6" width="15.625" style="33" customWidth="1"/>
    <col min="7" max="10" width="10.625" style="33" customWidth="1"/>
    <col min="11" max="11" width="1.625" style="33" customWidth="1"/>
    <col min="12" max="16" width="15.625" style="33" customWidth="1"/>
    <col min="17" max="20" width="10.625" style="33" customWidth="1"/>
    <col min="21" max="32" width="12.625" style="33" customWidth="1"/>
    <col min="33" max="16384" width="9.00390625" style="33" customWidth="1"/>
  </cols>
  <sheetData>
    <row r="1" spans="2:20" ht="30" customHeight="1">
      <c r="B1" s="116" t="s">
        <v>159</v>
      </c>
      <c r="C1" s="116"/>
      <c r="D1" s="116"/>
      <c r="E1" s="116"/>
      <c r="F1" s="116"/>
      <c r="G1" s="116"/>
      <c r="H1" s="116"/>
      <c r="I1" s="116"/>
      <c r="J1" s="116"/>
      <c r="L1" s="116" t="s">
        <v>159</v>
      </c>
      <c r="M1" s="116"/>
      <c r="N1" s="116"/>
      <c r="O1" s="116"/>
      <c r="P1" s="116"/>
      <c r="Q1" s="116"/>
      <c r="R1" s="116"/>
      <c r="S1" s="116"/>
      <c r="T1" s="116"/>
    </row>
    <row r="2" spans="2:58" s="55" customFormat="1" ht="13.5">
      <c r="B2" s="33"/>
      <c r="C2" s="33"/>
      <c r="D2" s="33"/>
      <c r="E2" s="33"/>
      <c r="F2" s="33"/>
      <c r="G2" s="33"/>
      <c r="H2" s="33"/>
      <c r="I2" s="33"/>
      <c r="J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2:16" ht="27" customHeight="1">
      <c r="B3" s="55"/>
      <c r="C3" s="120" t="s">
        <v>105</v>
      </c>
      <c r="D3" s="119" t="s">
        <v>372</v>
      </c>
      <c r="E3" s="119"/>
      <c r="F3" s="117"/>
      <c r="G3" s="117" t="s">
        <v>373</v>
      </c>
      <c r="H3" s="119" t="s">
        <v>374</v>
      </c>
      <c r="I3" s="119"/>
      <c r="J3" s="117"/>
      <c r="L3" s="55"/>
      <c r="M3" s="120" t="s">
        <v>105</v>
      </c>
      <c r="N3" s="119" t="s">
        <v>116</v>
      </c>
      <c r="O3" s="119"/>
      <c r="P3" s="117"/>
    </row>
    <row r="4" spans="2:19" ht="42" customHeight="1">
      <c r="B4" s="55"/>
      <c r="C4" s="121"/>
      <c r="D4" s="56" t="s">
        <v>16</v>
      </c>
      <c r="E4" s="56" t="s">
        <v>15</v>
      </c>
      <c r="F4" s="57" t="s">
        <v>20</v>
      </c>
      <c r="G4" s="118"/>
      <c r="H4" s="56" t="s">
        <v>16</v>
      </c>
      <c r="I4" s="56" t="s">
        <v>15</v>
      </c>
      <c r="J4" s="57" t="s">
        <v>20</v>
      </c>
      <c r="L4" s="55"/>
      <c r="M4" s="121"/>
      <c r="N4" s="56" t="s">
        <v>16</v>
      </c>
      <c r="O4" s="56" t="s">
        <v>15</v>
      </c>
      <c r="P4" s="57" t="s">
        <v>20</v>
      </c>
      <c r="Q4" s="55"/>
      <c r="R4" s="55"/>
      <c r="S4" s="55"/>
    </row>
    <row r="5" spans="3:19" ht="13.5">
      <c r="C5" s="8" t="s">
        <v>80</v>
      </c>
      <c r="D5" s="42">
        <v>109140860</v>
      </c>
      <c r="E5" s="42">
        <v>84038940</v>
      </c>
      <c r="F5" s="43">
        <v>246678240</v>
      </c>
      <c r="G5" s="43">
        <v>186923</v>
      </c>
      <c r="H5" s="42">
        <v>583.8813843133269</v>
      </c>
      <c r="I5" s="42">
        <v>449.59122205400087</v>
      </c>
      <c r="J5" s="43">
        <v>1319.6783702380123</v>
      </c>
      <c r="M5" s="8" t="s">
        <v>80</v>
      </c>
      <c r="N5" s="76">
        <f>H5/SUM($H5:$J5)</f>
        <v>0.2481274640336232</v>
      </c>
      <c r="O5" s="82">
        <f>I5/SUM($H5:$J5)</f>
        <v>0.19105923356544763</v>
      </c>
      <c r="P5" s="77">
        <f>J5/SUM($H5:$J5)</f>
        <v>0.5608133024009292</v>
      </c>
      <c r="Q5" s="55"/>
      <c r="R5" s="55"/>
      <c r="S5" s="55"/>
    </row>
    <row r="6" spans="3:16" ht="13.5">
      <c r="C6" s="8" t="s">
        <v>81</v>
      </c>
      <c r="D6" s="42">
        <v>196661390</v>
      </c>
      <c r="E6" s="42">
        <v>156751930</v>
      </c>
      <c r="F6" s="43">
        <v>378972590</v>
      </c>
      <c r="G6" s="43">
        <v>266149</v>
      </c>
      <c r="H6" s="42">
        <v>738.9146305265095</v>
      </c>
      <c r="I6" s="42">
        <v>588.9630620441933</v>
      </c>
      <c r="J6" s="43">
        <v>1423.9113804673323</v>
      </c>
      <c r="M6" s="8" t="s">
        <v>81</v>
      </c>
      <c r="N6" s="78">
        <f aca="true" t="shared" si="0" ref="N6:N17">H6/SUM($H6:$J6)</f>
        <v>0.26852153668548867</v>
      </c>
      <c r="O6" s="75">
        <f aca="true" t="shared" si="1" ref="O6:O17">I6/SUM($H6:$J6)</f>
        <v>0.21402914482612043</v>
      </c>
      <c r="P6" s="79">
        <f aca="true" t="shared" si="2" ref="P6:P17">J6/SUM($H6:$J6)</f>
        <v>0.5174493184883909</v>
      </c>
    </row>
    <row r="7" spans="3:16" ht="13.5">
      <c r="C7" s="8" t="s">
        <v>82</v>
      </c>
      <c r="D7" s="42">
        <v>218004890</v>
      </c>
      <c r="E7" s="42">
        <v>176652160</v>
      </c>
      <c r="F7" s="43">
        <v>410835140</v>
      </c>
      <c r="G7" s="43">
        <v>321616</v>
      </c>
      <c r="H7" s="42">
        <v>677.8421782498383</v>
      </c>
      <c r="I7" s="42">
        <v>549.2642157106611</v>
      </c>
      <c r="J7" s="43">
        <v>1277.4088975672853</v>
      </c>
      <c r="M7" s="8" t="s">
        <v>82</v>
      </c>
      <c r="N7" s="78">
        <f t="shared" si="0"/>
        <v>0.27064804936221665</v>
      </c>
      <c r="O7" s="75">
        <f t="shared" si="1"/>
        <v>0.21930958759513233</v>
      </c>
      <c r="P7" s="79">
        <f t="shared" si="2"/>
        <v>0.5100423630426509</v>
      </c>
    </row>
    <row r="8" spans="3:16" ht="13.5">
      <c r="C8" s="8" t="s">
        <v>148</v>
      </c>
      <c r="D8" s="42">
        <v>209367010</v>
      </c>
      <c r="E8" s="42">
        <v>173574830</v>
      </c>
      <c r="F8" s="43">
        <v>416682820</v>
      </c>
      <c r="G8" s="43">
        <v>300589</v>
      </c>
      <c r="H8" s="42">
        <v>696.5225274377972</v>
      </c>
      <c r="I8" s="42">
        <v>577.4490417147666</v>
      </c>
      <c r="J8" s="43">
        <v>1386.221119202632</v>
      </c>
      <c r="M8" s="8" t="s">
        <v>148</v>
      </c>
      <c r="N8" s="78">
        <f t="shared" si="0"/>
        <v>0.2618316073443758</v>
      </c>
      <c r="O8" s="75">
        <f t="shared" si="1"/>
        <v>0.21707038149623847</v>
      </c>
      <c r="P8" s="79">
        <f t="shared" si="2"/>
        <v>0.5210980111593857</v>
      </c>
    </row>
    <row r="9" spans="3:16" ht="13.5">
      <c r="C9" s="8" t="s">
        <v>149</v>
      </c>
      <c r="D9" s="42">
        <v>329523130</v>
      </c>
      <c r="E9" s="42">
        <v>282026050</v>
      </c>
      <c r="F9" s="43">
        <v>561176380</v>
      </c>
      <c r="G9" s="43">
        <v>490590</v>
      </c>
      <c r="H9" s="42">
        <v>671.6874171915449</v>
      </c>
      <c r="I9" s="42">
        <v>574.8711755233494</v>
      </c>
      <c r="J9" s="43">
        <v>1143.8805927556616</v>
      </c>
      <c r="M9" s="8" t="s">
        <v>149</v>
      </c>
      <c r="N9" s="78">
        <f t="shared" si="0"/>
        <v>0.2809891258786924</v>
      </c>
      <c r="O9" s="75">
        <f t="shared" si="1"/>
        <v>0.24048768068123286</v>
      </c>
      <c r="P9" s="79">
        <f t="shared" si="2"/>
        <v>0.47852319344007477</v>
      </c>
    </row>
    <row r="10" spans="3:16" ht="13.5">
      <c r="C10" s="8" t="s">
        <v>150</v>
      </c>
      <c r="D10" s="42">
        <v>257817000</v>
      </c>
      <c r="E10" s="42">
        <v>222356520</v>
      </c>
      <c r="F10" s="43">
        <v>395830770</v>
      </c>
      <c r="G10" s="43">
        <v>376979</v>
      </c>
      <c r="H10" s="42">
        <v>683.902816867783</v>
      </c>
      <c r="I10" s="42">
        <v>589.8379485329422</v>
      </c>
      <c r="J10" s="43">
        <v>1050.0074805227878</v>
      </c>
      <c r="M10" s="8" t="s">
        <v>150</v>
      </c>
      <c r="N10" s="78">
        <f t="shared" si="0"/>
        <v>0.2943102025219534</v>
      </c>
      <c r="O10" s="75">
        <f t="shared" si="1"/>
        <v>0.25383040076207847</v>
      </c>
      <c r="P10" s="79">
        <f t="shared" si="2"/>
        <v>0.45185939671596814</v>
      </c>
    </row>
    <row r="11" spans="3:16" ht="13.5">
      <c r="C11" s="8" t="s">
        <v>151</v>
      </c>
      <c r="D11" s="42">
        <v>205556200</v>
      </c>
      <c r="E11" s="42">
        <v>175000340</v>
      </c>
      <c r="F11" s="43">
        <v>379605840</v>
      </c>
      <c r="G11" s="43">
        <v>342046</v>
      </c>
      <c r="H11" s="42">
        <v>600.9606894979038</v>
      </c>
      <c r="I11" s="42">
        <v>511.62808511135927</v>
      </c>
      <c r="J11" s="43">
        <v>1109.809323892108</v>
      </c>
      <c r="M11" s="8" t="s">
        <v>151</v>
      </c>
      <c r="N11" s="78">
        <f t="shared" si="0"/>
        <v>0.2704109087850414</v>
      </c>
      <c r="O11" s="75">
        <f t="shared" si="1"/>
        <v>0.23021441813524102</v>
      </c>
      <c r="P11" s="79">
        <f t="shared" si="2"/>
        <v>0.49937467307971745</v>
      </c>
    </row>
    <row r="12" spans="3:16" ht="13.5">
      <c r="C12" s="8" t="s">
        <v>152</v>
      </c>
      <c r="D12" s="42">
        <v>62140590</v>
      </c>
      <c r="E12" s="42">
        <v>47546300</v>
      </c>
      <c r="F12" s="43">
        <v>87260890</v>
      </c>
      <c r="G12" s="43">
        <v>102182</v>
      </c>
      <c r="H12" s="42">
        <v>608.1363645260418</v>
      </c>
      <c r="I12" s="42">
        <v>465.3099371709303</v>
      </c>
      <c r="J12" s="43">
        <v>853.975161965904</v>
      </c>
      <c r="M12" s="8" t="s">
        <v>152</v>
      </c>
      <c r="N12" s="78">
        <f t="shared" si="0"/>
        <v>0.3155181033266788</v>
      </c>
      <c r="O12" s="75">
        <f t="shared" si="1"/>
        <v>0.24141577021076346</v>
      </c>
      <c r="P12" s="79">
        <f t="shared" si="2"/>
        <v>0.4430661264625577</v>
      </c>
    </row>
    <row r="13" spans="3:16" ht="13.5">
      <c r="C13" s="8" t="s">
        <v>153</v>
      </c>
      <c r="D13" s="42">
        <v>201634650</v>
      </c>
      <c r="E13" s="42">
        <v>158068370</v>
      </c>
      <c r="F13" s="43">
        <v>368774300</v>
      </c>
      <c r="G13" s="43">
        <v>334400</v>
      </c>
      <c r="H13" s="42">
        <v>602.9744318181819</v>
      </c>
      <c r="I13" s="42">
        <v>472.69249401913873</v>
      </c>
      <c r="J13" s="43">
        <v>1102.7939593301435</v>
      </c>
      <c r="M13" s="8" t="s">
        <v>153</v>
      </c>
      <c r="N13" s="78">
        <f t="shared" si="0"/>
        <v>0.27678919365670857</v>
      </c>
      <c r="O13" s="75">
        <f t="shared" si="1"/>
        <v>0.21698461387926257</v>
      </c>
      <c r="P13" s="79">
        <f t="shared" si="2"/>
        <v>0.506226192464029</v>
      </c>
    </row>
    <row r="14" spans="3:16" ht="13.5">
      <c r="C14" s="8" t="s">
        <v>154</v>
      </c>
      <c r="D14" s="42">
        <v>103363920</v>
      </c>
      <c r="E14" s="42">
        <v>79447040</v>
      </c>
      <c r="F14" s="43">
        <v>158876160</v>
      </c>
      <c r="G14" s="43">
        <v>160993</v>
      </c>
      <c r="H14" s="42">
        <v>642.0398402415012</v>
      </c>
      <c r="I14" s="42">
        <v>493.4813314864621</v>
      </c>
      <c r="J14" s="43">
        <v>986.8513537855683</v>
      </c>
      <c r="M14" s="8" t="s">
        <v>154</v>
      </c>
      <c r="N14" s="78">
        <f t="shared" si="0"/>
        <v>0.30251043703374014</v>
      </c>
      <c r="O14" s="75">
        <f t="shared" si="1"/>
        <v>0.23251400286905755</v>
      </c>
      <c r="P14" s="79">
        <f t="shared" si="2"/>
        <v>0.4649755600972024</v>
      </c>
    </row>
    <row r="15" spans="3:16" ht="13.5">
      <c r="C15" s="8" t="s">
        <v>155</v>
      </c>
      <c r="D15" s="42">
        <v>138237610</v>
      </c>
      <c r="E15" s="42">
        <v>116853470</v>
      </c>
      <c r="F15" s="43">
        <v>262465680</v>
      </c>
      <c r="G15" s="43">
        <v>232545</v>
      </c>
      <c r="H15" s="42">
        <v>594.4553097249994</v>
      </c>
      <c r="I15" s="42">
        <v>502.4983121546367</v>
      </c>
      <c r="J15" s="43">
        <v>1128.6661936399407</v>
      </c>
      <c r="M15" s="8" t="s">
        <v>155</v>
      </c>
      <c r="N15" s="78">
        <f t="shared" si="0"/>
        <v>0.26709652096902375</v>
      </c>
      <c r="O15" s="75">
        <f t="shared" si="1"/>
        <v>0.2257790430560698</v>
      </c>
      <c r="P15" s="79">
        <f t="shared" si="2"/>
        <v>0.5071244359749064</v>
      </c>
    </row>
    <row r="16" spans="3:16" ht="13.5">
      <c r="C16" s="8" t="s">
        <v>156</v>
      </c>
      <c r="D16" s="42">
        <v>106936460</v>
      </c>
      <c r="E16" s="42">
        <v>97764170</v>
      </c>
      <c r="F16" s="43">
        <v>175545400</v>
      </c>
      <c r="G16" s="43">
        <v>186656</v>
      </c>
      <c r="H16" s="42">
        <v>572.9066303788788</v>
      </c>
      <c r="I16" s="42">
        <v>523.766554517401</v>
      </c>
      <c r="J16" s="43">
        <v>940.4755271729813</v>
      </c>
      <c r="M16" s="8" t="s">
        <v>156</v>
      </c>
      <c r="N16" s="78">
        <f t="shared" si="0"/>
        <v>0.28122965544176753</v>
      </c>
      <c r="O16" s="75">
        <f t="shared" si="1"/>
        <v>0.25710766789596723</v>
      </c>
      <c r="P16" s="79">
        <f t="shared" si="2"/>
        <v>0.4616626766622651</v>
      </c>
    </row>
    <row r="17" spans="3:16" ht="13.5">
      <c r="C17" s="9" t="s">
        <v>157</v>
      </c>
      <c r="D17" s="47">
        <v>6034570</v>
      </c>
      <c r="E17" s="47">
        <v>4806820</v>
      </c>
      <c r="F17" s="48">
        <v>17874730</v>
      </c>
      <c r="G17" s="48">
        <v>12876</v>
      </c>
      <c r="H17" s="47">
        <v>468.6680646163405</v>
      </c>
      <c r="I17" s="47">
        <v>373.3162472817645</v>
      </c>
      <c r="J17" s="48">
        <v>1388.2207207207207</v>
      </c>
      <c r="M17" s="9" t="s">
        <v>157</v>
      </c>
      <c r="N17" s="80">
        <f t="shared" si="0"/>
        <v>0.2101457299941636</v>
      </c>
      <c r="O17" s="83">
        <f t="shared" si="1"/>
        <v>0.16739099850536912</v>
      </c>
      <c r="P17" s="81">
        <f t="shared" si="2"/>
        <v>0.6224632715004674</v>
      </c>
    </row>
    <row r="18" spans="3:16" ht="13.5">
      <c r="C18" s="51" t="s">
        <v>376</v>
      </c>
      <c r="D18" s="93">
        <f>SUM(D5:D17)</f>
        <v>2144418280</v>
      </c>
      <c r="E18" s="93">
        <f>SUM(E5:E17)</f>
        <v>1774886940</v>
      </c>
      <c r="F18" s="94">
        <f>SUM(F5:F17)</f>
        <v>3860578940</v>
      </c>
      <c r="G18" s="94">
        <f>SUM(G5:G17)</f>
        <v>3314544</v>
      </c>
      <c r="H18" s="93">
        <f>D18/$G$18</f>
        <v>646.9723376729952</v>
      </c>
      <c r="I18" s="93">
        <f>E18/$G$18</f>
        <v>535.4845010354366</v>
      </c>
      <c r="J18" s="94">
        <f>F18/$G$18</f>
        <v>1164.7390832645456</v>
      </c>
      <c r="M18" s="51" t="s">
        <v>376</v>
      </c>
      <c r="N18" s="91">
        <f>H18/SUM($H$18:$J$18)</f>
        <v>0.2756362737411247</v>
      </c>
      <c r="O18" s="95">
        <f>I18/SUM($H$18:$J$18)</f>
        <v>0.22813796497453245</v>
      </c>
      <c r="P18" s="92">
        <f>J18/SUM($H$18:$J$18)</f>
        <v>0.49622576128434276</v>
      </c>
    </row>
    <row r="20" spans="2:20" ht="30" customHeight="1">
      <c r="B20" s="116" t="s">
        <v>160</v>
      </c>
      <c r="C20" s="116"/>
      <c r="D20" s="116"/>
      <c r="E20" s="116"/>
      <c r="F20" s="116"/>
      <c r="G20" s="116"/>
      <c r="H20" s="116"/>
      <c r="I20" s="116"/>
      <c r="J20" s="116"/>
      <c r="L20" s="116" t="s">
        <v>160</v>
      </c>
      <c r="M20" s="116"/>
      <c r="N20" s="116"/>
      <c r="O20" s="116"/>
      <c r="P20" s="116"/>
      <c r="Q20" s="116"/>
      <c r="R20" s="116"/>
      <c r="S20" s="116"/>
      <c r="T20" s="116"/>
    </row>
    <row r="22" spans="2:16" ht="27" customHeight="1">
      <c r="B22" s="110" t="s">
        <v>115</v>
      </c>
      <c r="C22" s="117" t="s">
        <v>105</v>
      </c>
      <c r="D22" s="119" t="s">
        <v>372</v>
      </c>
      <c r="E22" s="119"/>
      <c r="F22" s="117"/>
      <c r="G22" s="117" t="s">
        <v>373</v>
      </c>
      <c r="H22" s="119" t="s">
        <v>374</v>
      </c>
      <c r="I22" s="119"/>
      <c r="J22" s="117"/>
      <c r="L22" s="110" t="s">
        <v>115</v>
      </c>
      <c r="M22" s="117" t="s">
        <v>105</v>
      </c>
      <c r="N22" s="119" t="s">
        <v>116</v>
      </c>
      <c r="O22" s="119"/>
      <c r="P22" s="117"/>
    </row>
    <row r="23" spans="2:16" ht="42" customHeight="1">
      <c r="B23" s="111"/>
      <c r="C23" s="118"/>
      <c r="D23" s="56" t="s">
        <v>158</v>
      </c>
      <c r="E23" s="56" t="s">
        <v>15</v>
      </c>
      <c r="F23" s="57" t="s">
        <v>20</v>
      </c>
      <c r="G23" s="118"/>
      <c r="H23" s="56" t="s">
        <v>16</v>
      </c>
      <c r="I23" s="56" t="s">
        <v>15</v>
      </c>
      <c r="J23" s="57" t="s">
        <v>20</v>
      </c>
      <c r="L23" s="111"/>
      <c r="M23" s="118"/>
      <c r="N23" s="56" t="s">
        <v>16</v>
      </c>
      <c r="O23" s="56" t="s">
        <v>15</v>
      </c>
      <c r="P23" s="57" t="s">
        <v>20</v>
      </c>
    </row>
    <row r="24" spans="2:16" ht="13.5">
      <c r="B24" s="8" t="s">
        <v>21</v>
      </c>
      <c r="C24" s="10" t="s">
        <v>17</v>
      </c>
      <c r="D24" s="42">
        <v>4724160</v>
      </c>
      <c r="E24" s="42">
        <v>4087780</v>
      </c>
      <c r="F24" s="43">
        <v>14083190</v>
      </c>
      <c r="G24" s="43">
        <v>11265</v>
      </c>
      <c r="H24" s="42">
        <v>419.36617842876166</v>
      </c>
      <c r="I24" s="42">
        <v>362.8743897026187</v>
      </c>
      <c r="J24" s="43">
        <v>1250.1722148246781</v>
      </c>
      <c r="L24" s="8" t="s">
        <v>21</v>
      </c>
      <c r="M24" s="10" t="s">
        <v>17</v>
      </c>
      <c r="N24" s="76">
        <f>H24/SUM($H24:$J24)</f>
        <v>0.20633907734963725</v>
      </c>
      <c r="O24" s="82">
        <f>I24/SUM($H24:$J24)</f>
        <v>0.1785436466182983</v>
      </c>
      <c r="P24" s="77">
        <f>J24/SUM($H24:$J24)</f>
        <v>0.6151172760320645</v>
      </c>
    </row>
    <row r="25" spans="2:16" ht="13.5">
      <c r="B25" s="8" t="s">
        <v>22</v>
      </c>
      <c r="C25" s="10" t="s">
        <v>17</v>
      </c>
      <c r="D25" s="42">
        <v>14903370</v>
      </c>
      <c r="E25" s="42">
        <v>11656660</v>
      </c>
      <c r="F25" s="43">
        <v>28562940</v>
      </c>
      <c r="G25" s="43">
        <v>23680</v>
      </c>
      <c r="H25" s="42">
        <v>629.3652871621622</v>
      </c>
      <c r="I25" s="42">
        <v>492.25760135135135</v>
      </c>
      <c r="J25" s="43">
        <v>1206.2052364864865</v>
      </c>
      <c r="L25" s="8" t="s">
        <v>22</v>
      </c>
      <c r="M25" s="10" t="s">
        <v>17</v>
      </c>
      <c r="N25" s="78">
        <f aca="true" t="shared" si="3" ref="N25:N85">H25/SUM($H25:$J25)</f>
        <v>0.27036587469797074</v>
      </c>
      <c r="O25" s="75">
        <f aca="true" t="shared" si="4" ref="O25:O85">I25/SUM($H25:$J25)</f>
        <v>0.2114664721440082</v>
      </c>
      <c r="P25" s="79">
        <f aca="true" t="shared" si="5" ref="P25:P85">J25/SUM($H25:$J25)</f>
        <v>0.518167653158021</v>
      </c>
    </row>
    <row r="26" spans="2:16" ht="13.5">
      <c r="B26" s="8" t="s">
        <v>23</v>
      </c>
      <c r="C26" s="10" t="s">
        <v>17</v>
      </c>
      <c r="D26" s="42">
        <v>38316900</v>
      </c>
      <c r="E26" s="42">
        <v>20106880</v>
      </c>
      <c r="F26" s="43">
        <v>59705880</v>
      </c>
      <c r="G26" s="43">
        <v>49640</v>
      </c>
      <c r="H26" s="42">
        <v>771.895648670427</v>
      </c>
      <c r="I26" s="42">
        <v>405.0539887187752</v>
      </c>
      <c r="J26" s="43">
        <v>1202.7775987107173</v>
      </c>
      <c r="L26" s="8" t="s">
        <v>23</v>
      </c>
      <c r="M26" s="10" t="s">
        <v>17</v>
      </c>
      <c r="N26" s="78">
        <f t="shared" si="3"/>
        <v>0.3243630769782965</v>
      </c>
      <c r="O26" s="75">
        <f t="shared" si="4"/>
        <v>0.17021025879529325</v>
      </c>
      <c r="P26" s="79">
        <f t="shared" si="5"/>
        <v>0.5054266642264102</v>
      </c>
    </row>
    <row r="27" spans="2:16" ht="13.5">
      <c r="B27" s="8" t="s">
        <v>25</v>
      </c>
      <c r="C27" s="10" t="s">
        <v>17</v>
      </c>
      <c r="D27" s="42">
        <v>26391360</v>
      </c>
      <c r="E27" s="42">
        <v>25445070</v>
      </c>
      <c r="F27" s="43">
        <v>109241660</v>
      </c>
      <c r="G27" s="43">
        <v>48336</v>
      </c>
      <c r="H27" s="42">
        <v>545.9980139026812</v>
      </c>
      <c r="I27" s="42">
        <v>526.4206802383317</v>
      </c>
      <c r="J27" s="43">
        <v>2260.0475835815955</v>
      </c>
      <c r="L27" s="8" t="s">
        <v>25</v>
      </c>
      <c r="M27" s="10" t="s">
        <v>17</v>
      </c>
      <c r="N27" s="78">
        <f t="shared" si="3"/>
        <v>0.16384202221419436</v>
      </c>
      <c r="O27" s="75">
        <f t="shared" si="4"/>
        <v>0.15796729400007165</v>
      </c>
      <c r="P27" s="79">
        <f t="shared" si="5"/>
        <v>0.678190683785734</v>
      </c>
    </row>
    <row r="28" spans="2:16" ht="13.5">
      <c r="B28" s="8" t="s">
        <v>26</v>
      </c>
      <c r="C28" s="10" t="s">
        <v>17</v>
      </c>
      <c r="D28" s="42">
        <v>24805070</v>
      </c>
      <c r="E28" s="42">
        <v>22742550</v>
      </c>
      <c r="F28" s="43">
        <v>77131490</v>
      </c>
      <c r="G28" s="43">
        <v>54002</v>
      </c>
      <c r="H28" s="42">
        <v>459.3361356986778</v>
      </c>
      <c r="I28" s="42">
        <v>421.1427354542424</v>
      </c>
      <c r="J28" s="43">
        <v>1428.3080256286805</v>
      </c>
      <c r="L28" s="8" t="s">
        <v>26</v>
      </c>
      <c r="M28" s="10" t="s">
        <v>17</v>
      </c>
      <c r="N28" s="78">
        <f t="shared" si="3"/>
        <v>0.1989512918403091</v>
      </c>
      <c r="O28" s="75">
        <f t="shared" si="4"/>
        <v>0.18240866493192</v>
      </c>
      <c r="P28" s="79">
        <f t="shared" si="5"/>
        <v>0.6186400432277709</v>
      </c>
    </row>
    <row r="29" spans="2:16" ht="13.5">
      <c r="B29" s="8" t="s">
        <v>29</v>
      </c>
      <c r="C29" s="10" t="s">
        <v>18</v>
      </c>
      <c r="D29" s="42">
        <v>65983340</v>
      </c>
      <c r="E29" s="42">
        <v>48165740</v>
      </c>
      <c r="F29" s="43">
        <v>67194740</v>
      </c>
      <c r="G29" s="43">
        <v>91163</v>
      </c>
      <c r="H29" s="42">
        <v>723.7951800620866</v>
      </c>
      <c r="I29" s="42">
        <v>528.3474655287781</v>
      </c>
      <c r="J29" s="43">
        <v>737.0834658797977</v>
      </c>
      <c r="L29" s="8" t="s">
        <v>29</v>
      </c>
      <c r="M29" s="10" t="s">
        <v>18</v>
      </c>
      <c r="N29" s="78">
        <f t="shared" si="3"/>
        <v>0.36385767102512784</v>
      </c>
      <c r="O29" s="75">
        <f t="shared" si="4"/>
        <v>0.26560452956158087</v>
      </c>
      <c r="P29" s="79">
        <f t="shared" si="5"/>
        <v>0.37053779941329124</v>
      </c>
    </row>
    <row r="30" spans="2:16" ht="13.5">
      <c r="B30" s="8" t="s">
        <v>31</v>
      </c>
      <c r="C30" s="10" t="s">
        <v>18</v>
      </c>
      <c r="D30" s="42">
        <v>130678050</v>
      </c>
      <c r="E30" s="42">
        <v>108586190</v>
      </c>
      <c r="F30" s="43">
        <v>77716600</v>
      </c>
      <c r="G30" s="43">
        <v>174986</v>
      </c>
      <c r="H30" s="42">
        <v>746.7914576023225</v>
      </c>
      <c r="I30" s="42">
        <v>620.5421576583269</v>
      </c>
      <c r="J30" s="43">
        <v>444.13038757386306</v>
      </c>
      <c r="L30" s="8" t="s">
        <v>31</v>
      </c>
      <c r="M30" s="10" t="s">
        <v>18</v>
      </c>
      <c r="N30" s="78">
        <f t="shared" si="3"/>
        <v>0.41225851379534484</v>
      </c>
      <c r="O30" s="75">
        <f t="shared" si="4"/>
        <v>0.342563891243395</v>
      </c>
      <c r="P30" s="79">
        <f t="shared" si="5"/>
        <v>0.24517759496126013</v>
      </c>
    </row>
    <row r="31" spans="2:16" ht="13.5">
      <c r="B31" s="8" t="s">
        <v>30</v>
      </c>
      <c r="C31" s="10" t="s">
        <v>19</v>
      </c>
      <c r="D31" s="42">
        <v>40450210</v>
      </c>
      <c r="E31" s="42">
        <v>34047830</v>
      </c>
      <c r="F31" s="43">
        <v>140598860</v>
      </c>
      <c r="G31" s="43">
        <v>64544</v>
      </c>
      <c r="H31" s="42">
        <v>626.7075173525037</v>
      </c>
      <c r="I31" s="42">
        <v>527.5134791769956</v>
      </c>
      <c r="J31" s="43">
        <v>2178.3412865642044</v>
      </c>
      <c r="L31" s="8" t="s">
        <v>30</v>
      </c>
      <c r="M31" s="10" t="s">
        <v>19</v>
      </c>
      <c r="N31" s="78">
        <f t="shared" si="3"/>
        <v>0.18805575533631586</v>
      </c>
      <c r="O31" s="75">
        <f t="shared" si="4"/>
        <v>0.158290658768211</v>
      </c>
      <c r="P31" s="79">
        <f t="shared" si="5"/>
        <v>0.6536535858954732</v>
      </c>
    </row>
    <row r="32" spans="2:16" ht="13.5">
      <c r="B32" s="8" t="s">
        <v>32</v>
      </c>
      <c r="C32" s="10" t="s">
        <v>19</v>
      </c>
      <c r="D32" s="42">
        <v>147017440</v>
      </c>
      <c r="E32" s="42">
        <v>111043860</v>
      </c>
      <c r="F32" s="43">
        <v>140120240</v>
      </c>
      <c r="G32" s="43">
        <v>203062</v>
      </c>
      <c r="H32" s="42">
        <v>724.002718381578</v>
      </c>
      <c r="I32" s="42">
        <v>546.847071337818</v>
      </c>
      <c r="J32" s="43">
        <v>690.036737548138</v>
      </c>
      <c r="L32" s="8" t="s">
        <v>32</v>
      </c>
      <c r="M32" s="10" t="s">
        <v>19</v>
      </c>
      <c r="N32" s="78">
        <f t="shared" si="3"/>
        <v>0.3692221392282525</v>
      </c>
      <c r="O32" s="75">
        <f t="shared" si="4"/>
        <v>0.27887746880480696</v>
      </c>
      <c r="P32" s="79">
        <f t="shared" si="5"/>
        <v>0.3519003919669405</v>
      </c>
    </row>
    <row r="33" spans="2:16" ht="13.5">
      <c r="B33" s="8" t="s">
        <v>33</v>
      </c>
      <c r="C33" s="10" t="s">
        <v>19</v>
      </c>
      <c r="D33" s="42">
        <v>30537240</v>
      </c>
      <c r="E33" s="42">
        <v>31560470</v>
      </c>
      <c r="F33" s="43">
        <v>90881820</v>
      </c>
      <c r="G33" s="43">
        <v>54010</v>
      </c>
      <c r="H33" s="42">
        <v>565.3997407887429</v>
      </c>
      <c r="I33" s="42">
        <v>584.3449361229402</v>
      </c>
      <c r="J33" s="43">
        <v>1682.6850583225328</v>
      </c>
      <c r="L33" s="8" t="s">
        <v>33</v>
      </c>
      <c r="M33" s="10" t="s">
        <v>19</v>
      </c>
      <c r="N33" s="78">
        <f t="shared" si="3"/>
        <v>0.19961651078415524</v>
      </c>
      <c r="O33" s="75">
        <f t="shared" si="4"/>
        <v>0.20630518344513152</v>
      </c>
      <c r="P33" s="79">
        <f t="shared" si="5"/>
        <v>0.5940783057707132</v>
      </c>
    </row>
    <row r="34" spans="2:16" ht="13.5">
      <c r="B34" s="8" t="s">
        <v>24</v>
      </c>
      <c r="C34" s="10" t="s">
        <v>1</v>
      </c>
      <c r="D34" s="42">
        <v>50638000</v>
      </c>
      <c r="E34" s="42">
        <v>46257480</v>
      </c>
      <c r="F34" s="43">
        <v>238852350</v>
      </c>
      <c r="G34" s="43">
        <v>83152</v>
      </c>
      <c r="H34" s="42">
        <v>608.9811429670964</v>
      </c>
      <c r="I34" s="42">
        <v>556.3002693861844</v>
      </c>
      <c r="J34" s="43">
        <v>2872.4787136809696</v>
      </c>
      <c r="L34" s="8" t="s">
        <v>24</v>
      </c>
      <c r="M34" s="10" t="s">
        <v>1</v>
      </c>
      <c r="N34" s="78">
        <f t="shared" si="3"/>
        <v>0.15082152578618305</v>
      </c>
      <c r="O34" s="75">
        <f t="shared" si="4"/>
        <v>0.137774471989886</v>
      </c>
      <c r="P34" s="79">
        <f t="shared" si="5"/>
        <v>0.711404002223931</v>
      </c>
    </row>
    <row r="35" spans="2:16" ht="13.5">
      <c r="B35" s="8" t="s">
        <v>34</v>
      </c>
      <c r="C35" s="10" t="s">
        <v>1</v>
      </c>
      <c r="D35" s="42">
        <v>63316380</v>
      </c>
      <c r="E35" s="42">
        <v>60319850</v>
      </c>
      <c r="F35" s="43">
        <v>261657310</v>
      </c>
      <c r="G35" s="43">
        <v>81606</v>
      </c>
      <c r="H35" s="42">
        <v>775.8789794868025</v>
      </c>
      <c r="I35" s="42">
        <v>739.1594980761218</v>
      </c>
      <c r="J35" s="43">
        <v>3206.348920422518</v>
      </c>
      <c r="L35" s="8" t="s">
        <v>34</v>
      </c>
      <c r="M35" s="10" t="s">
        <v>1</v>
      </c>
      <c r="N35" s="78">
        <f t="shared" si="3"/>
        <v>0.16433283568678572</v>
      </c>
      <c r="O35" s="75">
        <f t="shared" si="4"/>
        <v>0.1565555705917104</v>
      </c>
      <c r="P35" s="79">
        <f t="shared" si="5"/>
        <v>0.6791115937215039</v>
      </c>
    </row>
    <row r="36" spans="2:16" ht="13.5">
      <c r="B36" s="8" t="s">
        <v>35</v>
      </c>
      <c r="C36" s="10" t="s">
        <v>1</v>
      </c>
      <c r="D36" s="42">
        <v>95412630</v>
      </c>
      <c r="E36" s="42">
        <v>66997500</v>
      </c>
      <c r="F36" s="43">
        <v>58296010</v>
      </c>
      <c r="G36" s="43">
        <v>135831</v>
      </c>
      <c r="H36" s="42">
        <v>702.4363363297039</v>
      </c>
      <c r="I36" s="42">
        <v>493.2416016962255</v>
      </c>
      <c r="J36" s="43">
        <v>429.18045217954665</v>
      </c>
      <c r="L36" s="8" t="s">
        <v>35</v>
      </c>
      <c r="M36" s="10" t="s">
        <v>1</v>
      </c>
      <c r="N36" s="78">
        <f t="shared" si="3"/>
        <v>0.43230618776623075</v>
      </c>
      <c r="O36" s="75">
        <f t="shared" si="4"/>
        <v>0.30355974691053</v>
      </c>
      <c r="P36" s="79">
        <f t="shared" si="5"/>
        <v>0.2641340653232393</v>
      </c>
    </row>
    <row r="37" spans="2:16" ht="13.5">
      <c r="B37" s="8" t="s">
        <v>36</v>
      </c>
      <c r="C37" s="10" t="s">
        <v>2</v>
      </c>
      <c r="D37" s="42">
        <v>35816460</v>
      </c>
      <c r="E37" s="42">
        <v>37908030</v>
      </c>
      <c r="F37" s="43">
        <v>122256820</v>
      </c>
      <c r="G37" s="43">
        <v>71322</v>
      </c>
      <c r="H37" s="42">
        <v>502.1796921006141</v>
      </c>
      <c r="I37" s="42">
        <v>531.5054260957348</v>
      </c>
      <c r="J37" s="43">
        <v>1714.1529962704356</v>
      </c>
      <c r="L37" s="8" t="s">
        <v>36</v>
      </c>
      <c r="M37" s="10" t="s">
        <v>2</v>
      </c>
      <c r="N37" s="78">
        <f t="shared" si="3"/>
        <v>0.1827544677602165</v>
      </c>
      <c r="O37" s="75">
        <f t="shared" si="4"/>
        <v>0.19342676094980688</v>
      </c>
      <c r="P37" s="79">
        <f t="shared" si="5"/>
        <v>0.6238187712899765</v>
      </c>
    </row>
    <row r="38" spans="2:16" ht="13.5">
      <c r="B38" s="8" t="s">
        <v>127</v>
      </c>
      <c r="C38" s="10" t="s">
        <v>2</v>
      </c>
      <c r="D38" s="42">
        <v>73461980</v>
      </c>
      <c r="E38" s="42">
        <v>63116150</v>
      </c>
      <c r="F38" s="43">
        <v>185184340</v>
      </c>
      <c r="G38" s="43">
        <v>106023</v>
      </c>
      <c r="H38" s="42">
        <v>692.8872037199476</v>
      </c>
      <c r="I38" s="42">
        <v>595.306207143733</v>
      </c>
      <c r="J38" s="43">
        <v>1746.6430868773757</v>
      </c>
      <c r="L38" s="8" t="s">
        <v>127</v>
      </c>
      <c r="M38" s="10" t="s">
        <v>2</v>
      </c>
      <c r="N38" s="78">
        <f t="shared" si="3"/>
        <v>0.22831121354830475</v>
      </c>
      <c r="O38" s="75">
        <f t="shared" si="4"/>
        <v>0.19615758792503052</v>
      </c>
      <c r="P38" s="79">
        <f t="shared" si="5"/>
        <v>0.5755311985266647</v>
      </c>
    </row>
    <row r="39" spans="2:16" ht="13.5">
      <c r="B39" s="8" t="s">
        <v>38</v>
      </c>
      <c r="C39" s="10" t="s">
        <v>2</v>
      </c>
      <c r="D39" s="42">
        <v>95943210</v>
      </c>
      <c r="E39" s="42">
        <v>85216660</v>
      </c>
      <c r="F39" s="43">
        <v>91461000</v>
      </c>
      <c r="G39" s="43">
        <v>139554</v>
      </c>
      <c r="H39" s="42">
        <v>687.4988176619803</v>
      </c>
      <c r="I39" s="42">
        <v>610.6357395703455</v>
      </c>
      <c r="J39" s="43">
        <v>655.3807128423406</v>
      </c>
      <c r="L39" s="8" t="s">
        <v>38</v>
      </c>
      <c r="M39" s="10" t="s">
        <v>2</v>
      </c>
      <c r="N39" s="78">
        <f t="shared" si="3"/>
        <v>0.35192907278155194</v>
      </c>
      <c r="O39" s="75">
        <f t="shared" si="4"/>
        <v>0.31258303885538924</v>
      </c>
      <c r="P39" s="79">
        <f t="shared" si="5"/>
        <v>0.335487888363059</v>
      </c>
    </row>
    <row r="40" spans="2:16" ht="13.5">
      <c r="B40" s="8" t="s">
        <v>39</v>
      </c>
      <c r="C40" s="10" t="s">
        <v>2</v>
      </c>
      <c r="D40" s="42">
        <v>124301480</v>
      </c>
      <c r="E40" s="42">
        <v>95785210</v>
      </c>
      <c r="F40" s="43">
        <v>113440760</v>
      </c>
      <c r="G40" s="43">
        <v>173691</v>
      </c>
      <c r="H40" s="42">
        <v>715.6472125786598</v>
      </c>
      <c r="I40" s="42">
        <v>551.4690456039749</v>
      </c>
      <c r="J40" s="43">
        <v>653.1182387112747</v>
      </c>
      <c r="L40" s="8" t="s">
        <v>39</v>
      </c>
      <c r="M40" s="10" t="s">
        <v>2</v>
      </c>
      <c r="N40" s="78">
        <f t="shared" si="3"/>
        <v>0.37268740548941326</v>
      </c>
      <c r="O40" s="75">
        <f t="shared" si="4"/>
        <v>0.28718838584350403</v>
      </c>
      <c r="P40" s="79">
        <f t="shared" si="5"/>
        <v>0.3401242086670827</v>
      </c>
    </row>
    <row r="41" spans="2:16" ht="13.5">
      <c r="B41" s="8" t="s">
        <v>37</v>
      </c>
      <c r="C41" s="10" t="s">
        <v>3</v>
      </c>
      <c r="D41" s="42">
        <v>46201610</v>
      </c>
      <c r="E41" s="42">
        <v>35331330</v>
      </c>
      <c r="F41" s="43">
        <v>86228750</v>
      </c>
      <c r="G41" s="43">
        <v>57048</v>
      </c>
      <c r="H41" s="42">
        <v>809.8725634553358</v>
      </c>
      <c r="I41" s="42">
        <v>619.3263567522087</v>
      </c>
      <c r="J41" s="43">
        <v>1511.5122353106156</v>
      </c>
      <c r="L41" s="8" t="s">
        <v>37</v>
      </c>
      <c r="M41" s="10" t="s">
        <v>3</v>
      </c>
      <c r="N41" s="78">
        <f t="shared" si="3"/>
        <v>0.2754002418549789</v>
      </c>
      <c r="O41" s="75">
        <f t="shared" si="4"/>
        <v>0.21060428039321732</v>
      </c>
      <c r="P41" s="79">
        <f t="shared" si="5"/>
        <v>0.5139954777518038</v>
      </c>
    </row>
    <row r="42" spans="2:16" ht="13.5">
      <c r="B42" s="8" t="s">
        <v>40</v>
      </c>
      <c r="C42" s="10" t="s">
        <v>3</v>
      </c>
      <c r="D42" s="42">
        <v>140037230</v>
      </c>
      <c r="E42" s="42">
        <v>108805170</v>
      </c>
      <c r="F42" s="43">
        <v>161721340</v>
      </c>
      <c r="G42" s="43">
        <v>192084</v>
      </c>
      <c r="H42" s="42">
        <v>729.0416172091377</v>
      </c>
      <c r="I42" s="42">
        <v>566.4457737239958</v>
      </c>
      <c r="J42" s="43">
        <v>841.930301326503</v>
      </c>
      <c r="L42" s="8" t="s">
        <v>40</v>
      </c>
      <c r="M42" s="10" t="s">
        <v>3</v>
      </c>
      <c r="N42" s="78">
        <f t="shared" si="3"/>
        <v>0.3410852356323527</v>
      </c>
      <c r="O42" s="75">
        <f t="shared" si="4"/>
        <v>0.2650140755245458</v>
      </c>
      <c r="P42" s="79">
        <f t="shared" si="5"/>
        <v>0.3939006888431014</v>
      </c>
    </row>
    <row r="43" spans="2:16" ht="13.5">
      <c r="B43" s="8" t="s">
        <v>41</v>
      </c>
      <c r="C43" s="10" t="s">
        <v>3</v>
      </c>
      <c r="D43" s="42">
        <v>71578160</v>
      </c>
      <c r="E43" s="42">
        <v>78220020</v>
      </c>
      <c r="F43" s="43">
        <v>194553280</v>
      </c>
      <c r="G43" s="43">
        <v>127847</v>
      </c>
      <c r="H43" s="42">
        <v>559.8735989111985</v>
      </c>
      <c r="I43" s="42">
        <v>611.8252285935532</v>
      </c>
      <c r="J43" s="43">
        <v>1521.7664865033985</v>
      </c>
      <c r="L43" s="8" t="s">
        <v>41</v>
      </c>
      <c r="M43" s="10" t="s">
        <v>3</v>
      </c>
      <c r="N43" s="78">
        <f t="shared" si="3"/>
        <v>0.20786367509520653</v>
      </c>
      <c r="O43" s="75">
        <f t="shared" si="4"/>
        <v>0.22715170134606083</v>
      </c>
      <c r="P43" s="79">
        <f t="shared" si="5"/>
        <v>0.5649846235587327</v>
      </c>
    </row>
    <row r="44" spans="2:16" ht="13.5">
      <c r="B44" s="8" t="s">
        <v>27</v>
      </c>
      <c r="C44" s="10" t="s">
        <v>4</v>
      </c>
      <c r="D44" s="42">
        <v>44425940</v>
      </c>
      <c r="E44" s="42">
        <v>37683530</v>
      </c>
      <c r="F44" s="43">
        <v>192500050</v>
      </c>
      <c r="G44" s="43">
        <v>69287</v>
      </c>
      <c r="H44" s="42">
        <v>641.1872357007808</v>
      </c>
      <c r="I44" s="42">
        <v>543.8759074573874</v>
      </c>
      <c r="J44" s="43">
        <v>2778.299681036847</v>
      </c>
      <c r="L44" s="8" t="s">
        <v>27</v>
      </c>
      <c r="M44" s="10" t="s">
        <v>4</v>
      </c>
      <c r="N44" s="78">
        <f t="shared" si="3"/>
        <v>0.16177858655446467</v>
      </c>
      <c r="O44" s="75">
        <f t="shared" si="4"/>
        <v>0.1372258689356436</v>
      </c>
      <c r="P44" s="79">
        <f t="shared" si="5"/>
        <v>0.7009955445098918</v>
      </c>
    </row>
    <row r="45" spans="2:16" ht="13.5">
      <c r="B45" s="8" t="s">
        <v>28</v>
      </c>
      <c r="C45" s="10" t="s">
        <v>4</v>
      </c>
      <c r="D45" s="42">
        <v>71570210</v>
      </c>
      <c r="E45" s="42">
        <v>63995030</v>
      </c>
      <c r="F45" s="43">
        <v>117101970</v>
      </c>
      <c r="G45" s="43">
        <v>113090</v>
      </c>
      <c r="H45" s="42">
        <v>632.8606419665753</v>
      </c>
      <c r="I45" s="42">
        <v>565.877000618976</v>
      </c>
      <c r="J45" s="43">
        <v>1035.4759041471395</v>
      </c>
      <c r="L45" s="8" t="s">
        <v>28</v>
      </c>
      <c r="M45" s="10" t="s">
        <v>4</v>
      </c>
      <c r="N45" s="78">
        <f t="shared" si="3"/>
        <v>0.2832587972139321</v>
      </c>
      <c r="O45" s="75">
        <f t="shared" si="4"/>
        <v>0.25327793820179517</v>
      </c>
      <c r="P45" s="79">
        <f t="shared" si="5"/>
        <v>0.4634632645842728</v>
      </c>
    </row>
    <row r="46" spans="2:16" ht="13.5">
      <c r="B46" s="8" t="s">
        <v>42</v>
      </c>
      <c r="C46" s="10" t="s">
        <v>4</v>
      </c>
      <c r="D46" s="42">
        <v>89560050</v>
      </c>
      <c r="E46" s="42">
        <v>73321780</v>
      </c>
      <c r="F46" s="43">
        <v>161290380</v>
      </c>
      <c r="G46" s="43">
        <v>159669</v>
      </c>
      <c r="H46" s="42">
        <v>560.9106965033914</v>
      </c>
      <c r="I46" s="42">
        <v>459.21111800036323</v>
      </c>
      <c r="J46" s="43">
        <v>1010.1546323957688</v>
      </c>
      <c r="L46" s="8" t="s">
        <v>42</v>
      </c>
      <c r="M46" s="10" t="s">
        <v>4</v>
      </c>
      <c r="N46" s="78">
        <f t="shared" si="3"/>
        <v>0.27627306486265435</v>
      </c>
      <c r="O46" s="75">
        <f t="shared" si="4"/>
        <v>0.22618157182566637</v>
      </c>
      <c r="P46" s="79">
        <f t="shared" si="5"/>
        <v>0.49754536331167937</v>
      </c>
    </row>
    <row r="47" spans="2:16" ht="13.5">
      <c r="B47" s="8" t="s">
        <v>47</v>
      </c>
      <c r="C47" s="10" t="s">
        <v>5</v>
      </c>
      <c r="D47" s="42">
        <v>19564790</v>
      </c>
      <c r="E47" s="42">
        <v>14861980</v>
      </c>
      <c r="F47" s="43">
        <v>127895240</v>
      </c>
      <c r="G47" s="43">
        <v>34774</v>
      </c>
      <c r="H47" s="42">
        <v>562.6269626732617</v>
      </c>
      <c r="I47" s="42">
        <v>427.3877034566055</v>
      </c>
      <c r="J47" s="43">
        <v>3677.8984298613905</v>
      </c>
      <c r="L47" s="8" t="s">
        <v>47</v>
      </c>
      <c r="M47" s="10" t="s">
        <v>5</v>
      </c>
      <c r="N47" s="78">
        <f t="shared" si="3"/>
        <v>0.12053072777992338</v>
      </c>
      <c r="O47" s="75">
        <f t="shared" si="4"/>
        <v>0.09155862473610324</v>
      </c>
      <c r="P47" s="79">
        <f t="shared" si="5"/>
        <v>0.7879106474839732</v>
      </c>
    </row>
    <row r="48" spans="2:16" ht="13.5">
      <c r="B48" s="8" t="s">
        <v>59</v>
      </c>
      <c r="C48" s="10" t="s">
        <v>5</v>
      </c>
      <c r="D48" s="42">
        <v>12745440</v>
      </c>
      <c r="E48" s="42">
        <v>4604590</v>
      </c>
      <c r="F48" s="43">
        <v>49289720</v>
      </c>
      <c r="G48" s="43">
        <v>16012</v>
      </c>
      <c r="H48" s="42">
        <v>795.9930052460654</v>
      </c>
      <c r="I48" s="42">
        <v>287.57119660254807</v>
      </c>
      <c r="J48" s="43">
        <v>3078.2987759180614</v>
      </c>
      <c r="L48" s="8" t="s">
        <v>59</v>
      </c>
      <c r="M48" s="10" t="s">
        <v>5</v>
      </c>
      <c r="N48" s="78">
        <f t="shared" si="3"/>
        <v>0.19125882074887737</v>
      </c>
      <c r="O48" s="75">
        <f t="shared" si="4"/>
        <v>0.06909674781192907</v>
      </c>
      <c r="P48" s="79">
        <f t="shared" si="5"/>
        <v>0.7396444314391937</v>
      </c>
    </row>
    <row r="49" spans="2:16" ht="13.5">
      <c r="B49" s="8" t="s">
        <v>65</v>
      </c>
      <c r="C49" s="10" t="s">
        <v>5</v>
      </c>
      <c r="D49" s="42">
        <v>12954370</v>
      </c>
      <c r="E49" s="42">
        <v>11243220</v>
      </c>
      <c r="F49" s="43">
        <v>32696470</v>
      </c>
      <c r="G49" s="43">
        <v>20176</v>
      </c>
      <c r="H49" s="42">
        <v>642.0682989690722</v>
      </c>
      <c r="I49" s="42">
        <v>557.2571371927042</v>
      </c>
      <c r="J49" s="43">
        <v>1620.5625495638383</v>
      </c>
      <c r="L49" s="8" t="s">
        <v>65</v>
      </c>
      <c r="M49" s="10" t="s">
        <v>5</v>
      </c>
      <c r="N49" s="78">
        <f t="shared" si="3"/>
        <v>0.2276928382330247</v>
      </c>
      <c r="O49" s="75">
        <f t="shared" si="4"/>
        <v>0.19761676350747337</v>
      </c>
      <c r="P49" s="79">
        <f t="shared" si="5"/>
        <v>0.574690398259502</v>
      </c>
    </row>
    <row r="50" spans="2:16" ht="13.5">
      <c r="B50" s="8" t="s">
        <v>66</v>
      </c>
      <c r="C50" s="10" t="s">
        <v>5</v>
      </c>
      <c r="D50" s="42">
        <v>7067600</v>
      </c>
      <c r="E50" s="42">
        <v>10770860</v>
      </c>
      <c r="F50" s="43">
        <v>60605350</v>
      </c>
      <c r="G50" s="43">
        <v>13883</v>
      </c>
      <c r="H50" s="42">
        <v>509.0830512137146</v>
      </c>
      <c r="I50" s="42">
        <v>775.8308722898508</v>
      </c>
      <c r="J50" s="43">
        <v>4365.436144925448</v>
      </c>
      <c r="L50" s="8" t="s">
        <v>66</v>
      </c>
      <c r="M50" s="10" t="s">
        <v>5</v>
      </c>
      <c r="N50" s="78">
        <f t="shared" si="3"/>
        <v>0.09009761254584651</v>
      </c>
      <c r="O50" s="75">
        <f t="shared" si="4"/>
        <v>0.13730669124816858</v>
      </c>
      <c r="P50" s="79">
        <f t="shared" si="5"/>
        <v>0.7725956962059849</v>
      </c>
    </row>
    <row r="51" spans="2:16" ht="13.5">
      <c r="B51" s="8" t="s">
        <v>67</v>
      </c>
      <c r="C51" s="10" t="s">
        <v>5</v>
      </c>
      <c r="D51" s="42">
        <v>4761220</v>
      </c>
      <c r="E51" s="42">
        <v>2073220</v>
      </c>
      <c r="F51" s="43">
        <v>26906620</v>
      </c>
      <c r="G51" s="43">
        <v>8977</v>
      </c>
      <c r="H51" s="42">
        <v>530.3798596413055</v>
      </c>
      <c r="I51" s="42">
        <v>230.94797816642532</v>
      </c>
      <c r="J51" s="43">
        <v>2997.284170658349</v>
      </c>
      <c r="L51" s="8" t="s">
        <v>67</v>
      </c>
      <c r="M51" s="10" t="s">
        <v>5</v>
      </c>
      <c r="N51" s="78">
        <f t="shared" si="3"/>
        <v>0.14111056380564216</v>
      </c>
      <c r="O51" s="75">
        <f t="shared" si="4"/>
        <v>0.061445016842980045</v>
      </c>
      <c r="P51" s="79">
        <f t="shared" si="5"/>
        <v>0.7974444193513779</v>
      </c>
    </row>
    <row r="52" spans="2:16" ht="13.5">
      <c r="B52" s="8" t="s">
        <v>68</v>
      </c>
      <c r="C52" s="10" t="s">
        <v>5</v>
      </c>
      <c r="D52" s="42">
        <v>2078700</v>
      </c>
      <c r="E52" s="42">
        <v>781730</v>
      </c>
      <c r="F52" s="43">
        <v>48028450</v>
      </c>
      <c r="G52" s="43">
        <v>4474</v>
      </c>
      <c r="H52" s="42">
        <v>464.6177916852928</v>
      </c>
      <c r="I52" s="42">
        <v>174.72731336611534</v>
      </c>
      <c r="J52" s="43">
        <v>10735.01341081806</v>
      </c>
      <c r="L52" s="8" t="s">
        <v>68</v>
      </c>
      <c r="M52" s="10" t="s">
        <v>5</v>
      </c>
      <c r="N52" s="78">
        <f t="shared" si="3"/>
        <v>0.040847823728877505</v>
      </c>
      <c r="O52" s="75">
        <f t="shared" si="4"/>
        <v>0.015361509233451396</v>
      </c>
      <c r="P52" s="79">
        <f t="shared" si="5"/>
        <v>0.943790667037671</v>
      </c>
    </row>
    <row r="53" spans="2:16" ht="13.5">
      <c r="B53" s="8" t="s">
        <v>69</v>
      </c>
      <c r="C53" s="10" t="s">
        <v>5</v>
      </c>
      <c r="D53" s="42">
        <v>1055650</v>
      </c>
      <c r="E53" s="42">
        <v>2146100</v>
      </c>
      <c r="F53" s="43">
        <v>28323070</v>
      </c>
      <c r="G53" s="43">
        <v>1240</v>
      </c>
      <c r="H53" s="42">
        <v>851.3306451612904</v>
      </c>
      <c r="I53" s="42">
        <v>1730.725806451613</v>
      </c>
      <c r="J53" s="43">
        <v>22841.185483870966</v>
      </c>
      <c r="L53" s="8" t="s">
        <v>69</v>
      </c>
      <c r="M53" s="10" t="s">
        <v>5</v>
      </c>
      <c r="N53" s="78">
        <f t="shared" si="3"/>
        <v>0.0334863133239143</v>
      </c>
      <c r="O53" s="75">
        <f t="shared" si="4"/>
        <v>0.0680765187556979</v>
      </c>
      <c r="P53" s="79">
        <f t="shared" si="5"/>
        <v>0.8984371679203877</v>
      </c>
    </row>
    <row r="54" spans="2:16" ht="13.5">
      <c r="B54" s="8" t="s">
        <v>70</v>
      </c>
      <c r="C54" s="10" t="s">
        <v>5</v>
      </c>
      <c r="D54" s="42">
        <v>1912820</v>
      </c>
      <c r="E54" s="42">
        <v>1064600</v>
      </c>
      <c r="F54" s="43">
        <v>64287950</v>
      </c>
      <c r="G54" s="43">
        <v>2646</v>
      </c>
      <c r="H54" s="42">
        <v>722.9100529100529</v>
      </c>
      <c r="I54" s="42">
        <v>402.34315948601665</v>
      </c>
      <c r="J54" s="43">
        <v>24296.27739984883</v>
      </c>
      <c r="L54" s="8" t="s">
        <v>70</v>
      </c>
      <c r="M54" s="10" t="s">
        <v>5</v>
      </c>
      <c r="N54" s="78">
        <f t="shared" si="3"/>
        <v>0.028436920810812453</v>
      </c>
      <c r="O54" s="75">
        <f t="shared" si="4"/>
        <v>0.015826866038200636</v>
      </c>
      <c r="P54" s="79">
        <f t="shared" si="5"/>
        <v>0.9557362131509869</v>
      </c>
    </row>
    <row r="55" spans="2:16" ht="13.5">
      <c r="B55" s="8" t="s">
        <v>43</v>
      </c>
      <c r="C55" s="10" t="s">
        <v>6</v>
      </c>
      <c r="D55" s="42">
        <v>76371060</v>
      </c>
      <c r="E55" s="42">
        <v>65331710</v>
      </c>
      <c r="F55" s="43">
        <v>135097270</v>
      </c>
      <c r="G55" s="43">
        <v>135818</v>
      </c>
      <c r="H55" s="42">
        <v>562.3044073686846</v>
      </c>
      <c r="I55" s="42">
        <v>481.02394380715367</v>
      </c>
      <c r="J55" s="43">
        <v>994.6934132441944</v>
      </c>
      <c r="L55" s="8" t="s">
        <v>43</v>
      </c>
      <c r="M55" s="10" t="s">
        <v>6</v>
      </c>
      <c r="N55" s="78">
        <f t="shared" si="3"/>
        <v>0.275906968799571</v>
      </c>
      <c r="O55" s="75">
        <f t="shared" si="4"/>
        <v>0.23602492976518358</v>
      </c>
      <c r="P55" s="79">
        <f t="shared" si="5"/>
        <v>0.4880681014352455</v>
      </c>
    </row>
    <row r="56" spans="2:16" ht="13.5">
      <c r="B56" s="8" t="s">
        <v>51</v>
      </c>
      <c r="C56" s="10" t="s">
        <v>6</v>
      </c>
      <c r="D56" s="42">
        <v>71115440</v>
      </c>
      <c r="E56" s="42">
        <v>54251060</v>
      </c>
      <c r="F56" s="43">
        <v>31722400</v>
      </c>
      <c r="G56" s="43">
        <v>103622</v>
      </c>
      <c r="H56" s="42">
        <v>686.2967323541333</v>
      </c>
      <c r="I56" s="42">
        <v>523.5477022253962</v>
      </c>
      <c r="J56" s="43">
        <v>306.1357626758796</v>
      </c>
      <c r="L56" s="8" t="s">
        <v>51</v>
      </c>
      <c r="M56" s="10" t="s">
        <v>6</v>
      </c>
      <c r="N56" s="78">
        <f t="shared" si="3"/>
        <v>0.45270824354871664</v>
      </c>
      <c r="O56" s="75">
        <f t="shared" si="4"/>
        <v>0.34535259970628096</v>
      </c>
      <c r="P56" s="79">
        <f t="shared" si="5"/>
        <v>0.20193915674500232</v>
      </c>
    </row>
    <row r="57" spans="2:16" ht="13.5">
      <c r="B57" s="8" t="s">
        <v>54</v>
      </c>
      <c r="C57" s="10" t="s">
        <v>6</v>
      </c>
      <c r="D57" s="42">
        <v>25220970</v>
      </c>
      <c r="E57" s="42">
        <v>20269010</v>
      </c>
      <c r="F57" s="43">
        <v>43240610</v>
      </c>
      <c r="G57" s="43">
        <v>43245</v>
      </c>
      <c r="H57" s="42">
        <v>583.2112382934444</v>
      </c>
      <c r="I57" s="42">
        <v>468.7018152387559</v>
      </c>
      <c r="J57" s="43">
        <v>999.8984853740317</v>
      </c>
      <c r="L57" s="8" t="s">
        <v>54</v>
      </c>
      <c r="M57" s="10" t="s">
        <v>6</v>
      </c>
      <c r="N57" s="78">
        <f t="shared" si="3"/>
        <v>0.2842421086121483</v>
      </c>
      <c r="O57" s="75">
        <f t="shared" si="4"/>
        <v>0.22843317056721926</v>
      </c>
      <c r="P57" s="79">
        <f t="shared" si="5"/>
        <v>0.48732472082063244</v>
      </c>
    </row>
    <row r="58" spans="2:16" ht="13.5">
      <c r="B58" s="8" t="s">
        <v>63</v>
      </c>
      <c r="C58" s="10" t="s">
        <v>6</v>
      </c>
      <c r="D58" s="42">
        <v>21636240</v>
      </c>
      <c r="E58" s="42">
        <v>12038440</v>
      </c>
      <c r="F58" s="43">
        <v>54494750</v>
      </c>
      <c r="G58" s="43">
        <v>34957</v>
      </c>
      <c r="H58" s="42">
        <v>618.9386961123666</v>
      </c>
      <c r="I58" s="42">
        <v>344.378522184398</v>
      </c>
      <c r="J58" s="43">
        <v>1558.9080870784105</v>
      </c>
      <c r="L58" s="8" t="s">
        <v>63</v>
      </c>
      <c r="M58" s="10" t="s">
        <v>6</v>
      </c>
      <c r="N58" s="78">
        <f t="shared" si="3"/>
        <v>0.2453938967281517</v>
      </c>
      <c r="O58" s="75">
        <f t="shared" si="4"/>
        <v>0.13653757317020196</v>
      </c>
      <c r="P58" s="79">
        <f t="shared" si="5"/>
        <v>0.6180685301016463</v>
      </c>
    </row>
    <row r="59" spans="2:16" ht="13.5">
      <c r="B59" s="8" t="s">
        <v>64</v>
      </c>
      <c r="C59" s="10" t="s">
        <v>6</v>
      </c>
      <c r="D59" s="42">
        <v>7290940</v>
      </c>
      <c r="E59" s="42">
        <v>6178150</v>
      </c>
      <c r="F59" s="43">
        <v>34293550</v>
      </c>
      <c r="G59" s="43">
        <v>16758</v>
      </c>
      <c r="H59" s="42">
        <v>435.0722043203246</v>
      </c>
      <c r="I59" s="42">
        <v>368.6686955483948</v>
      </c>
      <c r="J59" s="43">
        <v>2046.3987349325696</v>
      </c>
      <c r="L59" s="8" t="s">
        <v>64</v>
      </c>
      <c r="M59" s="10" t="s">
        <v>6</v>
      </c>
      <c r="N59" s="78">
        <f t="shared" si="3"/>
        <v>0.15264943478836177</v>
      </c>
      <c r="O59" s="75">
        <f t="shared" si="4"/>
        <v>0.129351099520462</v>
      </c>
      <c r="P59" s="79">
        <f t="shared" si="5"/>
        <v>0.7179994656911762</v>
      </c>
    </row>
    <row r="60" spans="2:16" ht="13.5">
      <c r="B60" s="8" t="s">
        <v>44</v>
      </c>
      <c r="C60" s="10" t="s">
        <v>7</v>
      </c>
      <c r="D60" s="42">
        <v>27049050</v>
      </c>
      <c r="E60" s="42">
        <v>27028850</v>
      </c>
      <c r="F60" s="43">
        <v>31757690</v>
      </c>
      <c r="G60" s="43">
        <v>45276</v>
      </c>
      <c r="H60" s="42">
        <v>597.425788497217</v>
      </c>
      <c r="I60" s="42">
        <v>596.9796360102482</v>
      </c>
      <c r="J60" s="43">
        <v>701.4243749447832</v>
      </c>
      <c r="L60" s="8" t="s">
        <v>44</v>
      </c>
      <c r="M60" s="10" t="s">
        <v>7</v>
      </c>
      <c r="N60" s="78">
        <f t="shared" si="3"/>
        <v>0.3151262780392142</v>
      </c>
      <c r="O60" s="75">
        <f t="shared" si="4"/>
        <v>0.31489094442060683</v>
      </c>
      <c r="P60" s="79">
        <f t="shared" si="5"/>
        <v>0.36998277754017883</v>
      </c>
    </row>
    <row r="61" spans="2:16" ht="13.5">
      <c r="B61" s="8" t="s">
        <v>49</v>
      </c>
      <c r="C61" s="10" t="s">
        <v>7</v>
      </c>
      <c r="D61" s="42">
        <v>23501470</v>
      </c>
      <c r="E61" s="42">
        <v>9171530</v>
      </c>
      <c r="F61" s="43">
        <v>17108710</v>
      </c>
      <c r="G61" s="43">
        <v>28754</v>
      </c>
      <c r="H61" s="42">
        <v>817.3287194825068</v>
      </c>
      <c r="I61" s="42">
        <v>318.9653613410308</v>
      </c>
      <c r="J61" s="43">
        <v>595.002782221604</v>
      </c>
      <c r="L61" s="8" t="s">
        <v>49</v>
      </c>
      <c r="M61" s="10" t="s">
        <v>7</v>
      </c>
      <c r="N61" s="78">
        <f t="shared" si="3"/>
        <v>0.4720904524975137</v>
      </c>
      <c r="O61" s="75">
        <f t="shared" si="4"/>
        <v>0.1842349328699235</v>
      </c>
      <c r="P61" s="79">
        <f t="shared" si="5"/>
        <v>0.3436746146325629</v>
      </c>
    </row>
    <row r="62" spans="2:16" ht="13.5">
      <c r="B62" s="8" t="s">
        <v>56</v>
      </c>
      <c r="C62" s="10" t="s">
        <v>7</v>
      </c>
      <c r="D62" s="42">
        <v>15930020</v>
      </c>
      <c r="E62" s="42">
        <v>14866920</v>
      </c>
      <c r="F62" s="43">
        <v>51314290</v>
      </c>
      <c r="G62" s="43">
        <v>27716</v>
      </c>
      <c r="H62" s="42">
        <v>574.7589839803724</v>
      </c>
      <c r="I62" s="42">
        <v>536.4020782219657</v>
      </c>
      <c r="J62" s="43">
        <v>1851.4320248232068</v>
      </c>
      <c r="L62" s="8" t="s">
        <v>56</v>
      </c>
      <c r="M62" s="10" t="s">
        <v>7</v>
      </c>
      <c r="N62" s="78">
        <f t="shared" si="3"/>
        <v>0.19400537539140503</v>
      </c>
      <c r="O62" s="75">
        <f t="shared" si="4"/>
        <v>0.18105830347444557</v>
      </c>
      <c r="P62" s="79">
        <f t="shared" si="5"/>
        <v>0.6249363211341493</v>
      </c>
    </row>
    <row r="63" spans="2:16" ht="13.5">
      <c r="B63" s="8" t="s">
        <v>57</v>
      </c>
      <c r="C63" s="10" t="s">
        <v>7</v>
      </c>
      <c r="D63" s="42">
        <v>10620510</v>
      </c>
      <c r="E63" s="42">
        <v>12621660</v>
      </c>
      <c r="F63" s="43">
        <v>17954440</v>
      </c>
      <c r="G63" s="43">
        <v>18635</v>
      </c>
      <c r="H63" s="42">
        <v>569.9227260531259</v>
      </c>
      <c r="I63" s="42">
        <v>677.3093640998122</v>
      </c>
      <c r="J63" s="43">
        <v>963.4794741078615</v>
      </c>
      <c r="L63" s="8" t="s">
        <v>57</v>
      </c>
      <c r="M63" s="10" t="s">
        <v>7</v>
      </c>
      <c r="N63" s="78">
        <f t="shared" si="3"/>
        <v>0.25780058116432397</v>
      </c>
      <c r="O63" s="75">
        <f t="shared" si="4"/>
        <v>0.3063761799817995</v>
      </c>
      <c r="P63" s="79">
        <f t="shared" si="5"/>
        <v>0.4358232388538765</v>
      </c>
    </row>
    <row r="64" spans="2:16" ht="13.5">
      <c r="B64" s="8" t="s">
        <v>61</v>
      </c>
      <c r="C64" s="10" t="s">
        <v>7</v>
      </c>
      <c r="D64" s="42">
        <v>14451520</v>
      </c>
      <c r="E64" s="42">
        <v>9200820</v>
      </c>
      <c r="F64" s="43">
        <v>25125060</v>
      </c>
      <c r="G64" s="43">
        <v>21623</v>
      </c>
      <c r="H64" s="42">
        <v>668.3401933126763</v>
      </c>
      <c r="I64" s="42">
        <v>425.5107986865837</v>
      </c>
      <c r="J64" s="43">
        <v>1161.959950053184</v>
      </c>
      <c r="L64" s="8" t="s">
        <v>61</v>
      </c>
      <c r="M64" s="10" t="s">
        <v>7</v>
      </c>
      <c r="N64" s="78">
        <f t="shared" si="3"/>
        <v>0.296274914202069</v>
      </c>
      <c r="O64" s="75">
        <f t="shared" si="4"/>
        <v>0.18862875019988765</v>
      </c>
      <c r="P64" s="79">
        <f t="shared" si="5"/>
        <v>0.5150963355980432</v>
      </c>
    </row>
    <row r="65" spans="2:16" ht="13.5">
      <c r="B65" s="8" t="s">
        <v>128</v>
      </c>
      <c r="C65" s="10" t="s">
        <v>7</v>
      </c>
      <c r="D65" s="42">
        <v>11811350</v>
      </c>
      <c r="E65" s="42">
        <v>6557260</v>
      </c>
      <c r="F65" s="43">
        <v>19308370</v>
      </c>
      <c r="G65" s="43">
        <v>18989</v>
      </c>
      <c r="H65" s="42">
        <v>622.0101111169624</v>
      </c>
      <c r="I65" s="42">
        <v>345.31886881878984</v>
      </c>
      <c r="J65" s="43">
        <v>1016.8186845015535</v>
      </c>
      <c r="L65" s="8" t="s">
        <v>128</v>
      </c>
      <c r="M65" s="10" t="s">
        <v>7</v>
      </c>
      <c r="N65" s="78">
        <f t="shared" si="3"/>
        <v>0.3134898285372129</v>
      </c>
      <c r="O65" s="75">
        <f t="shared" si="4"/>
        <v>0.17403889589876897</v>
      </c>
      <c r="P65" s="79">
        <f t="shared" si="5"/>
        <v>0.5124712755640182</v>
      </c>
    </row>
    <row r="66" spans="2:16" ht="13.5">
      <c r="B66" s="8" t="s">
        <v>45</v>
      </c>
      <c r="C66" s="10" t="s">
        <v>8</v>
      </c>
      <c r="D66" s="42">
        <v>17671950</v>
      </c>
      <c r="E66" s="42">
        <v>18193120</v>
      </c>
      <c r="F66" s="43">
        <v>19521210</v>
      </c>
      <c r="G66" s="43">
        <v>34275</v>
      </c>
      <c r="H66" s="42">
        <v>515.5929978118162</v>
      </c>
      <c r="I66" s="42">
        <v>530.7985412107951</v>
      </c>
      <c r="J66" s="43">
        <v>569.5466083150985</v>
      </c>
      <c r="L66" s="8" t="s">
        <v>45</v>
      </c>
      <c r="M66" s="10" t="s">
        <v>8</v>
      </c>
      <c r="N66" s="78">
        <f t="shared" si="3"/>
        <v>0.319067285255482</v>
      </c>
      <c r="O66" s="75">
        <f t="shared" si="4"/>
        <v>0.32847701632967585</v>
      </c>
      <c r="P66" s="79">
        <f t="shared" si="5"/>
        <v>0.3524556984148421</v>
      </c>
    </row>
    <row r="67" spans="2:16" ht="13.5">
      <c r="B67" s="8" t="s">
        <v>46</v>
      </c>
      <c r="C67" s="10" t="s">
        <v>8</v>
      </c>
      <c r="D67" s="42">
        <v>25747520</v>
      </c>
      <c r="E67" s="42">
        <v>24279750</v>
      </c>
      <c r="F67" s="43">
        <v>27175740</v>
      </c>
      <c r="G67" s="43">
        <v>42677</v>
      </c>
      <c r="H67" s="42">
        <v>603.3113855238184</v>
      </c>
      <c r="I67" s="42">
        <v>568.9188555896619</v>
      </c>
      <c r="J67" s="43">
        <v>636.7771867750779</v>
      </c>
      <c r="L67" s="8" t="s">
        <v>46</v>
      </c>
      <c r="M67" s="10" t="s">
        <v>8</v>
      </c>
      <c r="N67" s="78">
        <f t="shared" si="3"/>
        <v>0.3335040952418824</v>
      </c>
      <c r="O67" s="75">
        <f t="shared" si="4"/>
        <v>0.31449227173914596</v>
      </c>
      <c r="P67" s="79">
        <f t="shared" si="5"/>
        <v>0.3520036330189717</v>
      </c>
    </row>
    <row r="68" spans="2:16" ht="13.5">
      <c r="B68" s="8" t="s">
        <v>48</v>
      </c>
      <c r="C68" s="10" t="s">
        <v>8</v>
      </c>
      <c r="D68" s="42">
        <v>29285670</v>
      </c>
      <c r="E68" s="42">
        <v>21469810</v>
      </c>
      <c r="F68" s="43">
        <v>13088600</v>
      </c>
      <c r="G68" s="43">
        <v>57204</v>
      </c>
      <c r="H68" s="42">
        <v>511.9514369624502</v>
      </c>
      <c r="I68" s="42">
        <v>375.3200825117125</v>
      </c>
      <c r="J68" s="43">
        <v>228.80567792462065</v>
      </c>
      <c r="L68" s="8" t="s">
        <v>48</v>
      </c>
      <c r="M68" s="10" t="s">
        <v>8</v>
      </c>
      <c r="N68" s="78">
        <f t="shared" si="3"/>
        <v>0.45870611652638743</v>
      </c>
      <c r="O68" s="75">
        <f t="shared" si="4"/>
        <v>0.3362850557169905</v>
      </c>
      <c r="P68" s="79">
        <f t="shared" si="5"/>
        <v>0.20500882775662208</v>
      </c>
    </row>
    <row r="69" spans="2:16" ht="13.5">
      <c r="B69" s="8" t="s">
        <v>50</v>
      </c>
      <c r="C69" s="10" t="s">
        <v>8</v>
      </c>
      <c r="D69" s="42">
        <v>31300240</v>
      </c>
      <c r="E69" s="42">
        <v>26533920</v>
      </c>
      <c r="F69" s="43">
        <v>33654830</v>
      </c>
      <c r="G69" s="43">
        <v>51884</v>
      </c>
      <c r="H69" s="42">
        <v>603.2734561714594</v>
      </c>
      <c r="I69" s="42">
        <v>511.40852671343765</v>
      </c>
      <c r="J69" s="43">
        <v>648.6552694472284</v>
      </c>
      <c r="L69" s="8" t="s">
        <v>50</v>
      </c>
      <c r="M69" s="10" t="s">
        <v>8</v>
      </c>
      <c r="N69" s="78">
        <f t="shared" si="3"/>
        <v>0.3421202922887224</v>
      </c>
      <c r="O69" s="75">
        <f t="shared" si="4"/>
        <v>0.29002309458220055</v>
      </c>
      <c r="P69" s="79">
        <f t="shared" si="5"/>
        <v>0.3678566131290771</v>
      </c>
    </row>
    <row r="70" spans="2:16" ht="13.5">
      <c r="B70" s="8" t="s">
        <v>52</v>
      </c>
      <c r="C70" s="10" t="s">
        <v>8</v>
      </c>
      <c r="D70" s="42">
        <v>17699690</v>
      </c>
      <c r="E70" s="42">
        <v>12984010</v>
      </c>
      <c r="F70" s="43">
        <v>17632210</v>
      </c>
      <c r="G70" s="43">
        <v>26374</v>
      </c>
      <c r="H70" s="42">
        <v>671.1037385303708</v>
      </c>
      <c r="I70" s="42">
        <v>492.303404868431</v>
      </c>
      <c r="J70" s="43">
        <v>668.5451581102601</v>
      </c>
      <c r="L70" s="8" t="s">
        <v>52</v>
      </c>
      <c r="M70" s="10" t="s">
        <v>8</v>
      </c>
      <c r="N70" s="78">
        <f t="shared" si="3"/>
        <v>0.36633253932296833</v>
      </c>
      <c r="O70" s="75">
        <f t="shared" si="4"/>
        <v>0.268731562750241</v>
      </c>
      <c r="P70" s="79">
        <f t="shared" si="5"/>
        <v>0.36493589792679054</v>
      </c>
    </row>
    <row r="71" spans="2:16" ht="13.5">
      <c r="B71" s="8" t="s">
        <v>60</v>
      </c>
      <c r="C71" s="10" t="s">
        <v>8</v>
      </c>
      <c r="D71" s="42">
        <v>16532540</v>
      </c>
      <c r="E71" s="42">
        <v>13392860</v>
      </c>
      <c r="F71" s="43">
        <v>15649120</v>
      </c>
      <c r="G71" s="43">
        <v>20131</v>
      </c>
      <c r="H71" s="42">
        <v>821.2478267348865</v>
      </c>
      <c r="I71" s="42">
        <v>665.2853807560479</v>
      </c>
      <c r="J71" s="43">
        <v>777.3642640703392</v>
      </c>
      <c r="L71" s="8" t="s">
        <v>60</v>
      </c>
      <c r="M71" s="10" t="s">
        <v>8</v>
      </c>
      <c r="N71" s="78">
        <f t="shared" si="3"/>
        <v>0.3627584009661539</v>
      </c>
      <c r="O71" s="75">
        <f t="shared" si="4"/>
        <v>0.29386727495978016</v>
      </c>
      <c r="P71" s="79">
        <f t="shared" si="5"/>
        <v>0.34337432407406593</v>
      </c>
    </row>
    <row r="72" spans="2:16" ht="13.5">
      <c r="B72" s="8" t="s">
        <v>53</v>
      </c>
      <c r="C72" s="10" t="s">
        <v>9</v>
      </c>
      <c r="D72" s="42">
        <v>25706240</v>
      </c>
      <c r="E72" s="42">
        <v>26089340</v>
      </c>
      <c r="F72" s="43">
        <v>13048290</v>
      </c>
      <c r="G72" s="43">
        <v>44347</v>
      </c>
      <c r="H72" s="42">
        <v>579.6613074165107</v>
      </c>
      <c r="I72" s="42">
        <v>588.2999977450561</v>
      </c>
      <c r="J72" s="43">
        <v>294.2316278440481</v>
      </c>
      <c r="L72" s="8" t="s">
        <v>53</v>
      </c>
      <c r="M72" s="10" t="s">
        <v>9</v>
      </c>
      <c r="N72" s="78">
        <f t="shared" si="3"/>
        <v>0.3964328470833095</v>
      </c>
      <c r="O72" s="75">
        <f t="shared" si="4"/>
        <v>0.40234088434265264</v>
      </c>
      <c r="P72" s="79">
        <f t="shared" si="5"/>
        <v>0.20122626857403791</v>
      </c>
    </row>
    <row r="73" spans="2:16" ht="13.5">
      <c r="B73" s="8" t="s">
        <v>55</v>
      </c>
      <c r="C73" s="10" t="s">
        <v>9</v>
      </c>
      <c r="D73" s="42">
        <v>22649120</v>
      </c>
      <c r="E73" s="42">
        <v>19086100</v>
      </c>
      <c r="F73" s="43">
        <v>6212600</v>
      </c>
      <c r="G73" s="43">
        <v>39594</v>
      </c>
      <c r="H73" s="42">
        <v>572.0341465878669</v>
      </c>
      <c r="I73" s="42">
        <v>482.04525938273474</v>
      </c>
      <c r="J73" s="43">
        <v>156.90761226448453</v>
      </c>
      <c r="L73" s="8" t="s">
        <v>55</v>
      </c>
      <c r="M73" s="10" t="s">
        <v>9</v>
      </c>
      <c r="N73" s="78">
        <f t="shared" si="3"/>
        <v>0.4723701724082555</v>
      </c>
      <c r="O73" s="75">
        <f t="shared" si="4"/>
        <v>0.3980598075157536</v>
      </c>
      <c r="P73" s="79">
        <f t="shared" si="5"/>
        <v>0.12957002007599097</v>
      </c>
    </row>
    <row r="74" spans="2:16" ht="13.5">
      <c r="B74" s="8" t="s">
        <v>58</v>
      </c>
      <c r="C74" s="10" t="s">
        <v>9</v>
      </c>
      <c r="D74" s="42">
        <v>34539760</v>
      </c>
      <c r="E74" s="42">
        <v>30632020</v>
      </c>
      <c r="F74" s="43">
        <v>3770050</v>
      </c>
      <c r="G74" s="43">
        <v>49870</v>
      </c>
      <c r="H74" s="42">
        <v>692.5959494686184</v>
      </c>
      <c r="I74" s="42">
        <v>614.2374172849409</v>
      </c>
      <c r="J74" s="43">
        <v>75.5975536394626</v>
      </c>
      <c r="L74" s="8" t="s">
        <v>58</v>
      </c>
      <c r="M74" s="10" t="s">
        <v>9</v>
      </c>
      <c r="N74" s="78">
        <f t="shared" si="3"/>
        <v>0.5009985954825974</v>
      </c>
      <c r="O74" s="75">
        <f t="shared" si="4"/>
        <v>0.4443168973031322</v>
      </c>
      <c r="P74" s="79">
        <f t="shared" si="5"/>
        <v>0.054684507214270345</v>
      </c>
    </row>
    <row r="75" spans="2:16" ht="13.5">
      <c r="B75" s="8" t="s">
        <v>62</v>
      </c>
      <c r="C75" s="10" t="s">
        <v>9</v>
      </c>
      <c r="D75" s="42">
        <v>9792650</v>
      </c>
      <c r="E75" s="42">
        <v>10529240</v>
      </c>
      <c r="F75" s="43">
        <v>1245650</v>
      </c>
      <c r="G75" s="43">
        <v>20946</v>
      </c>
      <c r="H75" s="42">
        <v>467.5188580158503</v>
      </c>
      <c r="I75" s="42">
        <v>502.6849995225819</v>
      </c>
      <c r="J75" s="43">
        <v>59.469588465578155</v>
      </c>
      <c r="L75" s="8" t="s">
        <v>62</v>
      </c>
      <c r="M75" s="10" t="s">
        <v>9</v>
      </c>
      <c r="N75" s="78">
        <f t="shared" si="3"/>
        <v>0.4540457557978332</v>
      </c>
      <c r="O75" s="75">
        <f t="shared" si="4"/>
        <v>0.48819846862460897</v>
      </c>
      <c r="P75" s="79">
        <f t="shared" si="5"/>
        <v>0.057755775577557754</v>
      </c>
    </row>
    <row r="76" spans="2:16" ht="13.5">
      <c r="B76" s="8" t="s">
        <v>129</v>
      </c>
      <c r="C76" s="10" t="s">
        <v>9</v>
      </c>
      <c r="D76" s="42">
        <v>14248690</v>
      </c>
      <c r="E76" s="42">
        <v>11427470</v>
      </c>
      <c r="F76" s="43">
        <v>2474120</v>
      </c>
      <c r="G76" s="43">
        <v>31899</v>
      </c>
      <c r="H76" s="42">
        <v>446.68140067086745</v>
      </c>
      <c r="I76" s="42">
        <v>358.2391297532838</v>
      </c>
      <c r="J76" s="43">
        <v>77.56105207059782</v>
      </c>
      <c r="L76" s="8" t="s">
        <v>129</v>
      </c>
      <c r="M76" s="10" t="s">
        <v>9</v>
      </c>
      <c r="N76" s="78">
        <f t="shared" si="3"/>
        <v>0.5061651251781509</v>
      </c>
      <c r="O76" s="75">
        <f t="shared" si="4"/>
        <v>0.40594516289003163</v>
      </c>
      <c r="P76" s="79">
        <f t="shared" si="5"/>
        <v>0.08788971193181737</v>
      </c>
    </row>
    <row r="77" spans="2:16" ht="13.5">
      <c r="B77" s="8" t="s">
        <v>71</v>
      </c>
      <c r="C77" s="10" t="s">
        <v>10</v>
      </c>
      <c r="D77" s="42">
        <v>2581160</v>
      </c>
      <c r="E77" s="42">
        <v>921750</v>
      </c>
      <c r="F77" s="43">
        <v>7682800</v>
      </c>
      <c r="G77" s="43">
        <v>3715</v>
      </c>
      <c r="H77" s="42">
        <v>694.7940780619111</v>
      </c>
      <c r="I77" s="42">
        <v>248.1157469717362</v>
      </c>
      <c r="J77" s="43">
        <v>2068.0484522207266</v>
      </c>
      <c r="L77" s="8" t="s">
        <v>71</v>
      </c>
      <c r="M77" s="10" t="s">
        <v>10</v>
      </c>
      <c r="N77" s="78">
        <f t="shared" si="3"/>
        <v>0.23075513311180068</v>
      </c>
      <c r="O77" s="75">
        <f t="shared" si="4"/>
        <v>0.08240424613189508</v>
      </c>
      <c r="P77" s="79">
        <f t="shared" si="5"/>
        <v>0.6868406207563043</v>
      </c>
    </row>
    <row r="78" spans="2:16" ht="13.5">
      <c r="B78" s="8" t="s">
        <v>72</v>
      </c>
      <c r="C78" s="10" t="s">
        <v>10</v>
      </c>
      <c r="D78" s="42">
        <v>142860</v>
      </c>
      <c r="E78" s="42">
        <v>76190</v>
      </c>
      <c r="F78" s="43">
        <v>130880</v>
      </c>
      <c r="G78" s="43">
        <v>138</v>
      </c>
      <c r="H78" s="42">
        <v>1035.2173913043478</v>
      </c>
      <c r="I78" s="42">
        <v>552.1014492753624</v>
      </c>
      <c r="J78" s="43">
        <v>948.4057971014493</v>
      </c>
      <c r="L78" s="8" t="s">
        <v>72</v>
      </c>
      <c r="M78" s="10" t="s">
        <v>10</v>
      </c>
      <c r="N78" s="78">
        <f t="shared" si="3"/>
        <v>0.40825307918726605</v>
      </c>
      <c r="O78" s="75">
        <f t="shared" si="4"/>
        <v>0.21772926013774188</v>
      </c>
      <c r="P78" s="79">
        <f t="shared" si="5"/>
        <v>0.3740176606749922</v>
      </c>
    </row>
    <row r="79" spans="2:16" ht="13.5">
      <c r="B79" s="8" t="s">
        <v>73</v>
      </c>
      <c r="C79" s="10" t="s">
        <v>10</v>
      </c>
      <c r="D79" s="42">
        <v>360720</v>
      </c>
      <c r="E79" s="42">
        <v>834660</v>
      </c>
      <c r="F79" s="43">
        <v>1591030</v>
      </c>
      <c r="G79" s="43">
        <v>1506</v>
      </c>
      <c r="H79" s="42">
        <v>239.5219123505976</v>
      </c>
      <c r="I79" s="42">
        <v>554.2231075697212</v>
      </c>
      <c r="J79" s="43">
        <v>1056.460823373174</v>
      </c>
      <c r="L79" s="8" t="s">
        <v>73</v>
      </c>
      <c r="M79" s="10" t="s">
        <v>10</v>
      </c>
      <c r="N79" s="78">
        <f t="shared" si="3"/>
        <v>0.12945689973837302</v>
      </c>
      <c r="O79" s="75">
        <f t="shared" si="4"/>
        <v>0.29954672858624537</v>
      </c>
      <c r="P79" s="79">
        <f t="shared" si="5"/>
        <v>0.5709963716753815</v>
      </c>
    </row>
    <row r="80" spans="2:16" ht="13.5">
      <c r="B80" s="8" t="s">
        <v>74</v>
      </c>
      <c r="C80" s="10" t="s">
        <v>10</v>
      </c>
      <c r="D80" s="42">
        <v>945410</v>
      </c>
      <c r="E80" s="42">
        <v>385330</v>
      </c>
      <c r="F80" s="43">
        <v>1815340</v>
      </c>
      <c r="G80" s="43">
        <v>1006</v>
      </c>
      <c r="H80" s="42">
        <v>939.7713717693837</v>
      </c>
      <c r="I80" s="42">
        <v>383.0318091451292</v>
      </c>
      <c r="J80" s="43">
        <v>1804.5129224652087</v>
      </c>
      <c r="L80" s="8" t="s">
        <v>74</v>
      </c>
      <c r="M80" s="10" t="s">
        <v>10</v>
      </c>
      <c r="N80" s="78">
        <f t="shared" si="3"/>
        <v>0.3005041194120938</v>
      </c>
      <c r="O80" s="75">
        <f t="shared" si="4"/>
        <v>0.1224794029395311</v>
      </c>
      <c r="P80" s="79">
        <f t="shared" si="5"/>
        <v>0.5770164776483752</v>
      </c>
    </row>
    <row r="81" spans="2:16" ht="13.5">
      <c r="B81" s="8" t="s">
        <v>75</v>
      </c>
      <c r="C81" s="10" t="s">
        <v>10</v>
      </c>
      <c r="D81" s="42">
        <v>908460</v>
      </c>
      <c r="E81" s="42">
        <v>613120</v>
      </c>
      <c r="F81" s="43">
        <v>2776530</v>
      </c>
      <c r="G81" s="43">
        <v>1295</v>
      </c>
      <c r="H81" s="42">
        <v>701.5135135135135</v>
      </c>
      <c r="I81" s="42">
        <v>473.4517374517375</v>
      </c>
      <c r="J81" s="43">
        <v>2144.03861003861</v>
      </c>
      <c r="L81" s="8" t="s">
        <v>75</v>
      </c>
      <c r="M81" s="10" t="s">
        <v>10</v>
      </c>
      <c r="N81" s="78">
        <f t="shared" si="3"/>
        <v>0.21136266870787393</v>
      </c>
      <c r="O81" s="75">
        <f t="shared" si="4"/>
        <v>0.14264874561144317</v>
      </c>
      <c r="P81" s="79">
        <f t="shared" si="5"/>
        <v>0.6459885856806828</v>
      </c>
    </row>
    <row r="82" spans="2:16" ht="13.5">
      <c r="B82" s="8" t="s">
        <v>76</v>
      </c>
      <c r="C82" s="10" t="s">
        <v>10</v>
      </c>
      <c r="D82" s="42">
        <v>64620</v>
      </c>
      <c r="E82" s="42"/>
      <c r="F82" s="43">
        <v>680</v>
      </c>
      <c r="G82" s="43">
        <v>93</v>
      </c>
      <c r="H82" s="42">
        <v>694.8387096774194</v>
      </c>
      <c r="I82" s="42">
        <v>0</v>
      </c>
      <c r="J82" s="43">
        <v>7.311827956989247</v>
      </c>
      <c r="L82" s="8" t="s">
        <v>76</v>
      </c>
      <c r="M82" s="10" t="s">
        <v>10</v>
      </c>
      <c r="N82" s="78">
        <f t="shared" si="3"/>
        <v>0.9895865237366004</v>
      </c>
      <c r="O82" s="75">
        <f t="shared" si="4"/>
        <v>0</v>
      </c>
      <c r="P82" s="79">
        <f t="shared" si="5"/>
        <v>0.010413476263399694</v>
      </c>
    </row>
    <row r="83" spans="2:16" ht="13.5">
      <c r="B83" s="8" t="s">
        <v>77</v>
      </c>
      <c r="C83" s="10" t="s">
        <v>10</v>
      </c>
      <c r="D83" s="42">
        <v>894130</v>
      </c>
      <c r="E83" s="42">
        <v>1899160</v>
      </c>
      <c r="F83" s="43">
        <v>3448280</v>
      </c>
      <c r="G83" s="43">
        <v>4391</v>
      </c>
      <c r="H83" s="42">
        <v>203.62787519927124</v>
      </c>
      <c r="I83" s="42">
        <v>432.51195627419725</v>
      </c>
      <c r="J83" s="43">
        <v>785.306308358005</v>
      </c>
      <c r="L83" s="8" t="s">
        <v>77</v>
      </c>
      <c r="M83" s="10" t="s">
        <v>10</v>
      </c>
      <c r="N83" s="78">
        <f t="shared" si="3"/>
        <v>0.14325402102355658</v>
      </c>
      <c r="O83" s="75">
        <f t="shared" si="4"/>
        <v>0.30427600747888756</v>
      </c>
      <c r="P83" s="79">
        <f t="shared" si="5"/>
        <v>0.552469971497556</v>
      </c>
    </row>
    <row r="84" spans="2:16" ht="13.5">
      <c r="B84" s="8" t="s">
        <v>78</v>
      </c>
      <c r="C84" s="10" t="s">
        <v>10</v>
      </c>
      <c r="D84" s="42"/>
      <c r="E84" s="42">
        <v>41680</v>
      </c>
      <c r="F84" s="43">
        <v>37220</v>
      </c>
      <c r="G84" s="43">
        <v>66</v>
      </c>
      <c r="H84" s="42">
        <v>0</v>
      </c>
      <c r="I84" s="42">
        <v>631.5151515151515</v>
      </c>
      <c r="J84" s="43">
        <v>563.939393939394</v>
      </c>
      <c r="L84" s="8" t="s">
        <v>78</v>
      </c>
      <c r="M84" s="10" t="s">
        <v>10</v>
      </c>
      <c r="N84" s="78">
        <f t="shared" si="3"/>
        <v>0</v>
      </c>
      <c r="O84" s="75">
        <f t="shared" si="4"/>
        <v>0.5282636248415716</v>
      </c>
      <c r="P84" s="79">
        <f t="shared" si="5"/>
        <v>0.4717363751584284</v>
      </c>
    </row>
    <row r="85" spans="2:16" ht="13.5">
      <c r="B85" s="9" t="s">
        <v>79</v>
      </c>
      <c r="C85" s="11" t="s">
        <v>10</v>
      </c>
      <c r="D85" s="47">
        <v>137210</v>
      </c>
      <c r="E85" s="47">
        <v>34930</v>
      </c>
      <c r="F85" s="48">
        <v>391970</v>
      </c>
      <c r="G85" s="48">
        <v>666</v>
      </c>
      <c r="H85" s="47">
        <v>206.02102102102103</v>
      </c>
      <c r="I85" s="47">
        <v>52.447447447447445</v>
      </c>
      <c r="J85" s="48">
        <v>588.5435435435436</v>
      </c>
      <c r="L85" s="9" t="s">
        <v>79</v>
      </c>
      <c r="M85" s="11" t="s">
        <v>10</v>
      </c>
      <c r="N85" s="80">
        <f t="shared" si="3"/>
        <v>0.24323270284164436</v>
      </c>
      <c r="O85" s="83">
        <f t="shared" si="4"/>
        <v>0.06192054741096594</v>
      </c>
      <c r="P85" s="81">
        <f t="shared" si="5"/>
        <v>0.6948467497473897</v>
      </c>
    </row>
  </sheetData>
  <mergeCells count="18">
    <mergeCell ref="B20:J20"/>
    <mergeCell ref="B22:B23"/>
    <mergeCell ref="C22:C23"/>
    <mergeCell ref="D22:F22"/>
    <mergeCell ref="H22:J22"/>
    <mergeCell ref="G22:G23"/>
    <mergeCell ref="G3:G4"/>
    <mergeCell ref="L1:T1"/>
    <mergeCell ref="M3:M4"/>
    <mergeCell ref="N3:P3"/>
    <mergeCell ref="H3:J3"/>
    <mergeCell ref="B1:J1"/>
    <mergeCell ref="C3:C4"/>
    <mergeCell ref="D3:F3"/>
    <mergeCell ref="L20:T20"/>
    <mergeCell ref="L22:L23"/>
    <mergeCell ref="M22:M23"/>
    <mergeCell ref="N22:P22"/>
  </mergeCells>
  <printOptions/>
  <pageMargins left="1.1811023622047245" right="0.5905511811023623" top="0.3937007874015748" bottom="0.1968503937007874" header="0.5118110236220472" footer="0.5118110236220472"/>
  <pageSetup firstPageNumber="429" useFirstPageNumber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M15" sqref="M15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13.625" style="2" customWidth="1"/>
    <col min="4" max="7" width="10.625" style="2" customWidth="1"/>
    <col min="8" max="8" width="1.625" style="2" customWidth="1"/>
    <col min="9" max="11" width="11.625" style="2" customWidth="1"/>
    <col min="12" max="12" width="13.625" style="2" customWidth="1"/>
    <col min="13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22" t="s">
        <v>360</v>
      </c>
      <c r="C2" s="122"/>
      <c r="D2" s="122"/>
      <c r="E2" s="122"/>
      <c r="F2" s="122"/>
      <c r="G2" s="122"/>
      <c r="I2" s="122" t="s">
        <v>363</v>
      </c>
      <c r="J2" s="122"/>
      <c r="K2" s="122"/>
      <c r="L2" s="122"/>
    </row>
    <row r="3" spans="2:12" s="4" customFormat="1" ht="40.5">
      <c r="B3" s="13" t="s">
        <v>105</v>
      </c>
      <c r="C3" s="29" t="s">
        <v>16</v>
      </c>
      <c r="D3" s="29" t="s">
        <v>15</v>
      </c>
      <c r="E3" s="27" t="s">
        <v>20</v>
      </c>
      <c r="F3" s="12" t="s">
        <v>0</v>
      </c>
      <c r="I3" s="28" t="s">
        <v>16</v>
      </c>
      <c r="J3" s="29" t="s">
        <v>15</v>
      </c>
      <c r="K3" s="27" t="s">
        <v>20</v>
      </c>
      <c r="L3" s="12" t="s">
        <v>0</v>
      </c>
    </row>
    <row r="4" spans="2:12" s="61" customFormat="1" ht="13.5">
      <c r="B4" s="58" t="s">
        <v>106</v>
      </c>
      <c r="C4" s="59" t="s">
        <v>107</v>
      </c>
      <c r="D4" s="59" t="s">
        <v>107</v>
      </c>
      <c r="E4" s="60" t="s">
        <v>107</v>
      </c>
      <c r="F4" s="60" t="s">
        <v>107</v>
      </c>
      <c r="I4" s="62" t="s">
        <v>108</v>
      </c>
      <c r="J4" s="59" t="s">
        <v>108</v>
      </c>
      <c r="K4" s="60" t="s">
        <v>108</v>
      </c>
      <c r="L4" s="60" t="s">
        <v>108</v>
      </c>
    </row>
    <row r="5" spans="2:12" ht="13.5">
      <c r="B5" s="63" t="s">
        <v>80</v>
      </c>
      <c r="C5" s="42">
        <v>47.51252315926714</v>
      </c>
      <c r="D5" s="42">
        <v>20.086461263981334</v>
      </c>
      <c r="E5" s="43">
        <v>397.34680573663627</v>
      </c>
      <c r="F5" s="5">
        <v>464.9457901598847</v>
      </c>
      <c r="I5" s="64">
        <v>4.80340355451863</v>
      </c>
      <c r="J5" s="3">
        <v>2.3330817264804775</v>
      </c>
      <c r="K5" s="5">
        <v>25.629588965895834</v>
      </c>
      <c r="L5" s="5">
        <v>32.766074246894945</v>
      </c>
    </row>
    <row r="6" spans="2:12" ht="13.5">
      <c r="B6" s="63" t="s">
        <v>81</v>
      </c>
      <c r="C6" s="42">
        <v>88.20678183728259</v>
      </c>
      <c r="D6" s="42">
        <v>43.40871950507762</v>
      </c>
      <c r="E6" s="43">
        <v>573.8190148243259</v>
      </c>
      <c r="F6" s="5">
        <v>705.4345161666861</v>
      </c>
      <c r="I6" s="64">
        <v>6.303256682619353</v>
      </c>
      <c r="J6" s="3">
        <v>3.4726275242208478</v>
      </c>
      <c r="K6" s="5">
        <v>28.07283763277693</v>
      </c>
      <c r="L6" s="5">
        <v>37.848721839617134</v>
      </c>
    </row>
    <row r="7" spans="2:12" ht="13.5">
      <c r="B7" s="63" t="s">
        <v>82</v>
      </c>
      <c r="C7" s="42">
        <v>97.89404979932198</v>
      </c>
      <c r="D7" s="42">
        <v>33.31800646845653</v>
      </c>
      <c r="E7" s="43">
        <v>292.89833612594003</v>
      </c>
      <c r="F7" s="5">
        <v>424.11039239371854</v>
      </c>
      <c r="I7" s="64">
        <v>6.62432295522737</v>
      </c>
      <c r="J7" s="3">
        <v>2.5328293652339946</v>
      </c>
      <c r="K7" s="5">
        <v>23.80859603319955</v>
      </c>
      <c r="L7" s="5">
        <v>32.96574835366091</v>
      </c>
    </row>
    <row r="8" spans="2:12" ht="13.5">
      <c r="B8" s="63" t="s">
        <v>117</v>
      </c>
      <c r="C8" s="42">
        <v>94.18579500308996</v>
      </c>
      <c r="D8" s="42">
        <v>22.031208616579853</v>
      </c>
      <c r="E8" s="43">
        <v>455.1231570583561</v>
      </c>
      <c r="F8" s="5">
        <v>571.340160678026</v>
      </c>
      <c r="I8" s="64">
        <v>6.3564933345104615</v>
      </c>
      <c r="J8" s="3">
        <v>2.4719696300874014</v>
      </c>
      <c r="K8" s="5">
        <v>25.823254171448745</v>
      </c>
      <c r="L8" s="5">
        <v>34.65171713604661</v>
      </c>
    </row>
    <row r="9" spans="2:12" ht="13.5">
      <c r="B9" s="63" t="s">
        <v>118</v>
      </c>
      <c r="C9" s="42">
        <v>72.01506304218566</v>
      </c>
      <c r="D9" s="42">
        <v>67.20129286030095</v>
      </c>
      <c r="E9" s="43">
        <v>391.8639752405055</v>
      </c>
      <c r="F9" s="5">
        <v>531.0803311429921</v>
      </c>
      <c r="I9" s="64">
        <v>5.564787851991889</v>
      </c>
      <c r="J9" s="3">
        <v>3.0491988230092546</v>
      </c>
      <c r="K9" s="5">
        <v>26.390815813145096</v>
      </c>
      <c r="L9" s="5">
        <v>35.00480248814624</v>
      </c>
    </row>
    <row r="10" spans="2:12" ht="13.5">
      <c r="B10" s="63" t="s">
        <v>119</v>
      </c>
      <c r="C10" s="42">
        <v>72.09714667430099</v>
      </c>
      <c r="D10" s="42">
        <v>38.5437541750167</v>
      </c>
      <c r="E10" s="43">
        <v>362.53001240576384</v>
      </c>
      <c r="F10" s="5">
        <v>473.17091325508153</v>
      </c>
      <c r="I10" s="64">
        <v>5.973852466838439</v>
      </c>
      <c r="J10" s="3">
        <v>2.881954384960397</v>
      </c>
      <c r="K10" s="5">
        <v>24.544326748735564</v>
      </c>
      <c r="L10" s="5">
        <v>33.4001336005344</v>
      </c>
    </row>
    <row r="11" spans="2:12" ht="13.5">
      <c r="B11" s="63" t="s">
        <v>120</v>
      </c>
      <c r="C11" s="42">
        <v>142.0443070582174</v>
      </c>
      <c r="D11" s="42">
        <v>39.23894899536322</v>
      </c>
      <c r="E11" s="43">
        <v>408.31056156620303</v>
      </c>
      <c r="F11" s="5">
        <v>589.5938176197836</v>
      </c>
      <c r="I11" s="64">
        <v>5.83204533745492</v>
      </c>
      <c r="J11" s="3">
        <v>2.782071097372488</v>
      </c>
      <c r="K11" s="5">
        <v>27.676455435342604</v>
      </c>
      <c r="L11" s="5">
        <v>36.29057187017001</v>
      </c>
    </row>
    <row r="12" spans="2:12" ht="13.5">
      <c r="B12" s="63" t="s">
        <v>121</v>
      </c>
      <c r="C12" s="42">
        <v>57.80143037442154</v>
      </c>
      <c r="D12" s="42">
        <v>17.95204038704249</v>
      </c>
      <c r="E12" s="43">
        <v>482.8245687841818</v>
      </c>
      <c r="F12" s="5">
        <v>558.5780395456459</v>
      </c>
      <c r="I12" s="64">
        <v>6.394615061001263</v>
      </c>
      <c r="J12" s="3">
        <v>1.851072780816155</v>
      </c>
      <c r="K12" s="5">
        <v>25.07362221287337</v>
      </c>
      <c r="L12" s="5">
        <v>33.31931005469079</v>
      </c>
    </row>
    <row r="13" spans="2:12" ht="13.5">
      <c r="B13" s="63" t="s">
        <v>122</v>
      </c>
      <c r="C13" s="42">
        <v>54.33847803391552</v>
      </c>
      <c r="D13" s="42">
        <v>34.66493609096809</v>
      </c>
      <c r="E13" s="43">
        <v>452.98044637566665</v>
      </c>
      <c r="F13" s="5">
        <v>541.9838605005502</v>
      </c>
      <c r="I13" s="64">
        <v>5.248158911994582</v>
      </c>
      <c r="J13" s="3">
        <v>3.188397618577354</v>
      </c>
      <c r="K13" s="5">
        <v>25.366101407973815</v>
      </c>
      <c r="L13" s="5">
        <v>33.80265793854575</v>
      </c>
    </row>
    <row r="14" spans="2:12" ht="13.5">
      <c r="B14" s="63" t="s">
        <v>123</v>
      </c>
      <c r="C14" s="42">
        <v>78.08769419460343</v>
      </c>
      <c r="D14" s="42">
        <v>126.48814390842192</v>
      </c>
      <c r="E14" s="43">
        <v>374.71739574816024</v>
      </c>
      <c r="F14" s="5">
        <v>579.2932338511856</v>
      </c>
      <c r="I14" s="64">
        <v>7.1545380212591985</v>
      </c>
      <c r="J14" s="3">
        <v>2.5040883074407194</v>
      </c>
      <c r="K14" s="5">
        <v>22.587898609975472</v>
      </c>
      <c r="L14" s="5">
        <v>32.24652493867539</v>
      </c>
    </row>
    <row r="15" spans="2:12" ht="13.5">
      <c r="B15" s="63" t="s">
        <v>124</v>
      </c>
      <c r="C15" s="42">
        <v>71.39127550174159</v>
      </c>
      <c r="D15" s="42">
        <v>30.438547022723505</v>
      </c>
      <c r="E15" s="43">
        <v>247.25294410349971</v>
      </c>
      <c r="F15" s="5">
        <v>349.0827666279648</v>
      </c>
      <c r="I15" s="64">
        <v>5.141814562945762</v>
      </c>
      <c r="J15" s="3">
        <v>3.1846077293083432</v>
      </c>
      <c r="K15" s="5">
        <v>24.415325924697296</v>
      </c>
      <c r="L15" s="5">
        <v>32.7417482169514</v>
      </c>
    </row>
    <row r="16" spans="2:12" ht="13.5">
      <c r="B16" s="63" t="s">
        <v>125</v>
      </c>
      <c r="C16" s="42">
        <v>85.67446125630445</v>
      </c>
      <c r="D16" s="42">
        <v>56.56946354883081</v>
      </c>
      <c r="E16" s="43">
        <v>334.36084364970196</v>
      </c>
      <c r="F16" s="5">
        <v>476.6047684548372</v>
      </c>
      <c r="I16" s="64">
        <v>4.768454837230628</v>
      </c>
      <c r="J16" s="3">
        <v>2.9344337459880787</v>
      </c>
      <c r="K16" s="5">
        <v>23.65887207702888</v>
      </c>
      <c r="L16" s="5">
        <v>31.36176066024759</v>
      </c>
    </row>
    <row r="17" spans="2:12" ht="13.5">
      <c r="B17" s="65" t="s">
        <v>126</v>
      </c>
      <c r="C17" s="47">
        <v>25.41871921182266</v>
      </c>
      <c r="D17" s="47">
        <v>30.572660098522167</v>
      </c>
      <c r="E17" s="48">
        <v>1306.853448275862</v>
      </c>
      <c r="F17" s="7">
        <v>1362.844827586207</v>
      </c>
      <c r="I17" s="66">
        <v>3.694581280788177</v>
      </c>
      <c r="J17" s="6">
        <v>4.310344827586206</v>
      </c>
      <c r="K17" s="7">
        <v>20.320197044334975</v>
      </c>
      <c r="L17" s="7">
        <v>28.32512315270936</v>
      </c>
    </row>
    <row r="18" spans="2:12" ht="13.5">
      <c r="B18" s="99" t="s">
        <v>376</v>
      </c>
      <c r="C18" s="99">
        <v>83.4299334275846</v>
      </c>
      <c r="D18" s="93">
        <v>43.01850874210347</v>
      </c>
      <c r="E18" s="93">
        <v>396.8454159881172</v>
      </c>
      <c r="F18" s="53">
        <v>523.2938581578053</v>
      </c>
      <c r="I18" s="96">
        <v>5.842982157876841</v>
      </c>
      <c r="J18" s="97">
        <v>2.8320120259847172</v>
      </c>
      <c r="K18" s="98">
        <v>25.467975446947868</v>
      </c>
      <c r="L18" s="98">
        <v>34.142969630809425</v>
      </c>
    </row>
    <row r="19" spans="9:13" ht="13.5">
      <c r="I19" s="42"/>
      <c r="J19" s="42"/>
      <c r="K19" s="3"/>
      <c r="L19" s="3"/>
      <c r="M19" s="3"/>
    </row>
    <row r="20" spans="2:12" ht="43.5" customHeight="1">
      <c r="B20" s="122" t="s">
        <v>361</v>
      </c>
      <c r="C20" s="122"/>
      <c r="D20" s="122"/>
      <c r="E20" s="122"/>
      <c r="F20" s="122"/>
      <c r="G20" s="122"/>
      <c r="I20" s="122" t="s">
        <v>364</v>
      </c>
      <c r="J20" s="122"/>
      <c r="K20" s="122"/>
      <c r="L20" s="122"/>
    </row>
    <row r="21" spans="2:12" ht="40.5">
      <c r="B21" s="13" t="s">
        <v>11</v>
      </c>
      <c r="C21" s="27" t="s">
        <v>105</v>
      </c>
      <c r="D21" s="29" t="s">
        <v>16</v>
      </c>
      <c r="E21" s="29" t="s">
        <v>15</v>
      </c>
      <c r="F21" s="27" t="s">
        <v>20</v>
      </c>
      <c r="G21" s="67" t="s">
        <v>0</v>
      </c>
      <c r="I21" s="28" t="s">
        <v>16</v>
      </c>
      <c r="J21" s="29" t="s">
        <v>15</v>
      </c>
      <c r="K21" s="27" t="s">
        <v>20</v>
      </c>
      <c r="L21" s="67" t="s">
        <v>0</v>
      </c>
    </row>
    <row r="22" spans="2:12" s="61" customFormat="1" ht="13.5">
      <c r="B22" s="58" t="s">
        <v>106</v>
      </c>
      <c r="C22" s="60"/>
      <c r="D22" s="59" t="s">
        <v>107</v>
      </c>
      <c r="E22" s="59" t="s">
        <v>107</v>
      </c>
      <c r="F22" s="60" t="s">
        <v>107</v>
      </c>
      <c r="G22" s="60" t="s">
        <v>107</v>
      </c>
      <c r="I22" s="62" t="s">
        <v>108</v>
      </c>
      <c r="J22" s="59" t="s">
        <v>108</v>
      </c>
      <c r="K22" s="60" t="s">
        <v>108</v>
      </c>
      <c r="L22" s="60" t="s">
        <v>108</v>
      </c>
    </row>
    <row r="23" spans="2:12" ht="13.5">
      <c r="B23" s="21" t="s">
        <v>164</v>
      </c>
      <c r="C23" s="25" t="s">
        <v>17</v>
      </c>
      <c r="D23" s="17">
        <v>83.37194337194337</v>
      </c>
      <c r="E23" s="16">
        <v>40.37323037323037</v>
      </c>
      <c r="F23" s="18">
        <v>238.17889317889316</v>
      </c>
      <c r="G23" s="5">
        <v>361.9240669240669</v>
      </c>
      <c r="I23" s="68">
        <v>6.435006435006435</v>
      </c>
      <c r="J23" s="16">
        <v>3.2175032175032174</v>
      </c>
      <c r="K23" s="18">
        <v>21.879021879021877</v>
      </c>
      <c r="L23" s="5">
        <v>31.531531531531527</v>
      </c>
    </row>
    <row r="24" spans="2:12" ht="13.5">
      <c r="B24" s="21" t="s">
        <v>165</v>
      </c>
      <c r="C24" s="25" t="s">
        <v>17</v>
      </c>
      <c r="D24" s="17">
        <v>31.323565929972684</v>
      </c>
      <c r="E24" s="16">
        <v>13.305189967717904</v>
      </c>
      <c r="F24" s="18">
        <v>190.00993295257013</v>
      </c>
      <c r="G24" s="5">
        <v>234.6386888502607</v>
      </c>
      <c r="I24" s="68">
        <v>4.469828656568165</v>
      </c>
      <c r="J24" s="16">
        <v>1.9865905140302957</v>
      </c>
      <c r="K24" s="18">
        <v>23.59076235410976</v>
      </c>
      <c r="L24" s="5">
        <v>30.047181524708222</v>
      </c>
    </row>
    <row r="25" spans="2:12" ht="13.5">
      <c r="B25" s="21" t="s">
        <v>166</v>
      </c>
      <c r="C25" s="25" t="s">
        <v>17</v>
      </c>
      <c r="D25" s="17">
        <v>40.40468117685661</v>
      </c>
      <c r="E25" s="16">
        <v>9.788909548288308</v>
      </c>
      <c r="F25" s="18">
        <v>243.39604068686427</v>
      </c>
      <c r="G25" s="5">
        <v>293.58963141200917</v>
      </c>
      <c r="I25" s="68">
        <v>3.6093186043968064</v>
      </c>
      <c r="J25" s="16">
        <v>1.421852783550257</v>
      </c>
      <c r="K25" s="18">
        <v>24.17149732035437</v>
      </c>
      <c r="L25" s="5">
        <v>29.20266870830143</v>
      </c>
    </row>
    <row r="26" spans="2:12" ht="13.5">
      <c r="B26" s="21" t="s">
        <v>167</v>
      </c>
      <c r="C26" s="25" t="s">
        <v>17</v>
      </c>
      <c r="D26" s="17">
        <v>65.06615384615385</v>
      </c>
      <c r="E26" s="16">
        <v>24.533846153846152</v>
      </c>
      <c r="F26" s="18">
        <v>453.27076923076925</v>
      </c>
      <c r="G26" s="5">
        <v>542.8707692307693</v>
      </c>
      <c r="I26" s="68">
        <v>6.461538461538462</v>
      </c>
      <c r="J26" s="16">
        <v>3.076923076923077</v>
      </c>
      <c r="K26" s="18">
        <v>29.846153846153847</v>
      </c>
      <c r="L26" s="5">
        <v>39.38461538461539</v>
      </c>
    </row>
    <row r="27" spans="2:12" ht="13.5">
      <c r="B27" s="22" t="s">
        <v>168</v>
      </c>
      <c r="C27" s="26" t="s">
        <v>17</v>
      </c>
      <c r="D27" s="72">
        <v>42.50820499873769</v>
      </c>
      <c r="E27" s="19">
        <v>27.78969957081545</v>
      </c>
      <c r="F27" s="20">
        <v>665.758646806362</v>
      </c>
      <c r="G27" s="7">
        <v>736.0565513759151</v>
      </c>
      <c r="I27" s="69">
        <v>4.670537742994194</v>
      </c>
      <c r="J27" s="19">
        <v>2.777076495834385</v>
      </c>
      <c r="K27" s="20">
        <v>25.624842211562736</v>
      </c>
      <c r="L27" s="7">
        <v>33.072456450391314</v>
      </c>
    </row>
    <row r="28" spans="2:12" ht="13.5">
      <c r="B28" s="21" t="s">
        <v>169</v>
      </c>
      <c r="C28" s="25" t="s">
        <v>18</v>
      </c>
      <c r="D28" s="17">
        <v>56.55766496612863</v>
      </c>
      <c r="E28" s="16">
        <v>43.544367316216444</v>
      </c>
      <c r="F28" s="18">
        <v>537.7837250146358</v>
      </c>
      <c r="G28" s="5">
        <v>637.885757296981</v>
      </c>
      <c r="I28" s="68">
        <v>5.6034122271472775</v>
      </c>
      <c r="J28" s="16">
        <v>3.6798528058877644</v>
      </c>
      <c r="K28" s="18">
        <v>27.264363970895708</v>
      </c>
      <c r="L28" s="5">
        <v>36.54762900393075</v>
      </c>
    </row>
    <row r="29" spans="2:12" ht="13.5">
      <c r="B29" s="22" t="s">
        <v>170</v>
      </c>
      <c r="C29" s="26" t="s">
        <v>18</v>
      </c>
      <c r="D29" s="72">
        <v>105.1683026309892</v>
      </c>
      <c r="E29" s="19">
        <v>43.33602258975393</v>
      </c>
      <c r="F29" s="20">
        <v>593.1311908923849</v>
      </c>
      <c r="G29" s="7">
        <v>741.635516113128</v>
      </c>
      <c r="I29" s="69">
        <v>6.678320111155933</v>
      </c>
      <c r="J29" s="19">
        <v>3.3615705257496304</v>
      </c>
      <c r="K29" s="20">
        <v>28.50611805835687</v>
      </c>
      <c r="L29" s="7">
        <v>38.54600869526243</v>
      </c>
    </row>
    <row r="30" spans="2:12" ht="13.5">
      <c r="B30" s="21" t="s">
        <v>171</v>
      </c>
      <c r="C30" s="25" t="s">
        <v>19</v>
      </c>
      <c r="D30" s="17">
        <v>79.86924842798682</v>
      </c>
      <c r="E30" s="16">
        <v>38.71843497355025</v>
      </c>
      <c r="F30" s="18">
        <v>289.10270486076456</v>
      </c>
      <c r="G30" s="5">
        <v>407.69038826230167</v>
      </c>
      <c r="I30" s="68">
        <v>7.585587383970457</v>
      </c>
      <c r="J30" s="16">
        <v>4.291845493562231</v>
      </c>
      <c r="K30" s="18">
        <v>27.148418005788997</v>
      </c>
      <c r="L30" s="5">
        <v>39.02585088332168</v>
      </c>
    </row>
    <row r="31" spans="2:12" ht="13.5">
      <c r="B31" s="21" t="s">
        <v>172</v>
      </c>
      <c r="C31" s="25" t="s">
        <v>19</v>
      </c>
      <c r="D31" s="17">
        <v>123.64129056795132</v>
      </c>
      <c r="E31" s="16">
        <v>35.132162778904664</v>
      </c>
      <c r="F31" s="18">
        <v>275.05863336714</v>
      </c>
      <c r="G31" s="5">
        <v>433.832086713996</v>
      </c>
      <c r="I31" s="68">
        <v>7.004310344827586</v>
      </c>
      <c r="J31" s="16">
        <v>2.123478701825558</v>
      </c>
      <c r="K31" s="18">
        <v>23.421653144016226</v>
      </c>
      <c r="L31" s="5">
        <v>32.54944219066937</v>
      </c>
    </row>
    <row r="32" spans="2:12" ht="13.5">
      <c r="B32" s="22" t="s">
        <v>173</v>
      </c>
      <c r="C32" s="26" t="s">
        <v>19</v>
      </c>
      <c r="D32" s="72">
        <v>33.128651973347004</v>
      </c>
      <c r="E32" s="19">
        <v>21.903639159405433</v>
      </c>
      <c r="F32" s="20">
        <v>354.49820604818046</v>
      </c>
      <c r="G32" s="7">
        <v>409.5304971809329</v>
      </c>
      <c r="I32" s="69">
        <v>4.407995899538698</v>
      </c>
      <c r="J32" s="19">
        <v>2.0502306509482318</v>
      </c>
      <c r="K32" s="20">
        <v>21.629933367503845</v>
      </c>
      <c r="L32" s="7">
        <v>28.088159917990776</v>
      </c>
    </row>
    <row r="33" spans="2:12" ht="13.5">
      <c r="B33" s="21" t="s">
        <v>174</v>
      </c>
      <c r="C33" s="25" t="s">
        <v>1</v>
      </c>
      <c r="D33" s="17">
        <v>97.4675422705314</v>
      </c>
      <c r="E33" s="16">
        <v>15.807669082125605</v>
      </c>
      <c r="F33" s="18">
        <v>597.8434480676328</v>
      </c>
      <c r="G33" s="5">
        <v>711.1186594202899</v>
      </c>
      <c r="I33" s="68">
        <v>4.830917874396135</v>
      </c>
      <c r="J33" s="16">
        <v>2.2644927536231885</v>
      </c>
      <c r="K33" s="18">
        <v>25.43780193236715</v>
      </c>
      <c r="L33" s="5">
        <v>32.533212560386474</v>
      </c>
    </row>
    <row r="34" spans="2:12" ht="13.5">
      <c r="B34" s="21" t="s">
        <v>175</v>
      </c>
      <c r="C34" s="25" t="s">
        <v>1</v>
      </c>
      <c r="D34" s="17">
        <v>81.02503465709859</v>
      </c>
      <c r="E34" s="16">
        <v>23.950909239174752</v>
      </c>
      <c r="F34" s="18">
        <v>332.24577998858354</v>
      </c>
      <c r="G34" s="5">
        <v>437.2217238848569</v>
      </c>
      <c r="I34" s="68">
        <v>6.849873603522792</v>
      </c>
      <c r="J34" s="16">
        <v>2.12019897251896</v>
      </c>
      <c r="K34" s="18">
        <v>26.6655793851423</v>
      </c>
      <c r="L34" s="5">
        <v>35.63565196118405</v>
      </c>
    </row>
    <row r="35" spans="2:12" ht="13.5">
      <c r="B35" s="22" t="s">
        <v>176</v>
      </c>
      <c r="C35" s="26" t="s">
        <v>1</v>
      </c>
      <c r="D35" s="72">
        <v>100.14194069808556</v>
      </c>
      <c r="E35" s="19">
        <v>25.006819215032582</v>
      </c>
      <c r="F35" s="20">
        <v>435.730666262565</v>
      </c>
      <c r="G35" s="7">
        <v>560.8794261756832</v>
      </c>
      <c r="I35" s="69">
        <v>7.071778552305905</v>
      </c>
      <c r="J35" s="19">
        <v>2.828711420922362</v>
      </c>
      <c r="K35" s="20">
        <v>25.55942819619134</v>
      </c>
      <c r="L35" s="7">
        <v>35.45991816941961</v>
      </c>
    </row>
    <row r="36" spans="2:12" ht="13.5">
      <c r="B36" s="21" t="s">
        <v>177</v>
      </c>
      <c r="C36" s="25" t="s">
        <v>2</v>
      </c>
      <c r="D36" s="17">
        <v>51.234204275534445</v>
      </c>
      <c r="E36" s="16">
        <v>24.22897862232779</v>
      </c>
      <c r="F36" s="18">
        <v>244.54821852731592</v>
      </c>
      <c r="G36" s="5">
        <v>320.0114014251782</v>
      </c>
      <c r="I36" s="68">
        <v>5.225653206650831</v>
      </c>
      <c r="J36" s="16">
        <v>3.705463182897862</v>
      </c>
      <c r="K36" s="18">
        <v>26.603325415676956</v>
      </c>
      <c r="L36" s="5">
        <v>35.53444180522565</v>
      </c>
    </row>
    <row r="37" spans="2:12" s="70" customFormat="1" ht="13.5">
      <c r="B37" s="21" t="s">
        <v>161</v>
      </c>
      <c r="C37" s="25" t="s">
        <v>2</v>
      </c>
      <c r="D37" s="17">
        <v>67.60762660685015</v>
      </c>
      <c r="E37" s="16">
        <v>238.87240100077648</v>
      </c>
      <c r="F37" s="18">
        <v>607.1296695712191</v>
      </c>
      <c r="G37" s="5">
        <v>913.6096971788457</v>
      </c>
      <c r="I37" s="68">
        <v>5.952894487102062</v>
      </c>
      <c r="J37" s="16">
        <v>3.2784056595634543</v>
      </c>
      <c r="K37" s="18">
        <v>25.53705461133638</v>
      </c>
      <c r="L37" s="5">
        <v>34.7683547580019</v>
      </c>
    </row>
    <row r="38" spans="2:12" ht="13.5">
      <c r="B38" s="21" t="s">
        <v>178</v>
      </c>
      <c r="C38" s="25" t="s">
        <v>2</v>
      </c>
      <c r="D38" s="17">
        <v>46.513751435288974</v>
      </c>
      <c r="E38" s="16">
        <v>25.059872054240255</v>
      </c>
      <c r="F38" s="18">
        <v>347.3836732462136</v>
      </c>
      <c r="G38" s="5">
        <v>418.95729673574283</v>
      </c>
      <c r="I38" s="68">
        <v>5.19437913499918</v>
      </c>
      <c r="J38" s="16">
        <v>2.6245284050522173</v>
      </c>
      <c r="K38" s="18">
        <v>26.354639400732687</v>
      </c>
      <c r="L38" s="5">
        <v>34.173546940784085</v>
      </c>
    </row>
    <row r="39" spans="2:14" ht="13.5">
      <c r="B39" s="22" t="s">
        <v>179</v>
      </c>
      <c r="C39" s="26" t="s">
        <v>2</v>
      </c>
      <c r="D39" s="72">
        <v>101.24553323274836</v>
      </c>
      <c r="E39" s="19">
        <v>36.754546176447235</v>
      </c>
      <c r="F39" s="20">
        <v>386.65687286587786</v>
      </c>
      <c r="G39" s="7">
        <v>524.6569522750734</v>
      </c>
      <c r="I39" s="69">
        <v>5.796871277693957</v>
      </c>
      <c r="J39" s="19">
        <v>2.9778448344318273</v>
      </c>
      <c r="K39" s="20">
        <v>26.7211943143016</v>
      </c>
      <c r="L39" s="7">
        <v>35.495910426427386</v>
      </c>
      <c r="M39" s="42"/>
      <c r="N39" s="42"/>
    </row>
    <row r="40" spans="2:14" s="61" customFormat="1" ht="13.5">
      <c r="B40" s="21" t="s">
        <v>180</v>
      </c>
      <c r="C40" s="25" t="s">
        <v>3</v>
      </c>
      <c r="D40" s="17">
        <v>44.43595620066208</v>
      </c>
      <c r="E40" s="16">
        <v>90.91545709192768</v>
      </c>
      <c r="F40" s="18">
        <v>534.7568118156354</v>
      </c>
      <c r="G40" s="5">
        <v>670.1082251082252</v>
      </c>
      <c r="I40" s="68">
        <v>5.602240896358543</v>
      </c>
      <c r="J40" s="16">
        <v>2.928444104914693</v>
      </c>
      <c r="K40" s="18">
        <v>26.610644257703083</v>
      </c>
      <c r="L40" s="5">
        <v>35.14132925897632</v>
      </c>
      <c r="M40" s="71"/>
      <c r="N40" s="71"/>
    </row>
    <row r="41" spans="2:12" ht="13.5">
      <c r="B41" s="21" t="s">
        <v>181</v>
      </c>
      <c r="C41" s="25" t="s">
        <v>3</v>
      </c>
      <c r="D41" s="17">
        <v>84.03049870489949</v>
      </c>
      <c r="E41" s="16">
        <v>24.894385465688956</v>
      </c>
      <c r="F41" s="18">
        <v>387.3831673415782</v>
      </c>
      <c r="G41" s="5">
        <v>496.3080515121666</v>
      </c>
      <c r="I41" s="68">
        <v>6.092444639013535</v>
      </c>
      <c r="J41" s="16">
        <v>2.6631644230418448</v>
      </c>
      <c r="K41" s="18">
        <v>24.807559009156908</v>
      </c>
      <c r="L41" s="5">
        <v>33.56316807121229</v>
      </c>
    </row>
    <row r="42" spans="2:12" ht="13.5">
      <c r="B42" s="22" t="s">
        <v>182</v>
      </c>
      <c r="C42" s="26" t="s">
        <v>3</v>
      </c>
      <c r="D42" s="72">
        <v>65.6841798015178</v>
      </c>
      <c r="E42" s="19">
        <v>36.37302977232925</v>
      </c>
      <c r="F42" s="20">
        <v>243.79568009340338</v>
      </c>
      <c r="G42" s="7">
        <v>345.85288966725045</v>
      </c>
      <c r="I42" s="69">
        <v>5.954465849387041</v>
      </c>
      <c r="J42" s="19">
        <v>3.210741389375365</v>
      </c>
      <c r="K42" s="20">
        <v>23.17571511967309</v>
      </c>
      <c r="L42" s="7">
        <v>32.34092235843549</v>
      </c>
    </row>
    <row r="43" spans="2:12" ht="13.5">
      <c r="B43" s="21" t="s">
        <v>183</v>
      </c>
      <c r="C43" s="25" t="s">
        <v>4</v>
      </c>
      <c r="D43" s="17">
        <v>139.96406299545504</v>
      </c>
      <c r="E43" s="16">
        <v>29.41972307367086</v>
      </c>
      <c r="F43" s="18">
        <v>295.3884367403023</v>
      </c>
      <c r="G43" s="5">
        <v>464.77222280942823</v>
      </c>
      <c r="I43" s="68">
        <v>5.179156537363915</v>
      </c>
      <c r="J43" s="16">
        <v>2.748123876968608</v>
      </c>
      <c r="K43" s="18">
        <v>26.52996511996618</v>
      </c>
      <c r="L43" s="5">
        <v>34.45724553429871</v>
      </c>
    </row>
    <row r="44" spans="2:12" ht="13.5">
      <c r="B44" s="21" t="s">
        <v>184</v>
      </c>
      <c r="C44" s="25" t="s">
        <v>4</v>
      </c>
      <c r="D44" s="17">
        <v>90.55225893459205</v>
      </c>
      <c r="E44" s="16">
        <v>27.31490222521915</v>
      </c>
      <c r="F44" s="18">
        <v>524.7902899527984</v>
      </c>
      <c r="G44" s="5">
        <v>642.6574511126096</v>
      </c>
      <c r="I44" s="68">
        <v>7.619689817936615</v>
      </c>
      <c r="J44" s="16">
        <v>3.1018206338503034</v>
      </c>
      <c r="K44" s="18">
        <v>32.2993931220499</v>
      </c>
      <c r="L44" s="5">
        <v>43.02090357383682</v>
      </c>
    </row>
    <row r="45" spans="2:12" ht="13.5">
      <c r="B45" s="22" t="s">
        <v>185</v>
      </c>
      <c r="C45" s="26" t="s">
        <v>4</v>
      </c>
      <c r="D45" s="72">
        <v>174.3670050342494</v>
      </c>
      <c r="E45" s="19">
        <v>50.369315837253446</v>
      </c>
      <c r="F45" s="20">
        <v>381.1157877362383</v>
      </c>
      <c r="G45" s="7">
        <v>605.8521086077411</v>
      </c>
      <c r="I45" s="69">
        <v>4.9929850623091525</v>
      </c>
      <c r="J45" s="19">
        <v>2.5996533795493937</v>
      </c>
      <c r="K45" s="20">
        <v>25.29504002640918</v>
      </c>
      <c r="L45" s="7">
        <v>32.88767846826772</v>
      </c>
    </row>
    <row r="46" spans="2:12" ht="13.5">
      <c r="B46" s="21" t="s">
        <v>186</v>
      </c>
      <c r="C46" s="25" t="s">
        <v>5</v>
      </c>
      <c r="D46" s="17">
        <v>41.70403587443946</v>
      </c>
      <c r="E46" s="16">
        <v>20.358744394618835</v>
      </c>
      <c r="F46" s="18">
        <v>223.98311791084146</v>
      </c>
      <c r="G46" s="5">
        <v>286.0458981798997</v>
      </c>
      <c r="I46" s="68">
        <v>5.275652862041678</v>
      </c>
      <c r="J46" s="16">
        <v>2.374043787918755</v>
      </c>
      <c r="K46" s="18">
        <v>24.268003165391715</v>
      </c>
      <c r="L46" s="5">
        <v>31.917699815352147</v>
      </c>
    </row>
    <row r="47" spans="2:12" ht="13.5">
      <c r="B47" s="21" t="s">
        <v>187</v>
      </c>
      <c r="C47" s="25" t="s">
        <v>5</v>
      </c>
      <c r="D47" s="17">
        <v>65.11447084233261</v>
      </c>
      <c r="E47" s="16">
        <v>4.393088552915767</v>
      </c>
      <c r="F47" s="18">
        <v>1220.1036717062634</v>
      </c>
      <c r="G47" s="5">
        <v>1289.6112311015117</v>
      </c>
      <c r="I47" s="68">
        <v>6.911447084233261</v>
      </c>
      <c r="J47" s="16">
        <v>0.4319654427645788</v>
      </c>
      <c r="K47" s="18">
        <v>27.645788336933045</v>
      </c>
      <c r="L47" s="5">
        <v>34.98920086393088</v>
      </c>
    </row>
    <row r="48" spans="2:12" ht="13.5">
      <c r="B48" s="21" t="s">
        <v>188</v>
      </c>
      <c r="C48" s="25" t="s">
        <v>5</v>
      </c>
      <c r="D48" s="17">
        <v>67.60968921389397</v>
      </c>
      <c r="E48" s="16">
        <v>12.673674588665447</v>
      </c>
      <c r="F48" s="18">
        <v>600.9460694698355</v>
      </c>
      <c r="G48" s="5">
        <v>681.2294332723949</v>
      </c>
      <c r="I48" s="68">
        <v>6.855575868372943</v>
      </c>
      <c r="J48" s="16">
        <v>0.9140767824497258</v>
      </c>
      <c r="K48" s="18">
        <v>30.621572212065814</v>
      </c>
      <c r="L48" s="5">
        <v>38.391224862888485</v>
      </c>
    </row>
    <row r="49" spans="2:12" ht="13.5">
      <c r="B49" s="21" t="s">
        <v>189</v>
      </c>
      <c r="C49" s="25" t="s">
        <v>5</v>
      </c>
      <c r="D49" s="17">
        <v>99.98307952622673</v>
      </c>
      <c r="E49" s="16">
        <v>29.323181049069373</v>
      </c>
      <c r="F49" s="18">
        <v>185.01410039481107</v>
      </c>
      <c r="G49" s="5">
        <v>314.3203609701072</v>
      </c>
      <c r="I49" s="68">
        <v>9.588268471517203</v>
      </c>
      <c r="J49" s="16">
        <v>2.8200789622109417</v>
      </c>
      <c r="K49" s="18">
        <v>18.04850535815003</v>
      </c>
      <c r="L49" s="5">
        <v>30.456852791878177</v>
      </c>
    </row>
    <row r="50" spans="2:12" ht="13.5">
      <c r="B50" s="21" t="s">
        <v>190</v>
      </c>
      <c r="C50" s="25" t="s">
        <v>5</v>
      </c>
      <c r="D50" s="17">
        <v>36.07172643869892</v>
      </c>
      <c r="E50" s="16">
        <v>33.586321934945786</v>
      </c>
      <c r="F50" s="18">
        <v>247.0975813177648</v>
      </c>
      <c r="G50" s="5">
        <v>316.75562969140947</v>
      </c>
      <c r="I50" s="68">
        <v>5.004170141784821</v>
      </c>
      <c r="J50" s="16">
        <v>3.336113427856547</v>
      </c>
      <c r="K50" s="18">
        <v>24.186822351959965</v>
      </c>
      <c r="L50" s="5">
        <v>32.52710592160133</v>
      </c>
    </row>
    <row r="51" spans="2:12" ht="13.5">
      <c r="B51" s="21" t="s">
        <v>191</v>
      </c>
      <c r="C51" s="25" t="s">
        <v>5</v>
      </c>
      <c r="D51" s="17">
        <v>0</v>
      </c>
      <c r="E51" s="16">
        <v>16.493150684931507</v>
      </c>
      <c r="F51" s="18">
        <v>321.6986301369863</v>
      </c>
      <c r="G51" s="5">
        <v>338.1917808219178</v>
      </c>
      <c r="I51" s="68">
        <v>0</v>
      </c>
      <c r="J51" s="16">
        <v>2.73972602739726</v>
      </c>
      <c r="K51" s="18">
        <v>35.61643835616439</v>
      </c>
      <c r="L51" s="5">
        <v>38.35616438356165</v>
      </c>
    </row>
    <row r="52" spans="2:12" ht="13.5">
      <c r="B52" s="21" t="s">
        <v>192</v>
      </c>
      <c r="C52" s="25" t="s">
        <v>5</v>
      </c>
      <c r="D52" s="17">
        <v>101.89473684210526</v>
      </c>
      <c r="E52" s="16">
        <v>0</v>
      </c>
      <c r="F52" s="18">
        <v>85.47368421052632</v>
      </c>
      <c r="G52" s="5">
        <v>187.36842105263156</v>
      </c>
      <c r="I52" s="68">
        <v>21.052631578947366</v>
      </c>
      <c r="J52" s="16">
        <v>0</v>
      </c>
      <c r="K52" s="18">
        <v>10.526315789473683</v>
      </c>
      <c r="L52" s="5">
        <v>31.578947368421048</v>
      </c>
    </row>
    <row r="53" spans="2:12" ht="13.5">
      <c r="B53" s="22" t="s">
        <v>193</v>
      </c>
      <c r="C53" s="26" t="s">
        <v>5</v>
      </c>
      <c r="D53" s="72">
        <v>0</v>
      </c>
      <c r="E53" s="19">
        <v>0</v>
      </c>
      <c r="F53" s="20">
        <v>0</v>
      </c>
      <c r="G53" s="7">
        <v>0</v>
      </c>
      <c r="I53" s="69">
        <v>0</v>
      </c>
      <c r="J53" s="19">
        <v>0</v>
      </c>
      <c r="K53" s="20">
        <v>0</v>
      </c>
      <c r="L53" s="7">
        <v>0</v>
      </c>
    </row>
    <row r="54" spans="2:12" ht="13.5">
      <c r="B54" s="21" t="s">
        <v>194</v>
      </c>
      <c r="C54" s="25" t="s">
        <v>6</v>
      </c>
      <c r="D54" s="17">
        <v>62.13317900183836</v>
      </c>
      <c r="E54" s="16">
        <v>24.428406073398243</v>
      </c>
      <c r="F54" s="18">
        <v>439.31231701504737</v>
      </c>
      <c r="G54" s="5">
        <v>525.873902090284</v>
      </c>
      <c r="I54" s="68">
        <v>5.3108190917137605</v>
      </c>
      <c r="J54" s="16">
        <v>2.58732212160414</v>
      </c>
      <c r="K54" s="18">
        <v>21.992238033635182</v>
      </c>
      <c r="L54" s="5">
        <v>29.89037924695308</v>
      </c>
    </row>
    <row r="55" spans="2:12" ht="13.5">
      <c r="B55" s="21" t="s">
        <v>195</v>
      </c>
      <c r="C55" s="25" t="s">
        <v>6</v>
      </c>
      <c r="D55" s="17">
        <v>51.169391879478226</v>
      </c>
      <c r="E55" s="16">
        <v>65.38489803417234</v>
      </c>
      <c r="F55" s="18">
        <v>466.8059893441117</v>
      </c>
      <c r="G55" s="5">
        <v>583.3602792577623</v>
      </c>
      <c r="I55" s="68">
        <v>5.879110784493846</v>
      </c>
      <c r="J55" s="16">
        <v>4.593055300385816</v>
      </c>
      <c r="K55" s="18">
        <v>29.395553922469226</v>
      </c>
      <c r="L55" s="5">
        <v>39.867720007348886</v>
      </c>
    </row>
    <row r="56" spans="2:12" ht="13.5">
      <c r="B56" s="21" t="s">
        <v>196</v>
      </c>
      <c r="C56" s="25" t="s">
        <v>6</v>
      </c>
      <c r="D56" s="17">
        <v>55.72161172161172</v>
      </c>
      <c r="E56" s="16">
        <v>16.1001221001221</v>
      </c>
      <c r="F56" s="18">
        <v>443.70940170940173</v>
      </c>
      <c r="G56" s="5">
        <v>515.5311355311355</v>
      </c>
      <c r="I56" s="68">
        <v>4.884004884004884</v>
      </c>
      <c r="J56" s="16">
        <v>2.197802197802198</v>
      </c>
      <c r="K56" s="18">
        <v>23.443223443223445</v>
      </c>
      <c r="L56" s="5">
        <v>30.525030525030527</v>
      </c>
    </row>
    <row r="57" spans="2:12" ht="13.5">
      <c r="B57" s="21" t="s">
        <v>197</v>
      </c>
      <c r="C57" s="25" t="s">
        <v>6</v>
      </c>
      <c r="D57" s="17">
        <v>49.914317302377</v>
      </c>
      <c r="E57" s="16">
        <v>13.463239358761747</v>
      </c>
      <c r="F57" s="18">
        <v>566.9734660033167</v>
      </c>
      <c r="G57" s="5">
        <v>630.3510226644555</v>
      </c>
      <c r="I57" s="68">
        <v>4.698728579325595</v>
      </c>
      <c r="J57" s="16">
        <v>2.487562189054726</v>
      </c>
      <c r="K57" s="18">
        <v>29.574350469872858</v>
      </c>
      <c r="L57" s="5">
        <v>36.76064123825318</v>
      </c>
    </row>
    <row r="58" spans="2:12" ht="13.5">
      <c r="B58" s="22" t="s">
        <v>198</v>
      </c>
      <c r="C58" s="26" t="s">
        <v>6</v>
      </c>
      <c r="D58" s="72">
        <v>22.023201856148493</v>
      </c>
      <c r="E58" s="19">
        <v>20.12064965197216</v>
      </c>
      <c r="F58" s="20">
        <v>302.5290023201856</v>
      </c>
      <c r="G58" s="7">
        <v>344.67285382830624</v>
      </c>
      <c r="I58" s="69">
        <v>3.2482598607888633</v>
      </c>
      <c r="J58" s="19">
        <v>3.2482598607888633</v>
      </c>
      <c r="K58" s="20">
        <v>24.593967517401396</v>
      </c>
      <c r="L58" s="7">
        <v>31.090487238979122</v>
      </c>
    </row>
    <row r="59" spans="2:12" ht="13.5">
      <c r="B59" s="21" t="s">
        <v>199</v>
      </c>
      <c r="C59" s="25" t="s">
        <v>7</v>
      </c>
      <c r="D59" s="17">
        <v>76.3135514882603</v>
      </c>
      <c r="E59" s="16">
        <v>140.15159918654095</v>
      </c>
      <c r="F59" s="18">
        <v>394.3446108337955</v>
      </c>
      <c r="G59" s="5">
        <v>610.8097615085967</v>
      </c>
      <c r="I59" s="68">
        <v>5.546311702717693</v>
      </c>
      <c r="J59" s="16">
        <v>3.327787021630616</v>
      </c>
      <c r="K59" s="18">
        <v>22.185246810870773</v>
      </c>
      <c r="L59" s="5">
        <v>31.05934553521908</v>
      </c>
    </row>
    <row r="60" spans="2:12" ht="13.5">
      <c r="B60" s="21" t="s">
        <v>200</v>
      </c>
      <c r="C60" s="25" t="s">
        <v>7</v>
      </c>
      <c r="D60" s="17">
        <v>155.358401880141</v>
      </c>
      <c r="E60" s="16">
        <v>17.552878965922446</v>
      </c>
      <c r="F60" s="18">
        <v>272.06227967097533</v>
      </c>
      <c r="G60" s="5">
        <v>444.9735605170388</v>
      </c>
      <c r="I60" s="68">
        <v>10.869565217391305</v>
      </c>
      <c r="J60" s="16">
        <v>2.6439482961222094</v>
      </c>
      <c r="K60" s="18">
        <v>20.56404230317274</v>
      </c>
      <c r="L60" s="5">
        <v>34.07755581668626</v>
      </c>
    </row>
    <row r="61" spans="2:12" ht="13.5">
      <c r="B61" s="21" t="s">
        <v>201</v>
      </c>
      <c r="C61" s="25" t="s">
        <v>7</v>
      </c>
      <c r="D61" s="17">
        <v>42.485154394299286</v>
      </c>
      <c r="E61" s="16">
        <v>29.171615201900238</v>
      </c>
      <c r="F61" s="18">
        <v>467.18230403800476</v>
      </c>
      <c r="G61" s="5">
        <v>538.8390736342043</v>
      </c>
      <c r="I61" s="68">
        <v>5.344418052256532</v>
      </c>
      <c r="J61" s="16">
        <v>2.0783847980997625</v>
      </c>
      <c r="K61" s="18">
        <v>26.722090261282663</v>
      </c>
      <c r="L61" s="5">
        <v>34.14489311163896</v>
      </c>
    </row>
    <row r="62" spans="2:12" ht="13.5">
      <c r="B62" s="21" t="s">
        <v>202</v>
      </c>
      <c r="C62" s="25" t="s">
        <v>7</v>
      </c>
      <c r="D62" s="17">
        <v>90.64656882189607</v>
      </c>
      <c r="E62" s="16">
        <v>586.0531535105117</v>
      </c>
      <c r="F62" s="18">
        <v>251.53113843712813</v>
      </c>
      <c r="G62" s="5">
        <v>928.2308607695359</v>
      </c>
      <c r="I62" s="68">
        <v>9.520031733439112</v>
      </c>
      <c r="J62" s="16">
        <v>1.9833399444664814</v>
      </c>
      <c r="K62" s="18">
        <v>18.24672748909163</v>
      </c>
      <c r="L62" s="5">
        <v>29.750099166997224</v>
      </c>
    </row>
    <row r="63" spans="2:12" ht="13.5">
      <c r="B63" s="21" t="s">
        <v>203</v>
      </c>
      <c r="C63" s="25" t="s">
        <v>7</v>
      </c>
      <c r="D63" s="17">
        <v>53.727382388419784</v>
      </c>
      <c r="E63" s="16">
        <v>13.936469642139123</v>
      </c>
      <c r="F63" s="18">
        <v>553.9565741857659</v>
      </c>
      <c r="G63" s="5">
        <v>621.6204262163249</v>
      </c>
      <c r="I63" s="68">
        <v>8.041817450743867</v>
      </c>
      <c r="J63" s="16">
        <v>2.4125452352231602</v>
      </c>
      <c r="K63" s="18">
        <v>26.940088459991955</v>
      </c>
      <c r="L63" s="5">
        <v>37.39445114595898</v>
      </c>
    </row>
    <row r="64" spans="2:12" ht="13.5">
      <c r="B64" s="22" t="s">
        <v>162</v>
      </c>
      <c r="C64" s="26" t="s">
        <v>7</v>
      </c>
      <c r="D64" s="72">
        <v>34.119377889869696</v>
      </c>
      <c r="E64" s="19">
        <v>19.73097940311055</v>
      </c>
      <c r="F64" s="20">
        <v>289.23497267759564</v>
      </c>
      <c r="G64" s="7">
        <v>343.0853299705759</v>
      </c>
      <c r="I64" s="69">
        <v>4.623791509037411</v>
      </c>
      <c r="J64" s="19">
        <v>1.6813787305590584</v>
      </c>
      <c r="K64" s="20">
        <v>20.596889449348463</v>
      </c>
      <c r="L64" s="7">
        <v>26.90205968894493</v>
      </c>
    </row>
    <row r="65" spans="2:12" ht="13.5">
      <c r="B65" s="21" t="s">
        <v>204</v>
      </c>
      <c r="C65" s="25" t="s">
        <v>8</v>
      </c>
      <c r="D65" s="17">
        <v>51.919816723940436</v>
      </c>
      <c r="E65" s="16">
        <v>20.536082474226806</v>
      </c>
      <c r="F65" s="18">
        <v>190.08247422680412</v>
      </c>
      <c r="G65" s="5">
        <v>262.5383734249714</v>
      </c>
      <c r="I65" s="68">
        <v>4.352806414662085</v>
      </c>
      <c r="J65" s="16">
        <v>2.5200458190148916</v>
      </c>
      <c r="K65" s="18">
        <v>21.993127147766323</v>
      </c>
      <c r="L65" s="5">
        <v>28.8659793814433</v>
      </c>
    </row>
    <row r="66" spans="2:12" ht="13.5">
      <c r="B66" s="21" t="s">
        <v>205</v>
      </c>
      <c r="C66" s="25" t="s">
        <v>8</v>
      </c>
      <c r="D66" s="17">
        <v>61.427081522683814</v>
      </c>
      <c r="E66" s="16">
        <v>30.796106379280374</v>
      </c>
      <c r="F66" s="18">
        <v>248.89448983139232</v>
      </c>
      <c r="G66" s="5">
        <v>341.1176777333565</v>
      </c>
      <c r="I66" s="68">
        <v>4.693203545976012</v>
      </c>
      <c r="J66" s="16">
        <v>3.128802363984008</v>
      </c>
      <c r="K66" s="18">
        <v>27.463931861637402</v>
      </c>
      <c r="L66" s="5">
        <v>35.285937771597425</v>
      </c>
    </row>
    <row r="67" spans="2:12" ht="13.5">
      <c r="B67" s="21" t="s">
        <v>206</v>
      </c>
      <c r="C67" s="25" t="s">
        <v>8</v>
      </c>
      <c r="D67" s="17">
        <v>41.833289018877956</v>
      </c>
      <c r="E67" s="16">
        <v>22.965966498271737</v>
      </c>
      <c r="F67" s="18">
        <v>231.21643180005316</v>
      </c>
      <c r="G67" s="5">
        <v>296.01568731720283</v>
      </c>
      <c r="I67" s="68">
        <v>4.254187716032971</v>
      </c>
      <c r="J67" s="16">
        <v>2.3929805902685457</v>
      </c>
      <c r="K67" s="18">
        <v>22.467428875299124</v>
      </c>
      <c r="L67" s="5">
        <v>29.11459718160064</v>
      </c>
    </row>
    <row r="68" spans="2:12" ht="13.5">
      <c r="B68" s="21" t="s">
        <v>207</v>
      </c>
      <c r="C68" s="25" t="s">
        <v>8</v>
      </c>
      <c r="D68" s="17">
        <v>110.17494440326168</v>
      </c>
      <c r="E68" s="16">
        <v>33.07190511489993</v>
      </c>
      <c r="F68" s="18">
        <v>268.6538176426983</v>
      </c>
      <c r="G68" s="5">
        <v>411.90066716085994</v>
      </c>
      <c r="I68" s="68">
        <v>5.930318754633062</v>
      </c>
      <c r="J68" s="16">
        <v>4.002965159377316</v>
      </c>
      <c r="K68" s="18">
        <v>24.759080800593033</v>
      </c>
      <c r="L68" s="5">
        <v>34.692364714603414</v>
      </c>
    </row>
    <row r="69" spans="2:12" ht="13.5">
      <c r="B69" s="21" t="s">
        <v>208</v>
      </c>
      <c r="C69" s="25" t="s">
        <v>8</v>
      </c>
      <c r="D69" s="17">
        <v>78.74766355140187</v>
      </c>
      <c r="E69" s="16">
        <v>41.021806853582554</v>
      </c>
      <c r="F69" s="18">
        <v>281.77570093457945</v>
      </c>
      <c r="G69" s="5">
        <v>401.54517133956386</v>
      </c>
      <c r="I69" s="68">
        <v>5.919003115264798</v>
      </c>
      <c r="J69" s="16">
        <v>3.115264797507788</v>
      </c>
      <c r="K69" s="18">
        <v>19.626168224299064</v>
      </c>
      <c r="L69" s="5">
        <v>28.66043613707165</v>
      </c>
    </row>
    <row r="70" spans="2:12" ht="13.5">
      <c r="B70" s="22" t="s">
        <v>209</v>
      </c>
      <c r="C70" s="26" t="s">
        <v>8</v>
      </c>
      <c r="D70" s="72">
        <v>102.54509803921569</v>
      </c>
      <c r="E70" s="19">
        <v>48.33725490196078</v>
      </c>
      <c r="F70" s="20">
        <v>288.65098039215684</v>
      </c>
      <c r="G70" s="7">
        <v>439.5333333333333</v>
      </c>
      <c r="I70" s="69">
        <v>7.058823529411765</v>
      </c>
      <c r="J70" s="19">
        <v>4.705882352941176</v>
      </c>
      <c r="K70" s="20">
        <v>32.549019607843135</v>
      </c>
      <c r="L70" s="7">
        <v>44.31372549019608</v>
      </c>
    </row>
    <row r="71" spans="2:12" ht="13.5">
      <c r="B71" s="21" t="s">
        <v>210</v>
      </c>
      <c r="C71" s="25" t="s">
        <v>9</v>
      </c>
      <c r="D71" s="17">
        <v>79.13247142589469</v>
      </c>
      <c r="E71" s="16">
        <v>32.60820685778527</v>
      </c>
      <c r="F71" s="18">
        <v>296.36499906314407</v>
      </c>
      <c r="G71" s="5">
        <v>408.105677346824</v>
      </c>
      <c r="I71" s="68">
        <v>3.5600524639310476</v>
      </c>
      <c r="J71" s="16">
        <v>3.5600524639310476</v>
      </c>
      <c r="K71" s="18">
        <v>28.66779089376054</v>
      </c>
      <c r="L71" s="5">
        <v>35.787895821622634</v>
      </c>
    </row>
    <row r="72" spans="2:12" ht="13.5">
      <c r="B72" s="21" t="s">
        <v>211</v>
      </c>
      <c r="C72" s="25" t="s">
        <v>9</v>
      </c>
      <c r="D72" s="17">
        <v>80.40335372762293</v>
      </c>
      <c r="E72" s="16">
        <v>159.29299796057103</v>
      </c>
      <c r="F72" s="18">
        <v>238.67437117607074</v>
      </c>
      <c r="G72" s="5">
        <v>478.3707228642647</v>
      </c>
      <c r="I72" s="68">
        <v>4.3054611375481535</v>
      </c>
      <c r="J72" s="16">
        <v>2.719238613188307</v>
      </c>
      <c r="K72" s="18">
        <v>21.753908905506457</v>
      </c>
      <c r="L72" s="5">
        <v>28.778608656242916</v>
      </c>
    </row>
    <row r="73" spans="2:12" ht="13.5">
      <c r="B73" s="21" t="s">
        <v>212</v>
      </c>
      <c r="C73" s="25" t="s">
        <v>9</v>
      </c>
      <c r="D73" s="17">
        <v>116.37000814995925</v>
      </c>
      <c r="E73" s="16">
        <v>21.08720456397718</v>
      </c>
      <c r="F73" s="18">
        <v>453.23553382233086</v>
      </c>
      <c r="G73" s="5">
        <v>590.6927465362674</v>
      </c>
      <c r="I73" s="68">
        <v>4.88997555012225</v>
      </c>
      <c r="J73" s="16">
        <v>3.2599837000814995</v>
      </c>
      <c r="K73" s="18">
        <v>21.841890790546046</v>
      </c>
      <c r="L73" s="5">
        <v>29.991850040749796</v>
      </c>
    </row>
    <row r="74" spans="2:12" ht="13.5">
      <c r="B74" s="21" t="s">
        <v>213</v>
      </c>
      <c r="C74" s="25" t="s">
        <v>9</v>
      </c>
      <c r="D74" s="17">
        <v>56.15711252653928</v>
      </c>
      <c r="E74" s="16">
        <v>11.418259023354565</v>
      </c>
      <c r="F74" s="18">
        <v>460.6836518046709</v>
      </c>
      <c r="G74" s="5">
        <v>528.2590233545648</v>
      </c>
      <c r="I74" s="68">
        <v>6.369426751592357</v>
      </c>
      <c r="J74" s="16">
        <v>1.6985138004246285</v>
      </c>
      <c r="K74" s="18">
        <v>19.957537154989385</v>
      </c>
      <c r="L74" s="5">
        <v>28.02547770700637</v>
      </c>
    </row>
    <row r="75" spans="2:12" ht="13.5">
      <c r="B75" s="22" t="s">
        <v>163</v>
      </c>
      <c r="C75" s="26" t="s">
        <v>9</v>
      </c>
      <c r="D75" s="72">
        <v>68.69187675070027</v>
      </c>
      <c r="E75" s="19">
        <v>56.17086834733894</v>
      </c>
      <c r="F75" s="20">
        <v>221.82913165266103</v>
      </c>
      <c r="G75" s="7">
        <v>346.69187675070026</v>
      </c>
      <c r="I75" s="69">
        <v>5.88235294117647</v>
      </c>
      <c r="J75" s="19">
        <v>2.521008403361345</v>
      </c>
      <c r="K75" s="20">
        <v>24.089635854341736</v>
      </c>
      <c r="L75" s="7">
        <v>32.49299719887955</v>
      </c>
    </row>
    <row r="76" spans="2:12" ht="13.5">
      <c r="B76" s="21" t="s">
        <v>214</v>
      </c>
      <c r="C76" s="25" t="s">
        <v>10</v>
      </c>
      <c r="D76" s="17">
        <v>0</v>
      </c>
      <c r="E76" s="16">
        <v>25.935334872979215</v>
      </c>
      <c r="F76" s="18">
        <v>231.0161662817552</v>
      </c>
      <c r="G76" s="5">
        <v>256.95150115473444</v>
      </c>
      <c r="I76" s="68">
        <v>0</v>
      </c>
      <c r="J76" s="16">
        <v>6.928406466512702</v>
      </c>
      <c r="K76" s="18">
        <v>27.71362586605081</v>
      </c>
      <c r="L76" s="5">
        <v>34.64203233256351</v>
      </c>
    </row>
    <row r="77" spans="2:12" ht="13.5">
      <c r="B77" s="21" t="s">
        <v>215</v>
      </c>
      <c r="C77" s="25" t="s">
        <v>10</v>
      </c>
      <c r="D77" s="17">
        <v>0</v>
      </c>
      <c r="E77" s="16">
        <v>0</v>
      </c>
      <c r="F77" s="18">
        <v>995</v>
      </c>
      <c r="G77" s="5">
        <v>995</v>
      </c>
      <c r="I77" s="68">
        <v>0</v>
      </c>
      <c r="J77" s="16">
        <v>0</v>
      </c>
      <c r="K77" s="18">
        <v>83.33333333333333</v>
      </c>
      <c r="L77" s="5">
        <v>83.33333333333333</v>
      </c>
    </row>
    <row r="78" spans="2:12" ht="13.5">
      <c r="B78" s="21" t="s">
        <v>216</v>
      </c>
      <c r="C78" s="25" t="s">
        <v>10</v>
      </c>
      <c r="D78" s="17">
        <v>45.16129032258065</v>
      </c>
      <c r="E78" s="16">
        <v>0</v>
      </c>
      <c r="F78" s="18">
        <v>409.80645161290323</v>
      </c>
      <c r="G78" s="5">
        <v>454.9677419354839</v>
      </c>
      <c r="I78" s="68">
        <v>6.451612903225806</v>
      </c>
      <c r="J78" s="16">
        <v>0</v>
      </c>
      <c r="K78" s="18">
        <v>19.354838709677416</v>
      </c>
      <c r="L78" s="5">
        <v>25.806451612903224</v>
      </c>
    </row>
    <row r="79" spans="2:12" ht="13.5">
      <c r="B79" s="21" t="s">
        <v>217</v>
      </c>
      <c r="C79" s="25" t="s">
        <v>10</v>
      </c>
      <c r="D79" s="17">
        <v>0</v>
      </c>
      <c r="E79" s="16">
        <v>168.80503144654088</v>
      </c>
      <c r="F79" s="18">
        <v>8593.459119496854</v>
      </c>
      <c r="G79" s="5">
        <v>8762.264150943396</v>
      </c>
      <c r="I79" s="68">
        <v>0</v>
      </c>
      <c r="J79" s="16">
        <v>12.578616352201259</v>
      </c>
      <c r="K79" s="18">
        <v>37.735849056603776</v>
      </c>
      <c r="L79" s="5">
        <v>50.314465408805034</v>
      </c>
    </row>
    <row r="80" spans="2:12" ht="13.5">
      <c r="B80" s="21" t="s">
        <v>218</v>
      </c>
      <c r="C80" s="25" t="s">
        <v>10</v>
      </c>
      <c r="D80" s="17">
        <v>95.61538461538461</v>
      </c>
      <c r="E80" s="16">
        <v>0</v>
      </c>
      <c r="F80" s="18">
        <v>0</v>
      </c>
      <c r="G80" s="5">
        <v>95.61538461538461</v>
      </c>
      <c r="I80" s="68">
        <v>15.384615384615385</v>
      </c>
      <c r="J80" s="16">
        <v>0</v>
      </c>
      <c r="K80" s="18">
        <v>0</v>
      </c>
      <c r="L80" s="5">
        <v>15.384615384615385</v>
      </c>
    </row>
    <row r="81" spans="2:12" ht="13.5">
      <c r="B81" s="21" t="s">
        <v>219</v>
      </c>
      <c r="C81" s="25" t="s">
        <v>10</v>
      </c>
      <c r="D81" s="17">
        <v>0</v>
      </c>
      <c r="E81" s="16">
        <v>0</v>
      </c>
      <c r="F81" s="18">
        <v>0</v>
      </c>
      <c r="G81" s="5">
        <v>0</v>
      </c>
      <c r="I81" s="68">
        <v>0</v>
      </c>
      <c r="J81" s="16">
        <v>0</v>
      </c>
      <c r="K81" s="18">
        <v>0</v>
      </c>
      <c r="L81" s="5">
        <v>0</v>
      </c>
    </row>
    <row r="82" spans="2:12" ht="13.5">
      <c r="B82" s="21" t="s">
        <v>220</v>
      </c>
      <c r="C82" s="25" t="s">
        <v>10</v>
      </c>
      <c r="D82" s="17">
        <v>36.545801526717554</v>
      </c>
      <c r="E82" s="16">
        <v>22.099236641221374</v>
      </c>
      <c r="F82" s="18">
        <v>1047.5</v>
      </c>
      <c r="G82" s="5">
        <v>1106.145038167939</v>
      </c>
      <c r="I82" s="68">
        <v>3.8167938931297707</v>
      </c>
      <c r="J82" s="16">
        <v>3.8167938931297707</v>
      </c>
      <c r="K82" s="18">
        <v>13.358778625954198</v>
      </c>
      <c r="L82" s="5">
        <v>20.99236641221374</v>
      </c>
    </row>
    <row r="83" spans="2:12" ht="13.5">
      <c r="B83" s="21" t="s">
        <v>221</v>
      </c>
      <c r="C83" s="25" t="s">
        <v>10</v>
      </c>
      <c r="D83" s="17">
        <v>0</v>
      </c>
      <c r="E83" s="16">
        <v>0</v>
      </c>
      <c r="F83" s="18">
        <v>451.3333333333333</v>
      </c>
      <c r="G83" s="5">
        <v>451.3333333333333</v>
      </c>
      <c r="I83" s="68">
        <v>0</v>
      </c>
      <c r="J83" s="16">
        <v>0</v>
      </c>
      <c r="K83" s="18">
        <v>66.66666666666667</v>
      </c>
      <c r="L83" s="5">
        <v>66.66666666666667</v>
      </c>
    </row>
    <row r="84" spans="2:12" ht="13.5">
      <c r="B84" s="22" t="s">
        <v>222</v>
      </c>
      <c r="C84" s="26" t="s">
        <v>10</v>
      </c>
      <c r="D84" s="72">
        <v>15.606936416184972</v>
      </c>
      <c r="E84" s="19">
        <v>0</v>
      </c>
      <c r="F84" s="20">
        <v>74.45086705202311</v>
      </c>
      <c r="G84" s="7">
        <v>90.05780346820808</v>
      </c>
      <c r="I84" s="69">
        <v>5.780346820809248</v>
      </c>
      <c r="J84" s="19">
        <v>0</v>
      </c>
      <c r="K84" s="20">
        <v>11.560693641618496</v>
      </c>
      <c r="L84" s="7">
        <v>17.341040462427742</v>
      </c>
    </row>
    <row r="85" spans="2:14" ht="13.5">
      <c r="B85" s="15"/>
      <c r="C85" s="15"/>
      <c r="D85" s="15"/>
      <c r="E85" s="16"/>
      <c r="F85" s="16"/>
      <c r="G85" s="3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42"/>
      <c r="R97" s="42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1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984251968503937" right="0.1968503937007874" top="0.31496062992125984" bottom="0.1968503937007874" header="0.5118110236220472" footer="0.5118110236220472"/>
  <pageSetup firstPageNumber="431" useFirstPageNumber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N9" sqref="N9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13.625" style="2" customWidth="1"/>
    <col min="4" max="7" width="10.625" style="2" customWidth="1"/>
    <col min="8" max="8" width="1.625" style="2" customWidth="1"/>
    <col min="9" max="11" width="11.625" style="2" customWidth="1"/>
    <col min="12" max="12" width="13.625" style="2" customWidth="1"/>
    <col min="13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22" t="s">
        <v>359</v>
      </c>
      <c r="C2" s="122"/>
      <c r="D2" s="122"/>
      <c r="E2" s="122"/>
      <c r="F2" s="122"/>
      <c r="G2" s="122"/>
      <c r="I2" s="122" t="s">
        <v>362</v>
      </c>
      <c r="J2" s="122"/>
      <c r="K2" s="122"/>
      <c r="L2" s="122"/>
    </row>
    <row r="3" spans="2:12" s="4" customFormat="1" ht="40.5">
      <c r="B3" s="13" t="s">
        <v>105</v>
      </c>
      <c r="C3" s="29" t="s">
        <v>16</v>
      </c>
      <c r="D3" s="29" t="s">
        <v>15</v>
      </c>
      <c r="E3" s="27" t="s">
        <v>20</v>
      </c>
      <c r="F3" s="12" t="s">
        <v>0</v>
      </c>
      <c r="I3" s="28" t="s">
        <v>16</v>
      </c>
      <c r="J3" s="29" t="s">
        <v>15</v>
      </c>
      <c r="K3" s="27" t="s">
        <v>20</v>
      </c>
      <c r="L3" s="12" t="s">
        <v>0</v>
      </c>
    </row>
    <row r="4" spans="2:12" s="61" customFormat="1" ht="13.5">
      <c r="B4" s="58" t="s">
        <v>106</v>
      </c>
      <c r="C4" s="59" t="s">
        <v>107</v>
      </c>
      <c r="D4" s="59" t="s">
        <v>107</v>
      </c>
      <c r="E4" s="60" t="s">
        <v>107</v>
      </c>
      <c r="F4" s="60" t="s">
        <v>107</v>
      </c>
      <c r="I4" s="62" t="s">
        <v>108</v>
      </c>
      <c r="J4" s="59" t="s">
        <v>108</v>
      </c>
      <c r="K4" s="60" t="s">
        <v>108</v>
      </c>
      <c r="L4" s="60" t="s">
        <v>108</v>
      </c>
    </row>
    <row r="5" spans="2:12" ht="13.5">
      <c r="B5" s="63" t="s">
        <v>80</v>
      </c>
      <c r="C5" s="42">
        <v>114.68302257114819</v>
      </c>
      <c r="D5" s="42">
        <v>153.0133183793635</v>
      </c>
      <c r="E5" s="43">
        <v>589.7661572970701</v>
      </c>
      <c r="F5" s="5">
        <v>857.4624982475818</v>
      </c>
      <c r="I5" s="64">
        <v>10.626664797420439</v>
      </c>
      <c r="J5" s="3">
        <v>6.953595962428151</v>
      </c>
      <c r="K5" s="5">
        <v>36.98303659049488</v>
      </c>
      <c r="L5" s="5">
        <v>54.563297350343476</v>
      </c>
    </row>
    <row r="6" spans="2:12" ht="13.5">
      <c r="B6" s="63" t="s">
        <v>81</v>
      </c>
      <c r="C6" s="42">
        <v>204.11053832502324</v>
      </c>
      <c r="D6" s="42">
        <v>176.93336432012168</v>
      </c>
      <c r="E6" s="43">
        <v>858.6271444266036</v>
      </c>
      <c r="F6" s="5">
        <v>1239.6710470717485</v>
      </c>
      <c r="I6" s="64">
        <v>13.310234091101158</v>
      </c>
      <c r="J6" s="3">
        <v>9.422800642271612</v>
      </c>
      <c r="K6" s="5">
        <v>38.32502324009127</v>
      </c>
      <c r="L6" s="5">
        <v>61.05805797346404</v>
      </c>
    </row>
    <row r="7" spans="2:12" ht="13.5">
      <c r="B7" s="63" t="s">
        <v>82</v>
      </c>
      <c r="C7" s="42">
        <v>148.80665437028813</v>
      </c>
      <c r="D7" s="42">
        <v>127.57051018032699</v>
      </c>
      <c r="E7" s="43">
        <v>714.4478269433948</v>
      </c>
      <c r="F7" s="5">
        <v>990.82499149401</v>
      </c>
      <c r="I7" s="64">
        <v>13.072363590781297</v>
      </c>
      <c r="J7" s="3">
        <v>8.058306323084361</v>
      </c>
      <c r="K7" s="5">
        <v>37.247282560034385</v>
      </c>
      <c r="L7" s="5">
        <v>58.377952473900045</v>
      </c>
    </row>
    <row r="8" spans="2:12" ht="13.5">
      <c r="B8" s="63" t="s">
        <v>117</v>
      </c>
      <c r="C8" s="42">
        <v>196.81474194036628</v>
      </c>
      <c r="D8" s="42">
        <v>158.39053276827607</v>
      </c>
      <c r="E8" s="43">
        <v>688.3269638262449</v>
      </c>
      <c r="F8" s="5">
        <v>1043.5322385348873</v>
      </c>
      <c r="I8" s="64">
        <v>12.16512789465718</v>
      </c>
      <c r="J8" s="3">
        <v>8.4380202815196</v>
      </c>
      <c r="K8" s="5">
        <v>39.27652489783562</v>
      </c>
      <c r="L8" s="5">
        <v>59.8796730740124</v>
      </c>
    </row>
    <row r="9" spans="2:12" ht="13.5">
      <c r="B9" s="63" t="s">
        <v>118</v>
      </c>
      <c r="C9" s="42">
        <v>155.3660082630596</v>
      </c>
      <c r="D9" s="42">
        <v>137.8365498896372</v>
      </c>
      <c r="E9" s="43">
        <v>643.7583338049692</v>
      </c>
      <c r="F9" s="5">
        <v>936.960891957666</v>
      </c>
      <c r="I9" s="64">
        <v>10.436357462221972</v>
      </c>
      <c r="J9" s="3">
        <v>7.346199558548871</v>
      </c>
      <c r="K9" s="5">
        <v>35.191578470768015</v>
      </c>
      <c r="L9" s="5">
        <v>52.97413549153886</v>
      </c>
    </row>
    <row r="10" spans="2:12" ht="13.5">
      <c r="B10" s="63" t="s">
        <v>119</v>
      </c>
      <c r="C10" s="42">
        <v>202.3154042238077</v>
      </c>
      <c r="D10" s="42">
        <v>191.28850343914215</v>
      </c>
      <c r="E10" s="43">
        <v>666.7196422722548</v>
      </c>
      <c r="F10" s="5">
        <v>1060.3235499352045</v>
      </c>
      <c r="I10" s="64">
        <v>11.449566369034905</v>
      </c>
      <c r="J10" s="3">
        <v>8.259637430398314</v>
      </c>
      <c r="K10" s="5">
        <v>32.82493840873813</v>
      </c>
      <c r="L10" s="5">
        <v>52.534142208171346</v>
      </c>
    </row>
    <row r="11" spans="2:12" ht="13.5">
      <c r="B11" s="63" t="s">
        <v>120</v>
      </c>
      <c r="C11" s="42">
        <v>183.3076387206203</v>
      </c>
      <c r="D11" s="42">
        <v>227.96538042161376</v>
      </c>
      <c r="E11" s="43">
        <v>632.0253816331476</v>
      </c>
      <c r="F11" s="5">
        <v>1043.2984007753817</v>
      </c>
      <c r="I11" s="64">
        <v>11.691301187303125</v>
      </c>
      <c r="J11" s="3">
        <v>7.980978919311848</v>
      </c>
      <c r="K11" s="5">
        <v>35.13448025199903</v>
      </c>
      <c r="L11" s="5">
        <v>54.806760358614</v>
      </c>
    </row>
    <row r="12" spans="2:12" ht="13.5">
      <c r="B12" s="63" t="s">
        <v>121</v>
      </c>
      <c r="C12" s="42">
        <v>134.3687107355312</v>
      </c>
      <c r="D12" s="42">
        <v>145.2882637460388</v>
      </c>
      <c r="E12" s="43">
        <v>500.20626007672206</v>
      </c>
      <c r="F12" s="5">
        <v>779.8632345582921</v>
      </c>
      <c r="I12" s="64">
        <v>11.174737310279646</v>
      </c>
      <c r="J12" s="3">
        <v>6.5602935453383</v>
      </c>
      <c r="K12" s="5">
        <v>33.968977594929676</v>
      </c>
      <c r="L12" s="5">
        <v>51.70400845054762</v>
      </c>
    </row>
    <row r="13" spans="2:12" ht="13.5">
      <c r="B13" s="63" t="s">
        <v>122</v>
      </c>
      <c r="C13" s="42">
        <v>187.6058268100843</v>
      </c>
      <c r="D13" s="42">
        <v>133.6158510258865</v>
      </c>
      <c r="E13" s="43">
        <v>548.2421955660678</v>
      </c>
      <c r="F13" s="5">
        <v>869.4638734020386</v>
      </c>
      <c r="I13" s="64">
        <v>13.252989431397946</v>
      </c>
      <c r="J13" s="3">
        <v>10.305794897786788</v>
      </c>
      <c r="K13" s="5">
        <v>35.554053800379194</v>
      </c>
      <c r="L13" s="5">
        <v>59.112838129563926</v>
      </c>
    </row>
    <row r="14" spans="2:12" ht="13.5">
      <c r="B14" s="63" t="s">
        <v>123</v>
      </c>
      <c r="C14" s="42">
        <v>136.72777862479037</v>
      </c>
      <c r="D14" s="42">
        <v>175.41698429638663</v>
      </c>
      <c r="E14" s="43">
        <v>560.3159780454338</v>
      </c>
      <c r="F14" s="5">
        <v>872.4607409666107</v>
      </c>
      <c r="I14" s="64">
        <v>13.9502973014179</v>
      </c>
      <c r="J14" s="3">
        <v>6.327184021954566</v>
      </c>
      <c r="K14" s="5">
        <v>34.41835645677695</v>
      </c>
      <c r="L14" s="5">
        <v>54.69583778014942</v>
      </c>
    </row>
    <row r="15" spans="2:12" ht="13.5">
      <c r="B15" s="63" t="s">
        <v>124</v>
      </c>
      <c r="C15" s="42">
        <v>183.83248458858216</v>
      </c>
      <c r="D15" s="42">
        <v>184.5446261056017</v>
      </c>
      <c r="E15" s="43">
        <v>535.4985258643795</v>
      </c>
      <c r="F15" s="5">
        <v>903.8756365585634</v>
      </c>
      <c r="I15" s="64">
        <v>11.12302331814527</v>
      </c>
      <c r="J15" s="3">
        <v>8.603591530420799</v>
      </c>
      <c r="K15" s="5">
        <v>35.995711605467704</v>
      </c>
      <c r="L15" s="5">
        <v>55.72232645403378</v>
      </c>
    </row>
    <row r="16" spans="2:12" ht="13.5">
      <c r="B16" s="63" t="s">
        <v>125</v>
      </c>
      <c r="C16" s="42">
        <v>128.34689011990744</v>
      </c>
      <c r="D16" s="42">
        <v>216.3912067877428</v>
      </c>
      <c r="E16" s="43">
        <v>439.2314704438679</v>
      </c>
      <c r="F16" s="5">
        <v>783.9695673515182</v>
      </c>
      <c r="I16" s="64">
        <v>10.132529275646869</v>
      </c>
      <c r="J16" s="3">
        <v>6.661524437276489</v>
      </c>
      <c r="K16" s="5">
        <v>30.78325503120398</v>
      </c>
      <c r="L16" s="5">
        <v>47.577308744127336</v>
      </c>
    </row>
    <row r="17" spans="2:12" ht="13.5">
      <c r="B17" s="65" t="s">
        <v>126</v>
      </c>
      <c r="C17" s="47">
        <v>379.0184049079755</v>
      </c>
      <c r="D17" s="47">
        <v>56.19972733469666</v>
      </c>
      <c r="E17" s="48">
        <v>1954.945466939332</v>
      </c>
      <c r="F17" s="7">
        <v>2390.163599182004</v>
      </c>
      <c r="I17" s="66">
        <v>6.81663258350375</v>
      </c>
      <c r="J17" s="6">
        <v>5.794137695978187</v>
      </c>
      <c r="K17" s="7">
        <v>24.88070892978869</v>
      </c>
      <c r="L17" s="7">
        <v>37.49147920927062</v>
      </c>
    </row>
    <row r="18" spans="2:12" ht="13.5">
      <c r="B18" s="100" t="s">
        <v>376</v>
      </c>
      <c r="C18" s="99">
        <v>171.88126765930713</v>
      </c>
      <c r="D18" s="93">
        <v>167.4451467160126</v>
      </c>
      <c r="E18" s="94">
        <v>642.9004178153441</v>
      </c>
      <c r="F18" s="98">
        <v>982.2268321906638</v>
      </c>
      <c r="I18" s="96">
        <v>11.804914222544175</v>
      </c>
      <c r="J18" s="97">
        <v>8.079937653848399</v>
      </c>
      <c r="K18" s="98">
        <v>35.57610109964055</v>
      </c>
      <c r="L18" s="98">
        <v>55.46095297603313</v>
      </c>
    </row>
    <row r="19" spans="9:13" ht="13.5">
      <c r="I19" s="42"/>
      <c r="J19" s="42"/>
      <c r="K19" s="3"/>
      <c r="L19" s="3"/>
      <c r="M19" s="3"/>
    </row>
    <row r="20" spans="2:12" ht="43.5" customHeight="1">
      <c r="B20" s="122" t="s">
        <v>358</v>
      </c>
      <c r="C20" s="122"/>
      <c r="D20" s="122"/>
      <c r="E20" s="122"/>
      <c r="F20" s="122"/>
      <c r="G20" s="122"/>
      <c r="I20" s="122" t="s">
        <v>357</v>
      </c>
      <c r="J20" s="122"/>
      <c r="K20" s="122"/>
      <c r="L20" s="122"/>
    </row>
    <row r="21" spans="2:12" ht="40.5">
      <c r="B21" s="13" t="s">
        <v>11</v>
      </c>
      <c r="C21" s="27" t="s">
        <v>105</v>
      </c>
      <c r="D21" s="29" t="s">
        <v>16</v>
      </c>
      <c r="E21" s="29" t="s">
        <v>15</v>
      </c>
      <c r="F21" s="27" t="s">
        <v>20</v>
      </c>
      <c r="G21" s="67" t="s">
        <v>0</v>
      </c>
      <c r="I21" s="28" t="s">
        <v>16</v>
      </c>
      <c r="J21" s="29" t="s">
        <v>15</v>
      </c>
      <c r="K21" s="27" t="s">
        <v>20</v>
      </c>
      <c r="L21" s="67" t="s">
        <v>0</v>
      </c>
    </row>
    <row r="22" spans="2:12" s="61" customFormat="1" ht="13.5">
      <c r="B22" s="58" t="s">
        <v>106</v>
      </c>
      <c r="C22" s="60"/>
      <c r="D22" s="59" t="s">
        <v>107</v>
      </c>
      <c r="E22" s="59" t="s">
        <v>107</v>
      </c>
      <c r="F22" s="60" t="s">
        <v>107</v>
      </c>
      <c r="G22" s="60" t="s">
        <v>107</v>
      </c>
      <c r="I22" s="62" t="s">
        <v>108</v>
      </c>
      <c r="J22" s="59" t="s">
        <v>108</v>
      </c>
      <c r="K22" s="60" t="s">
        <v>108</v>
      </c>
      <c r="L22" s="60" t="s">
        <v>108</v>
      </c>
    </row>
    <row r="23" spans="2:12" ht="13.5">
      <c r="B23" s="21" t="s">
        <v>223</v>
      </c>
      <c r="C23" s="25" t="s">
        <v>17</v>
      </c>
      <c r="D23" s="17">
        <v>157.67722473604826</v>
      </c>
      <c r="E23" s="16">
        <v>76.92307692307692</v>
      </c>
      <c r="F23" s="18">
        <v>619.0598290598291</v>
      </c>
      <c r="G23" s="5">
        <v>853.6601307189543</v>
      </c>
      <c r="I23" s="68">
        <v>16.08848667672197</v>
      </c>
      <c r="J23" s="16">
        <v>7.541478129713424</v>
      </c>
      <c r="K23" s="18">
        <v>40.723981900452486</v>
      </c>
      <c r="L23" s="5">
        <v>64.35394670688788</v>
      </c>
    </row>
    <row r="24" spans="2:12" ht="13.5">
      <c r="B24" s="21" t="s">
        <v>224</v>
      </c>
      <c r="C24" s="25" t="s">
        <v>17</v>
      </c>
      <c r="D24" s="17">
        <v>96.13803548247512</v>
      </c>
      <c r="E24" s="16">
        <v>55.703158805711816</v>
      </c>
      <c r="F24" s="18">
        <v>557.5681523150151</v>
      </c>
      <c r="G24" s="5">
        <v>709.409346603202</v>
      </c>
      <c r="I24" s="68">
        <v>11.034184335785374</v>
      </c>
      <c r="J24" s="16">
        <v>6.274340112505409</v>
      </c>
      <c r="K24" s="18">
        <v>36.78061445261791</v>
      </c>
      <c r="L24" s="5">
        <v>54.089138900908694</v>
      </c>
    </row>
    <row r="25" spans="2:12" ht="13.5">
      <c r="B25" s="21" t="s">
        <v>225</v>
      </c>
      <c r="C25" s="25" t="s">
        <v>17</v>
      </c>
      <c r="D25" s="17">
        <v>121.39292053879085</v>
      </c>
      <c r="E25" s="16">
        <v>129.55205179074866</v>
      </c>
      <c r="F25" s="18">
        <v>477.1118304270649</v>
      </c>
      <c r="G25" s="5">
        <v>728.0568027566044</v>
      </c>
      <c r="I25" s="68">
        <v>10.024015871358463</v>
      </c>
      <c r="J25" s="16">
        <v>7.622428735512165</v>
      </c>
      <c r="K25" s="18">
        <v>36.96355852563433</v>
      </c>
      <c r="L25" s="5">
        <v>54.61000313250496</v>
      </c>
    </row>
    <row r="26" spans="2:12" ht="13.5">
      <c r="B26" s="21" t="s">
        <v>226</v>
      </c>
      <c r="C26" s="25" t="s">
        <v>17</v>
      </c>
      <c r="D26" s="17">
        <v>153.05270441702226</v>
      </c>
      <c r="E26" s="16">
        <v>160.96298004843732</v>
      </c>
      <c r="F26" s="18">
        <v>586.2783992619075</v>
      </c>
      <c r="G26" s="5">
        <v>900.294083727367</v>
      </c>
      <c r="I26" s="68">
        <v>12.801291661861377</v>
      </c>
      <c r="J26" s="16">
        <v>7.150271018336985</v>
      </c>
      <c r="K26" s="18">
        <v>37.0199515626802</v>
      </c>
      <c r="L26" s="5">
        <v>56.97151424287856</v>
      </c>
    </row>
    <row r="27" spans="2:12" ht="13.5">
      <c r="B27" s="22" t="s">
        <v>227</v>
      </c>
      <c r="C27" s="26" t="s">
        <v>17</v>
      </c>
      <c r="D27" s="72">
        <v>77.96594484545622</v>
      </c>
      <c r="E27" s="19">
        <v>223.05478437904867</v>
      </c>
      <c r="F27" s="20">
        <v>700.7866000370163</v>
      </c>
      <c r="G27" s="7">
        <v>1001.8073292615212</v>
      </c>
      <c r="I27" s="69">
        <v>8.236165093466592</v>
      </c>
      <c r="J27" s="19">
        <v>6.3853414769572465</v>
      </c>
      <c r="K27" s="20">
        <v>36.36868406440866</v>
      </c>
      <c r="L27" s="7">
        <v>50.9901906348325</v>
      </c>
    </row>
    <row r="28" spans="2:12" ht="13.5">
      <c r="B28" s="21" t="s">
        <v>228</v>
      </c>
      <c r="C28" s="25" t="s">
        <v>18</v>
      </c>
      <c r="D28" s="17">
        <v>188.30076465590486</v>
      </c>
      <c r="E28" s="16">
        <v>118.12780677266659</v>
      </c>
      <c r="F28" s="18">
        <v>837.9754824614637</v>
      </c>
      <c r="G28" s="5">
        <v>1144.4040538900351</v>
      </c>
      <c r="I28" s="68">
        <v>13.897317635635392</v>
      </c>
      <c r="J28" s="16">
        <v>8.799611603349922</v>
      </c>
      <c r="K28" s="18">
        <v>35.441194319698994</v>
      </c>
      <c r="L28" s="5">
        <v>58.138123558684306</v>
      </c>
    </row>
    <row r="29" spans="2:12" ht="13.5">
      <c r="B29" s="22" t="s">
        <v>229</v>
      </c>
      <c r="C29" s="26" t="s">
        <v>18</v>
      </c>
      <c r="D29" s="72">
        <v>212.55396382964932</v>
      </c>
      <c r="E29" s="19">
        <v>208.339275296558</v>
      </c>
      <c r="F29" s="20">
        <v>869.6564464899204</v>
      </c>
      <c r="G29" s="7">
        <v>1290.5496856161276</v>
      </c>
      <c r="I29" s="69">
        <v>12.996694107733195</v>
      </c>
      <c r="J29" s="19">
        <v>9.755623257924418</v>
      </c>
      <c r="K29" s="20">
        <v>39.86517145264796</v>
      </c>
      <c r="L29" s="7">
        <v>62.61748881830557</v>
      </c>
    </row>
    <row r="30" spans="2:12" ht="13.5">
      <c r="B30" s="21" t="s">
        <v>230</v>
      </c>
      <c r="C30" s="25" t="s">
        <v>19</v>
      </c>
      <c r="D30" s="17">
        <v>119.52059172678294</v>
      </c>
      <c r="E30" s="16">
        <v>71.84549356223177</v>
      </c>
      <c r="F30" s="18">
        <v>924.8616564697288</v>
      </c>
      <c r="G30" s="5">
        <v>1116.2277417587436</v>
      </c>
      <c r="I30" s="68">
        <v>13.880010957903389</v>
      </c>
      <c r="J30" s="16">
        <v>8.035795817733542</v>
      </c>
      <c r="K30" s="18">
        <v>39.81371564240709</v>
      </c>
      <c r="L30" s="5">
        <v>61.72952241804402</v>
      </c>
    </row>
    <row r="31" spans="2:12" ht="13.5">
      <c r="B31" s="21" t="s">
        <v>231</v>
      </c>
      <c r="C31" s="25" t="s">
        <v>19</v>
      </c>
      <c r="D31" s="17">
        <v>166.56700557183066</v>
      </c>
      <c r="E31" s="16">
        <v>159.0547992417715</v>
      </c>
      <c r="F31" s="18">
        <v>637.0403239703602</v>
      </c>
      <c r="G31" s="5">
        <v>962.6621287839623</v>
      </c>
      <c r="I31" s="68">
        <v>13.211557240507783</v>
      </c>
      <c r="J31" s="16">
        <v>7.783330461255672</v>
      </c>
      <c r="K31" s="18">
        <v>36.532827847665004</v>
      </c>
      <c r="L31" s="5">
        <v>57.527715549428464</v>
      </c>
    </row>
    <row r="32" spans="2:12" ht="13.5">
      <c r="B32" s="22" t="s">
        <v>232</v>
      </c>
      <c r="C32" s="26" t="s">
        <v>19</v>
      </c>
      <c r="D32" s="72">
        <v>119.25848719475879</v>
      </c>
      <c r="E32" s="19">
        <v>79.32995830851698</v>
      </c>
      <c r="F32" s="20">
        <v>753.2539209847132</v>
      </c>
      <c r="G32" s="7">
        <v>951.842366487989</v>
      </c>
      <c r="I32" s="69">
        <v>11.713321421481039</v>
      </c>
      <c r="J32" s="19">
        <v>9.033154655548937</v>
      </c>
      <c r="K32" s="20">
        <v>36.92674210839786</v>
      </c>
      <c r="L32" s="7">
        <v>57.673218185427835</v>
      </c>
    </row>
    <row r="33" spans="2:12" ht="13.5">
      <c r="B33" s="21" t="s">
        <v>233</v>
      </c>
      <c r="C33" s="25" t="s">
        <v>1</v>
      </c>
      <c r="D33" s="17">
        <v>116.3130106851037</v>
      </c>
      <c r="E33" s="16">
        <v>138.06222501571338</v>
      </c>
      <c r="F33" s="18">
        <v>875.3915776241358</v>
      </c>
      <c r="G33" s="5">
        <v>1129.7668133249529</v>
      </c>
      <c r="I33" s="68">
        <v>10.245128849780013</v>
      </c>
      <c r="J33" s="16">
        <v>8.045254556882464</v>
      </c>
      <c r="K33" s="18">
        <v>39.28346951602766</v>
      </c>
      <c r="L33" s="5">
        <v>57.573852922690136</v>
      </c>
    </row>
    <row r="34" spans="2:12" ht="13.5">
      <c r="B34" s="21" t="s">
        <v>234</v>
      </c>
      <c r="C34" s="25" t="s">
        <v>1</v>
      </c>
      <c r="D34" s="17">
        <v>319.9866853538893</v>
      </c>
      <c r="E34" s="16">
        <v>314.09740714786267</v>
      </c>
      <c r="F34" s="18">
        <v>701.354590049054</v>
      </c>
      <c r="G34" s="5">
        <v>1335.4386825508059</v>
      </c>
      <c r="I34" s="68">
        <v>12.473721093202522</v>
      </c>
      <c r="J34" s="16">
        <v>8.549404344779257</v>
      </c>
      <c r="K34" s="18">
        <v>40.925017519271194</v>
      </c>
      <c r="L34" s="5">
        <v>61.94814295725297</v>
      </c>
    </row>
    <row r="35" spans="2:12" ht="13.5">
      <c r="B35" s="22" t="s">
        <v>235</v>
      </c>
      <c r="C35" s="26" t="s">
        <v>1</v>
      </c>
      <c r="D35" s="72">
        <v>175.78452989945316</v>
      </c>
      <c r="E35" s="19">
        <v>74.6670488622332</v>
      </c>
      <c r="F35" s="20">
        <v>548.8798729934733</v>
      </c>
      <c r="G35" s="7">
        <v>799.3314517551597</v>
      </c>
      <c r="I35" s="69">
        <v>13.318045510672077</v>
      </c>
      <c r="J35" s="19">
        <v>8.643499735403068</v>
      </c>
      <c r="K35" s="20">
        <v>38.2342564826248</v>
      </c>
      <c r="L35" s="7">
        <v>60.19580172869995</v>
      </c>
    </row>
    <row r="36" spans="2:12" ht="13.5">
      <c r="B36" s="21" t="s">
        <v>236</v>
      </c>
      <c r="C36" s="25" t="s">
        <v>2</v>
      </c>
      <c r="D36" s="17">
        <v>84.7495707994327</v>
      </c>
      <c r="E36" s="16">
        <v>84.73688139135628</v>
      </c>
      <c r="F36" s="18">
        <v>663.853101440621</v>
      </c>
      <c r="G36" s="5">
        <v>833.33955363141</v>
      </c>
      <c r="I36" s="68">
        <v>8.43472419198328</v>
      </c>
      <c r="J36" s="16">
        <v>7.68828842278122</v>
      </c>
      <c r="K36" s="18">
        <v>38.36679853698589</v>
      </c>
      <c r="L36" s="5">
        <v>54.48981115175039</v>
      </c>
    </row>
    <row r="37" spans="2:12" s="70" customFormat="1" ht="13.5">
      <c r="B37" s="21" t="s">
        <v>161</v>
      </c>
      <c r="C37" s="25" t="s">
        <v>2</v>
      </c>
      <c r="D37" s="17">
        <v>116.65081453000101</v>
      </c>
      <c r="E37" s="16">
        <v>62.499241121117066</v>
      </c>
      <c r="F37" s="18">
        <v>334.72882727916624</v>
      </c>
      <c r="G37" s="5">
        <v>513.8788829302844</v>
      </c>
      <c r="I37" s="68">
        <v>9.71364970150764</v>
      </c>
      <c r="J37" s="16">
        <v>6.981685722958616</v>
      </c>
      <c r="K37" s="18">
        <v>29.84923606192452</v>
      </c>
      <c r="L37" s="5">
        <v>46.54457148639078</v>
      </c>
    </row>
    <row r="38" spans="2:12" ht="13.5">
      <c r="B38" s="21" t="s">
        <v>237</v>
      </c>
      <c r="C38" s="25" t="s">
        <v>2</v>
      </c>
      <c r="D38" s="17">
        <v>184.69628642014038</v>
      </c>
      <c r="E38" s="16">
        <v>124.90882710481942</v>
      </c>
      <c r="F38" s="18">
        <v>776.4871965805262</v>
      </c>
      <c r="G38" s="5">
        <v>1086.092310105486</v>
      </c>
      <c r="I38" s="68">
        <v>10.156464452374417</v>
      </c>
      <c r="J38" s="16">
        <v>7.293831614446493</v>
      </c>
      <c r="K38" s="18">
        <v>39.37100505862515</v>
      </c>
      <c r="L38" s="5">
        <v>56.82130112544606</v>
      </c>
    </row>
    <row r="39" spans="2:14" ht="13.5">
      <c r="B39" s="22" t="s">
        <v>238</v>
      </c>
      <c r="C39" s="26" t="s">
        <v>2</v>
      </c>
      <c r="D39" s="72">
        <v>187.82251271857416</v>
      </c>
      <c r="E39" s="19">
        <v>223.0817694821603</v>
      </c>
      <c r="F39" s="20">
        <v>726.4492436238671</v>
      </c>
      <c r="G39" s="7">
        <v>1137.3535258246015</v>
      </c>
      <c r="I39" s="69">
        <v>12.061588221421111</v>
      </c>
      <c r="J39" s="19">
        <v>7.479532360769515</v>
      </c>
      <c r="K39" s="20">
        <v>33.72527879788417</v>
      </c>
      <c r="L39" s="7">
        <v>53.2663993800748</v>
      </c>
      <c r="M39" s="42"/>
      <c r="N39" s="42"/>
    </row>
    <row r="40" spans="2:14" s="61" customFormat="1" ht="13.5">
      <c r="B40" s="21" t="s">
        <v>239</v>
      </c>
      <c r="C40" s="25" t="s">
        <v>3</v>
      </c>
      <c r="D40" s="17">
        <v>213.14532426970422</v>
      </c>
      <c r="E40" s="16">
        <v>85.48135219548044</v>
      </c>
      <c r="F40" s="18">
        <v>1051.811501010472</v>
      </c>
      <c r="G40" s="5">
        <v>1350.4381774756566</v>
      </c>
      <c r="I40" s="68">
        <v>11.115193826933677</v>
      </c>
      <c r="J40" s="16">
        <v>8.818666176740766</v>
      </c>
      <c r="K40" s="18">
        <v>37.75491456917141</v>
      </c>
      <c r="L40" s="5">
        <v>57.68877457284586</v>
      </c>
      <c r="M40" s="71"/>
      <c r="N40" s="71"/>
    </row>
    <row r="41" spans="2:12" ht="13.5">
      <c r="B41" s="21" t="s">
        <v>240</v>
      </c>
      <c r="C41" s="25" t="s">
        <v>3</v>
      </c>
      <c r="D41" s="17">
        <v>253.32458128351115</v>
      </c>
      <c r="E41" s="16">
        <v>154.79990050301254</v>
      </c>
      <c r="F41" s="18">
        <v>690.2913050688188</v>
      </c>
      <c r="G41" s="5">
        <v>1098.4157868553425</v>
      </c>
      <c r="I41" s="68">
        <v>11.912000442208832</v>
      </c>
      <c r="J41" s="16">
        <v>8.20850146481676</v>
      </c>
      <c r="K41" s="18">
        <v>31.8390359847438</v>
      </c>
      <c r="L41" s="5">
        <v>51.959537891769386</v>
      </c>
    </row>
    <row r="42" spans="2:12" ht="13.5">
      <c r="B42" s="22" t="s">
        <v>241</v>
      </c>
      <c r="C42" s="26" t="s">
        <v>3</v>
      </c>
      <c r="D42" s="72">
        <v>117.50960998574699</v>
      </c>
      <c r="E42" s="19">
        <v>298.05856692437266</v>
      </c>
      <c r="F42" s="20">
        <v>448.82218287047033</v>
      </c>
      <c r="G42" s="7">
        <v>864.39035978059</v>
      </c>
      <c r="I42" s="69">
        <v>10.884118688722845</v>
      </c>
      <c r="J42" s="19">
        <v>8.07670712218719</v>
      </c>
      <c r="K42" s="20">
        <v>32.04768280568393</v>
      </c>
      <c r="L42" s="7">
        <v>51.00850861659396</v>
      </c>
    </row>
    <row r="43" spans="2:12" ht="13.5">
      <c r="B43" s="21" t="s">
        <v>242</v>
      </c>
      <c r="C43" s="25" t="s">
        <v>4</v>
      </c>
      <c r="D43" s="17">
        <v>144.69125723615852</v>
      </c>
      <c r="E43" s="16">
        <v>119.04928009499777</v>
      </c>
      <c r="F43" s="18">
        <v>667.3897877393499</v>
      </c>
      <c r="G43" s="5">
        <v>931.1303250705062</v>
      </c>
      <c r="I43" s="68">
        <v>13.136410865370342</v>
      </c>
      <c r="J43" s="16">
        <v>8.757607243580228</v>
      </c>
      <c r="K43" s="18">
        <v>35.99525011132552</v>
      </c>
      <c r="L43" s="5">
        <v>57.88926822027609</v>
      </c>
    </row>
    <row r="44" spans="2:12" ht="13.5">
      <c r="B44" s="21" t="s">
        <v>243</v>
      </c>
      <c r="C44" s="25" t="s">
        <v>4</v>
      </c>
      <c r="D44" s="17">
        <v>248.6420204978038</v>
      </c>
      <c r="E44" s="16">
        <v>286.90519765739384</v>
      </c>
      <c r="F44" s="18">
        <v>786.5968155197658</v>
      </c>
      <c r="G44" s="5">
        <v>1322.1440336749633</v>
      </c>
      <c r="I44" s="68">
        <v>13.543191800878478</v>
      </c>
      <c r="J44" s="16">
        <v>9.288067349926793</v>
      </c>
      <c r="K44" s="18">
        <v>37.426793557833086</v>
      </c>
      <c r="L44" s="5">
        <v>60.25805270863836</v>
      </c>
    </row>
    <row r="45" spans="2:12" ht="13.5">
      <c r="B45" s="22" t="s">
        <v>244</v>
      </c>
      <c r="C45" s="26" t="s">
        <v>4</v>
      </c>
      <c r="D45" s="72">
        <v>153.74503289687968</v>
      </c>
      <c r="E45" s="19">
        <v>233.80691811608364</v>
      </c>
      <c r="F45" s="20">
        <v>506.46961110025404</v>
      </c>
      <c r="G45" s="7">
        <v>894.0215621132173</v>
      </c>
      <c r="I45" s="69">
        <v>9.738779232623282</v>
      </c>
      <c r="J45" s="19">
        <v>6.709660608429418</v>
      </c>
      <c r="K45" s="20">
        <v>33.12487785811999</v>
      </c>
      <c r="L45" s="7">
        <v>49.57331769917269</v>
      </c>
    </row>
    <row r="46" spans="2:12" ht="13.5">
      <c r="B46" s="21" t="s">
        <v>245</v>
      </c>
      <c r="C46" s="25" t="s">
        <v>5</v>
      </c>
      <c r="D46" s="17">
        <v>99.62674187126741</v>
      </c>
      <c r="E46" s="16">
        <v>32.97279362972794</v>
      </c>
      <c r="F46" s="18">
        <v>432.5945587259455</v>
      </c>
      <c r="G46" s="5">
        <v>565.1940942269408</v>
      </c>
      <c r="I46" s="68">
        <v>11.114797611147976</v>
      </c>
      <c r="J46" s="16">
        <v>4.976775049767751</v>
      </c>
      <c r="K46" s="18">
        <v>31.68546781685468</v>
      </c>
      <c r="L46" s="5">
        <v>47.777040477770406</v>
      </c>
    </row>
    <row r="47" spans="2:12" ht="13.5">
      <c r="B47" s="21" t="s">
        <v>246</v>
      </c>
      <c r="C47" s="25" t="s">
        <v>5</v>
      </c>
      <c r="D47" s="17">
        <v>185.82608695652175</v>
      </c>
      <c r="E47" s="16">
        <v>81.08361204013377</v>
      </c>
      <c r="F47" s="18">
        <v>344.3444816053512</v>
      </c>
      <c r="G47" s="5">
        <v>611.2541806020067</v>
      </c>
      <c r="I47" s="68">
        <v>13.7123745819398</v>
      </c>
      <c r="J47" s="16">
        <v>9.364548494983277</v>
      </c>
      <c r="K47" s="18">
        <v>32.77591973244147</v>
      </c>
      <c r="L47" s="5">
        <v>55.852842809364546</v>
      </c>
    </row>
    <row r="48" spans="2:12" ht="13.5">
      <c r="B48" s="21" t="s">
        <v>247</v>
      </c>
      <c r="C48" s="25" t="s">
        <v>5</v>
      </c>
      <c r="D48" s="17">
        <v>177.9388221841052</v>
      </c>
      <c r="E48" s="16">
        <v>543.0531732418525</v>
      </c>
      <c r="F48" s="18">
        <v>563.2275586049171</v>
      </c>
      <c r="G48" s="5">
        <v>1284.2195540308749</v>
      </c>
      <c r="I48" s="68">
        <v>8.862206975414523</v>
      </c>
      <c r="J48" s="16">
        <v>6.861063464837049</v>
      </c>
      <c r="K48" s="18">
        <v>34.59119496855346</v>
      </c>
      <c r="L48" s="5">
        <v>50.314465408805034</v>
      </c>
    </row>
    <row r="49" spans="2:12" ht="13.5">
      <c r="B49" s="21" t="s">
        <v>248</v>
      </c>
      <c r="C49" s="25" t="s">
        <v>5</v>
      </c>
      <c r="D49" s="17">
        <v>60.57380457380457</v>
      </c>
      <c r="E49" s="16">
        <v>39.9002079002079</v>
      </c>
      <c r="F49" s="18">
        <v>792.8440748440747</v>
      </c>
      <c r="G49" s="5">
        <v>893.3180873180872</v>
      </c>
      <c r="I49" s="68">
        <v>7.484407484407485</v>
      </c>
      <c r="J49" s="16">
        <v>4.5738045738045745</v>
      </c>
      <c r="K49" s="18">
        <v>39.91683991683992</v>
      </c>
      <c r="L49" s="5">
        <v>51.97505197505198</v>
      </c>
    </row>
    <row r="50" spans="2:12" ht="13.5">
      <c r="B50" s="21" t="s">
        <v>249</v>
      </c>
      <c r="C50" s="25" t="s">
        <v>5</v>
      </c>
      <c r="D50" s="17">
        <v>130.7717934480844</v>
      </c>
      <c r="E50" s="16">
        <v>54.514158800666294</v>
      </c>
      <c r="F50" s="18">
        <v>274.98611882287616</v>
      </c>
      <c r="G50" s="5">
        <v>460.27207107162684</v>
      </c>
      <c r="I50" s="68">
        <v>12.215435868961688</v>
      </c>
      <c r="J50" s="16">
        <v>8.32870627429206</v>
      </c>
      <c r="K50" s="18">
        <v>29.428095502498614</v>
      </c>
      <c r="L50" s="5">
        <v>49.97223764575236</v>
      </c>
    </row>
    <row r="51" spans="2:12" ht="13.5">
      <c r="B51" s="21" t="s">
        <v>250</v>
      </c>
      <c r="C51" s="25" t="s">
        <v>5</v>
      </c>
      <c r="D51" s="17">
        <v>120.68090787716956</v>
      </c>
      <c r="E51" s="16">
        <v>83.79172229639519</v>
      </c>
      <c r="F51" s="18">
        <v>359.19893190921226</v>
      </c>
      <c r="G51" s="5">
        <v>563.671562082777</v>
      </c>
      <c r="I51" s="68">
        <v>12.016021361815755</v>
      </c>
      <c r="J51" s="16">
        <v>9.345794392523365</v>
      </c>
      <c r="K51" s="18">
        <v>44.05874499332443</v>
      </c>
      <c r="L51" s="5">
        <v>65.42056074766356</v>
      </c>
    </row>
    <row r="52" spans="2:12" ht="13.5">
      <c r="B52" s="21" t="s">
        <v>251</v>
      </c>
      <c r="C52" s="25" t="s">
        <v>5</v>
      </c>
      <c r="D52" s="17">
        <v>12.117647058823529</v>
      </c>
      <c r="E52" s="16">
        <v>20.11764705882353</v>
      </c>
      <c r="F52" s="18">
        <v>161.6470588235294</v>
      </c>
      <c r="G52" s="5">
        <v>193.88235294117646</v>
      </c>
      <c r="I52" s="68">
        <v>5.88235294117647</v>
      </c>
      <c r="J52" s="16">
        <v>5.88235294117647</v>
      </c>
      <c r="K52" s="18">
        <v>29.41176470588235</v>
      </c>
      <c r="L52" s="5">
        <v>41.17647058823529</v>
      </c>
    </row>
    <row r="53" spans="2:12" ht="13.5">
      <c r="B53" s="22" t="s">
        <v>252</v>
      </c>
      <c r="C53" s="26" t="s">
        <v>5</v>
      </c>
      <c r="D53" s="72">
        <v>475.83815028901734</v>
      </c>
      <c r="E53" s="19">
        <v>35.202312138728324</v>
      </c>
      <c r="F53" s="20">
        <v>1997.7167630057804</v>
      </c>
      <c r="G53" s="7">
        <v>2508.757225433526</v>
      </c>
      <c r="I53" s="69">
        <v>34.68208092485549</v>
      </c>
      <c r="J53" s="19">
        <v>5.780346820809248</v>
      </c>
      <c r="K53" s="20">
        <v>40.46242774566474</v>
      </c>
      <c r="L53" s="7">
        <v>80.92485549132948</v>
      </c>
    </row>
    <row r="54" spans="2:12" ht="13.5">
      <c r="B54" s="21" t="s">
        <v>253</v>
      </c>
      <c r="C54" s="25" t="s">
        <v>6</v>
      </c>
      <c r="D54" s="17">
        <v>151.870040357321</v>
      </c>
      <c r="E54" s="16">
        <v>89.703895161656</v>
      </c>
      <c r="F54" s="18">
        <v>387.147780347345</v>
      </c>
      <c r="G54" s="5">
        <v>628.721715866322</v>
      </c>
      <c r="I54" s="68">
        <v>11.789779168367115</v>
      </c>
      <c r="J54" s="16">
        <v>9.79458577064345</v>
      </c>
      <c r="K54" s="18">
        <v>33.01138167142793</v>
      </c>
      <c r="L54" s="5">
        <v>54.59574661043849</v>
      </c>
    </row>
    <row r="55" spans="2:12" ht="13.5">
      <c r="B55" s="21" t="s">
        <v>254</v>
      </c>
      <c r="C55" s="25" t="s">
        <v>6</v>
      </c>
      <c r="D55" s="17">
        <v>326.7856032821533</v>
      </c>
      <c r="E55" s="16">
        <v>192.4075340336918</v>
      </c>
      <c r="F55" s="18">
        <v>675.8544166096847</v>
      </c>
      <c r="G55" s="5">
        <v>1195.0475539255299</v>
      </c>
      <c r="I55" s="68">
        <v>17.59184434636663</v>
      </c>
      <c r="J55" s="16">
        <v>10.132405047553926</v>
      </c>
      <c r="K55" s="18">
        <v>38.043140423944806</v>
      </c>
      <c r="L55" s="5">
        <v>65.76738981786536</v>
      </c>
    </row>
    <row r="56" spans="2:12" ht="13.5">
      <c r="B56" s="21" t="s">
        <v>255</v>
      </c>
      <c r="C56" s="25" t="s">
        <v>6</v>
      </c>
      <c r="D56" s="17">
        <v>91.82449494949495</v>
      </c>
      <c r="E56" s="16">
        <v>132.29166666666666</v>
      </c>
      <c r="F56" s="18">
        <v>749.1208964646465</v>
      </c>
      <c r="G56" s="5">
        <v>973.2370580808081</v>
      </c>
      <c r="I56" s="68">
        <v>9.311868686868687</v>
      </c>
      <c r="J56" s="16">
        <v>11.994949494949495</v>
      </c>
      <c r="K56" s="18">
        <v>36.30050505050505</v>
      </c>
      <c r="L56" s="5">
        <v>57.60732323232323</v>
      </c>
    </row>
    <row r="57" spans="2:12" ht="13.5">
      <c r="B57" s="21" t="s">
        <v>256</v>
      </c>
      <c r="C57" s="25" t="s">
        <v>6</v>
      </c>
      <c r="D57" s="17">
        <v>80.48614652388237</v>
      </c>
      <c r="E57" s="16">
        <v>158.49566547679754</v>
      </c>
      <c r="F57" s="18">
        <v>581.0215876253612</v>
      </c>
      <c r="G57" s="5">
        <v>820.0033996260411</v>
      </c>
      <c r="I57" s="68">
        <v>11.388747237803843</v>
      </c>
      <c r="J57" s="16">
        <v>11.558728539860615</v>
      </c>
      <c r="K57" s="18">
        <v>36.88594254631991</v>
      </c>
      <c r="L57" s="5">
        <v>59.83341832398437</v>
      </c>
    </row>
    <row r="58" spans="2:12" ht="13.5">
      <c r="B58" s="22" t="s">
        <v>257</v>
      </c>
      <c r="C58" s="26" t="s">
        <v>6</v>
      </c>
      <c r="D58" s="72">
        <v>114.16895604395604</v>
      </c>
      <c r="E58" s="19">
        <v>93.99725274725274</v>
      </c>
      <c r="F58" s="20">
        <v>559.9553571428571</v>
      </c>
      <c r="G58" s="7">
        <v>768.1215659340659</v>
      </c>
      <c r="I58" s="69">
        <v>12.706043956043956</v>
      </c>
      <c r="J58" s="19">
        <v>8.928571428571429</v>
      </c>
      <c r="K58" s="20">
        <v>36.744505494505496</v>
      </c>
      <c r="L58" s="7">
        <v>58.37912087912088</v>
      </c>
    </row>
    <row r="59" spans="2:12" ht="13.5">
      <c r="B59" s="21" t="s">
        <v>258</v>
      </c>
      <c r="C59" s="25" t="s">
        <v>7</v>
      </c>
      <c r="D59" s="17">
        <v>148.73931333966618</v>
      </c>
      <c r="E59" s="16">
        <v>65.74569140996064</v>
      </c>
      <c r="F59" s="18">
        <v>565.874609852083</v>
      </c>
      <c r="G59" s="5">
        <v>780.3596146017098</v>
      </c>
      <c r="I59" s="68">
        <v>14.384584068394625</v>
      </c>
      <c r="J59" s="16">
        <v>5.9709594246166375</v>
      </c>
      <c r="K59" s="18">
        <v>35.41864567783959</v>
      </c>
      <c r="L59" s="5">
        <v>55.77418917085085</v>
      </c>
    </row>
    <row r="60" spans="2:12" ht="13.5">
      <c r="B60" s="21" t="s">
        <v>259</v>
      </c>
      <c r="C60" s="25" t="s">
        <v>7</v>
      </c>
      <c r="D60" s="17">
        <v>149.02884415853913</v>
      </c>
      <c r="E60" s="16">
        <v>70.1431832330359</v>
      </c>
      <c r="F60" s="18">
        <v>463.243411496161</v>
      </c>
      <c r="G60" s="5">
        <v>682.4154388877361</v>
      </c>
      <c r="I60" s="68">
        <v>17.638514214567337</v>
      </c>
      <c r="J60" s="16">
        <v>8.092965345507366</v>
      </c>
      <c r="K60" s="18">
        <v>34.03195683751816</v>
      </c>
      <c r="L60" s="5">
        <v>59.76343639759286</v>
      </c>
    </row>
    <row r="61" spans="2:12" ht="13.5">
      <c r="B61" s="21" t="s">
        <v>260</v>
      </c>
      <c r="C61" s="25" t="s">
        <v>7</v>
      </c>
      <c r="D61" s="17">
        <v>122.4502668607472</v>
      </c>
      <c r="E61" s="16">
        <v>43.31149927219796</v>
      </c>
      <c r="F61" s="18">
        <v>432.988840368753</v>
      </c>
      <c r="G61" s="5">
        <v>598.7506065016983</v>
      </c>
      <c r="I61" s="68">
        <v>11.644832605531295</v>
      </c>
      <c r="J61" s="16">
        <v>4.366812227074235</v>
      </c>
      <c r="K61" s="18">
        <v>32.508491023774866</v>
      </c>
      <c r="L61" s="5">
        <v>48.52013585638039</v>
      </c>
    </row>
    <row r="62" spans="2:12" ht="13.5">
      <c r="B62" s="21" t="s">
        <v>261</v>
      </c>
      <c r="C62" s="25" t="s">
        <v>7</v>
      </c>
      <c r="D62" s="17">
        <v>136.419791026429</v>
      </c>
      <c r="E62" s="16">
        <v>50.94038106945298</v>
      </c>
      <c r="F62" s="18">
        <v>328.12231100184385</v>
      </c>
      <c r="G62" s="5">
        <v>515.4824830977259</v>
      </c>
      <c r="I62" s="68">
        <v>14.44376152427781</v>
      </c>
      <c r="J62" s="16">
        <v>6.146281499692686</v>
      </c>
      <c r="K62" s="18">
        <v>36.26306084818684</v>
      </c>
      <c r="L62" s="5">
        <v>56.853103872157334</v>
      </c>
    </row>
    <row r="63" spans="2:12" ht="13.5">
      <c r="B63" s="21" t="s">
        <v>262</v>
      </c>
      <c r="C63" s="25" t="s">
        <v>7</v>
      </c>
      <c r="D63" s="17">
        <v>99.4973230220107</v>
      </c>
      <c r="E63" s="16">
        <v>202.02260559190958</v>
      </c>
      <c r="F63" s="18">
        <v>1313.221296847115</v>
      </c>
      <c r="G63" s="5">
        <v>1614.7412254610351</v>
      </c>
      <c r="I63" s="68">
        <v>11.897679952409279</v>
      </c>
      <c r="J63" s="16">
        <v>5.056513979773944</v>
      </c>
      <c r="K63" s="18">
        <v>37.180249851279</v>
      </c>
      <c r="L63" s="5">
        <v>54.134443783462224</v>
      </c>
    </row>
    <row r="64" spans="2:12" ht="13.5">
      <c r="B64" s="22" t="s">
        <v>162</v>
      </c>
      <c r="C64" s="26" t="s">
        <v>7</v>
      </c>
      <c r="D64" s="72">
        <v>147.97583081570997</v>
      </c>
      <c r="E64" s="19">
        <v>832.7039274924472</v>
      </c>
      <c r="F64" s="20">
        <v>311.36253776435046</v>
      </c>
      <c r="G64" s="7">
        <v>1292.0422960725077</v>
      </c>
      <c r="I64" s="69">
        <v>12.084592145015106</v>
      </c>
      <c r="J64" s="19">
        <v>8.459214501510575</v>
      </c>
      <c r="K64" s="20">
        <v>30.513595166163142</v>
      </c>
      <c r="L64" s="7">
        <v>51.05740181268882</v>
      </c>
    </row>
    <row r="65" spans="2:12" ht="13.5">
      <c r="B65" s="21" t="s">
        <v>263</v>
      </c>
      <c r="C65" s="25" t="s">
        <v>8</v>
      </c>
      <c r="D65" s="17">
        <v>112.61424219345011</v>
      </c>
      <c r="E65" s="16">
        <v>159.63442498095964</v>
      </c>
      <c r="F65" s="18">
        <v>427.3705255140899</v>
      </c>
      <c r="G65" s="5">
        <v>699.6191926884997</v>
      </c>
      <c r="I65" s="68">
        <v>10.853008377760853</v>
      </c>
      <c r="J65" s="16">
        <v>8.377760853008377</v>
      </c>
      <c r="K65" s="18">
        <v>36.557501904036556</v>
      </c>
      <c r="L65" s="5">
        <v>55.78827113480578</v>
      </c>
    </row>
    <row r="66" spans="2:12" ht="13.5">
      <c r="B66" s="21" t="s">
        <v>264</v>
      </c>
      <c r="C66" s="25" t="s">
        <v>8</v>
      </c>
      <c r="D66" s="17">
        <v>360.95731280615814</v>
      </c>
      <c r="E66" s="16">
        <v>314.66340097970607</v>
      </c>
      <c r="F66" s="18">
        <v>598.8705388383485</v>
      </c>
      <c r="G66" s="5">
        <v>1274.4912526242126</v>
      </c>
      <c r="I66" s="68">
        <v>9.237228831350594</v>
      </c>
      <c r="J66" s="16">
        <v>8.117564730580826</v>
      </c>
      <c r="K66" s="18">
        <v>37.928621413575925</v>
      </c>
      <c r="L66" s="5">
        <v>55.28341497550734</v>
      </c>
    </row>
    <row r="67" spans="2:12" ht="13.5">
      <c r="B67" s="21" t="s">
        <v>265</v>
      </c>
      <c r="C67" s="25" t="s">
        <v>8</v>
      </c>
      <c r="D67" s="17">
        <v>191.2876272094269</v>
      </c>
      <c r="E67" s="16">
        <v>62.35029459025174</v>
      </c>
      <c r="F67" s="18">
        <v>485.15158007498655</v>
      </c>
      <c r="G67" s="5">
        <v>738.7895018746651</v>
      </c>
      <c r="I67" s="68">
        <v>10.605249062667381</v>
      </c>
      <c r="J67" s="16">
        <v>7.71290840921264</v>
      </c>
      <c r="K67" s="18">
        <v>34.81521156936262</v>
      </c>
      <c r="L67" s="5">
        <v>53.13336904124264</v>
      </c>
    </row>
    <row r="68" spans="2:12" ht="13.5">
      <c r="B68" s="21" t="s">
        <v>266</v>
      </c>
      <c r="C68" s="25" t="s">
        <v>8</v>
      </c>
      <c r="D68" s="17">
        <v>121.43992519869097</v>
      </c>
      <c r="E68" s="16">
        <v>274.9871435250117</v>
      </c>
      <c r="F68" s="18">
        <v>541.1605890603086</v>
      </c>
      <c r="G68" s="5">
        <v>937.5876577840112</v>
      </c>
      <c r="I68" s="68">
        <v>12.856474988312296</v>
      </c>
      <c r="J68" s="16">
        <v>8.298270219728844</v>
      </c>
      <c r="K68" s="18">
        <v>36.465638148667594</v>
      </c>
      <c r="L68" s="5">
        <v>57.620383356708736</v>
      </c>
    </row>
    <row r="69" spans="2:12" ht="13.5">
      <c r="B69" s="21" t="s">
        <v>267</v>
      </c>
      <c r="C69" s="25" t="s">
        <v>8</v>
      </c>
      <c r="D69" s="17">
        <v>86.35051546391753</v>
      </c>
      <c r="E69" s="16">
        <v>98.4381443298969</v>
      </c>
      <c r="F69" s="18">
        <v>480.96907216494844</v>
      </c>
      <c r="G69" s="5">
        <v>665.7577319587629</v>
      </c>
      <c r="I69" s="68">
        <v>10.309278350515465</v>
      </c>
      <c r="J69" s="16">
        <v>9.793814432989691</v>
      </c>
      <c r="K69" s="18">
        <v>32.21649484536082</v>
      </c>
      <c r="L69" s="5">
        <v>52.319587628865975</v>
      </c>
    </row>
    <row r="70" spans="2:12" ht="13.5">
      <c r="B70" s="22" t="s">
        <v>268</v>
      </c>
      <c r="C70" s="26" t="s">
        <v>8</v>
      </c>
      <c r="D70" s="72">
        <v>168.22087842138765</v>
      </c>
      <c r="E70" s="19">
        <v>153.38001273074474</v>
      </c>
      <c r="F70" s="20">
        <v>773.6314449395289</v>
      </c>
      <c r="G70" s="7">
        <v>1095.2323360916612</v>
      </c>
      <c r="I70" s="69">
        <v>13.685550604710375</v>
      </c>
      <c r="J70" s="19">
        <v>12.0942075111394</v>
      </c>
      <c r="K70" s="20">
        <v>37.55569700827498</v>
      </c>
      <c r="L70" s="7">
        <v>63.335455124124756</v>
      </c>
    </row>
    <row r="71" spans="2:12" ht="13.5">
      <c r="B71" s="21" t="s">
        <v>269</v>
      </c>
      <c r="C71" s="25" t="s">
        <v>9</v>
      </c>
      <c r="D71" s="17">
        <v>198.13579872688695</v>
      </c>
      <c r="E71" s="16">
        <v>321.78538951197334</v>
      </c>
      <c r="F71" s="18">
        <v>778.8996665656259</v>
      </c>
      <c r="G71" s="5">
        <v>1298.8208548044863</v>
      </c>
      <c r="I71" s="68">
        <v>10.457714458926949</v>
      </c>
      <c r="J71" s="16">
        <v>7.578053955744164</v>
      </c>
      <c r="K71" s="18">
        <v>32.888754167929676</v>
      </c>
      <c r="L71" s="5">
        <v>50.92452258260079</v>
      </c>
    </row>
    <row r="72" spans="2:12" ht="13.5">
      <c r="B72" s="21" t="s">
        <v>270</v>
      </c>
      <c r="C72" s="25" t="s">
        <v>9</v>
      </c>
      <c r="D72" s="17">
        <v>144.34113712374582</v>
      </c>
      <c r="E72" s="16">
        <v>260.04347826086956</v>
      </c>
      <c r="F72" s="18">
        <v>410.05016722408027</v>
      </c>
      <c r="G72" s="5">
        <v>814.4347826086956</v>
      </c>
      <c r="I72" s="68">
        <v>11.37123745819398</v>
      </c>
      <c r="J72" s="16">
        <v>6.521739130434782</v>
      </c>
      <c r="K72" s="18">
        <v>30.26755852842809</v>
      </c>
      <c r="L72" s="5">
        <v>48.16053511705685</v>
      </c>
    </row>
    <row r="73" spans="2:12" ht="13.5">
      <c r="B73" s="21" t="s">
        <v>271</v>
      </c>
      <c r="C73" s="25" t="s">
        <v>9</v>
      </c>
      <c r="D73" s="17">
        <v>85.32155740763777</v>
      </c>
      <c r="E73" s="16">
        <v>264.9446448563254</v>
      </c>
      <c r="F73" s="18">
        <v>391.35589003607413</v>
      </c>
      <c r="G73" s="5">
        <v>741.6220923000374</v>
      </c>
      <c r="I73" s="68">
        <v>8.956337852966788</v>
      </c>
      <c r="J73" s="16">
        <v>6.841646971016296</v>
      </c>
      <c r="K73" s="18">
        <v>34.08384127379028</v>
      </c>
      <c r="L73" s="5">
        <v>49.88182609777336</v>
      </c>
    </row>
    <row r="74" spans="2:12" ht="13.5">
      <c r="B74" s="21" t="s">
        <v>272</v>
      </c>
      <c r="C74" s="25" t="s">
        <v>9</v>
      </c>
      <c r="D74" s="17">
        <v>122.41956241956242</v>
      </c>
      <c r="E74" s="16">
        <v>54.92599742599742</v>
      </c>
      <c r="F74" s="18">
        <v>205.37966537966537</v>
      </c>
      <c r="G74" s="5">
        <v>382.72522522522524</v>
      </c>
      <c r="I74" s="68">
        <v>13.191763191763192</v>
      </c>
      <c r="J74" s="16">
        <v>6.435006435006435</v>
      </c>
      <c r="K74" s="18">
        <v>26.383526383526387</v>
      </c>
      <c r="L74" s="5">
        <v>46.01029601029602</v>
      </c>
    </row>
    <row r="75" spans="2:12" ht="13.5">
      <c r="B75" s="22" t="s">
        <v>163</v>
      </c>
      <c r="C75" s="26" t="s">
        <v>9</v>
      </c>
      <c r="D75" s="72">
        <v>88.36147592245153</v>
      </c>
      <c r="E75" s="19">
        <v>40.256410256410255</v>
      </c>
      <c r="F75" s="20">
        <v>240.16051698978526</v>
      </c>
      <c r="G75" s="7">
        <v>368.77840316864706</v>
      </c>
      <c r="I75" s="69">
        <v>8.130081300813009</v>
      </c>
      <c r="J75" s="19">
        <v>5.420054200542006</v>
      </c>
      <c r="K75" s="20">
        <v>25.849489264123413</v>
      </c>
      <c r="L75" s="7">
        <v>39.39962476547843</v>
      </c>
    </row>
    <row r="76" spans="2:12" ht="13.5">
      <c r="B76" s="21" t="s">
        <v>273</v>
      </c>
      <c r="C76" s="25" t="s">
        <v>10</v>
      </c>
      <c r="D76" s="17">
        <v>178.76903553299493</v>
      </c>
      <c r="E76" s="16">
        <v>129.0228426395939</v>
      </c>
      <c r="F76" s="18">
        <v>5024.6827411167515</v>
      </c>
      <c r="G76" s="5">
        <v>5332.47461928934</v>
      </c>
      <c r="I76" s="68">
        <v>3.8071065989847717</v>
      </c>
      <c r="J76" s="16">
        <v>11.421319796954315</v>
      </c>
      <c r="K76" s="18">
        <v>30.45685279187817</v>
      </c>
      <c r="L76" s="5">
        <v>45.68527918781726</v>
      </c>
    </row>
    <row r="77" spans="2:12" ht="13.5">
      <c r="B77" s="21" t="s">
        <v>274</v>
      </c>
      <c r="C77" s="25" t="s">
        <v>10</v>
      </c>
      <c r="D77" s="17">
        <v>591.25</v>
      </c>
      <c r="E77" s="16">
        <v>0</v>
      </c>
      <c r="F77" s="18">
        <v>511.875</v>
      </c>
      <c r="G77" s="5">
        <v>1103.125</v>
      </c>
      <c r="I77" s="68">
        <v>31.25</v>
      </c>
      <c r="J77" s="16">
        <v>0</v>
      </c>
      <c r="K77" s="18">
        <v>31.25</v>
      </c>
      <c r="L77" s="5">
        <v>62.5</v>
      </c>
    </row>
    <row r="78" spans="2:12" ht="13.5">
      <c r="B78" s="21" t="s">
        <v>275</v>
      </c>
      <c r="C78" s="25" t="s">
        <v>10</v>
      </c>
      <c r="D78" s="17">
        <v>169.1823899371069</v>
      </c>
      <c r="E78" s="16">
        <v>108.9622641509434</v>
      </c>
      <c r="F78" s="18">
        <v>314.93710691823895</v>
      </c>
      <c r="G78" s="5">
        <v>593.0817610062893</v>
      </c>
      <c r="I78" s="68">
        <v>12.578616352201259</v>
      </c>
      <c r="J78" s="16">
        <v>9.433962264150942</v>
      </c>
      <c r="K78" s="18">
        <v>28.30188679245283</v>
      </c>
      <c r="L78" s="5">
        <v>50.314465408805034</v>
      </c>
    </row>
    <row r="79" spans="2:12" ht="13.5">
      <c r="B79" s="21" t="s">
        <v>276</v>
      </c>
      <c r="C79" s="25" t="s">
        <v>10</v>
      </c>
      <c r="D79" s="17">
        <v>2902.035087719298</v>
      </c>
      <c r="E79" s="16">
        <v>20.42105263157895</v>
      </c>
      <c r="F79" s="18">
        <v>260.10526315789474</v>
      </c>
      <c r="G79" s="5">
        <v>3182.5614035087715</v>
      </c>
      <c r="I79" s="68">
        <v>21.052631578947366</v>
      </c>
      <c r="J79" s="16">
        <v>3.5087719298245617</v>
      </c>
      <c r="K79" s="18">
        <v>35.08771929824562</v>
      </c>
      <c r="L79" s="5">
        <v>59.64912280701755</v>
      </c>
    </row>
    <row r="80" spans="2:12" ht="13.5">
      <c r="B80" s="21" t="s">
        <v>277</v>
      </c>
      <c r="C80" s="25" t="s">
        <v>10</v>
      </c>
      <c r="D80" s="17">
        <v>5</v>
      </c>
      <c r="E80" s="16">
        <v>0</v>
      </c>
      <c r="F80" s="18">
        <v>3384.674796747968</v>
      </c>
      <c r="G80" s="5">
        <v>3389.674796747968</v>
      </c>
      <c r="I80" s="68">
        <v>4.065040650406504</v>
      </c>
      <c r="J80" s="16">
        <v>0</v>
      </c>
      <c r="K80" s="18">
        <v>20.325203252032523</v>
      </c>
      <c r="L80" s="5">
        <v>24.39024390243903</v>
      </c>
    </row>
    <row r="81" spans="2:12" ht="13.5">
      <c r="B81" s="21" t="s">
        <v>278</v>
      </c>
      <c r="C81" s="25" t="s">
        <v>10</v>
      </c>
      <c r="D81" s="17">
        <v>2856.842105263158</v>
      </c>
      <c r="E81" s="16">
        <v>0</v>
      </c>
      <c r="F81" s="18">
        <v>0</v>
      </c>
      <c r="G81" s="5">
        <v>2856.842105263158</v>
      </c>
      <c r="I81" s="68">
        <v>105.26315789473684</v>
      </c>
      <c r="J81" s="16">
        <v>0</v>
      </c>
      <c r="K81" s="18">
        <v>0</v>
      </c>
      <c r="L81" s="5">
        <v>105.26315789473684</v>
      </c>
    </row>
    <row r="82" spans="2:12" ht="13.5">
      <c r="B82" s="21" t="s">
        <v>279</v>
      </c>
      <c r="C82" s="25" t="s">
        <v>10</v>
      </c>
      <c r="D82" s="17">
        <v>4.980506822612086</v>
      </c>
      <c r="E82" s="16">
        <v>22.173489278752438</v>
      </c>
      <c r="F82" s="18">
        <v>560.1656920077972</v>
      </c>
      <c r="G82" s="5">
        <v>587.3196881091618</v>
      </c>
      <c r="I82" s="68">
        <v>1.949317738791423</v>
      </c>
      <c r="J82" s="16">
        <v>3.898635477582846</v>
      </c>
      <c r="K82" s="18">
        <v>13.645224171539962</v>
      </c>
      <c r="L82" s="5">
        <v>19.49317738791423</v>
      </c>
    </row>
    <row r="83" spans="2:12" ht="13.5">
      <c r="B83" s="21" t="s">
        <v>280</v>
      </c>
      <c r="C83" s="25" t="s">
        <v>10</v>
      </c>
      <c r="D83" s="17">
        <v>0</v>
      </c>
      <c r="E83" s="16">
        <v>0</v>
      </c>
      <c r="F83" s="18">
        <v>867.2222222222222</v>
      </c>
      <c r="G83" s="5">
        <v>867.2222222222222</v>
      </c>
      <c r="I83" s="68">
        <v>0</v>
      </c>
      <c r="J83" s="16">
        <v>0</v>
      </c>
      <c r="K83" s="18">
        <v>111.1111111111111</v>
      </c>
      <c r="L83" s="5">
        <v>111.1111111111111</v>
      </c>
    </row>
    <row r="84" spans="2:12" ht="13.5">
      <c r="B84" s="22" t="s">
        <v>281</v>
      </c>
      <c r="C84" s="26" t="s">
        <v>10</v>
      </c>
      <c r="D84" s="72">
        <v>53.21782178217822</v>
      </c>
      <c r="E84" s="19">
        <v>0</v>
      </c>
      <c r="F84" s="20">
        <v>805.5940594059406</v>
      </c>
      <c r="G84" s="7">
        <v>858.8118811881188</v>
      </c>
      <c r="I84" s="69">
        <v>4.9504950495049505</v>
      </c>
      <c r="J84" s="19">
        <v>0</v>
      </c>
      <c r="K84" s="20">
        <v>39.603960396039604</v>
      </c>
      <c r="L84" s="7">
        <v>44.554455445544555</v>
      </c>
    </row>
    <row r="85" spans="2:14" ht="13.5">
      <c r="B85" s="15"/>
      <c r="C85" s="15"/>
      <c r="D85" s="15"/>
      <c r="E85" s="16"/>
      <c r="F85" s="16"/>
      <c r="G85" s="3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42"/>
      <c r="R97" s="42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1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984251968503937" right="0.1968503937007874" top="0.31496062992125984" bottom="0.1968503937007874" header="0.5118110236220472" footer="0.5118110236220472"/>
  <pageSetup firstPageNumber="432" useFirstPageNumber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K9" sqref="K9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13.625" style="2" customWidth="1"/>
    <col min="4" max="7" width="10.625" style="2" customWidth="1"/>
    <col min="8" max="8" width="1.625" style="2" customWidth="1"/>
    <col min="9" max="11" width="11.625" style="2" customWidth="1"/>
    <col min="12" max="12" width="13.625" style="2" customWidth="1"/>
    <col min="13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22" t="s">
        <v>354</v>
      </c>
      <c r="C2" s="122"/>
      <c r="D2" s="122"/>
      <c r="E2" s="122"/>
      <c r="F2" s="122"/>
      <c r="G2" s="122"/>
      <c r="I2" s="122" t="s">
        <v>365</v>
      </c>
      <c r="J2" s="122"/>
      <c r="K2" s="122"/>
      <c r="L2" s="122"/>
    </row>
    <row r="3" spans="2:12" s="4" customFormat="1" ht="40.5">
      <c r="B3" s="13" t="s">
        <v>105</v>
      </c>
      <c r="C3" s="29" t="s">
        <v>16</v>
      </c>
      <c r="D3" s="29" t="s">
        <v>15</v>
      </c>
      <c r="E3" s="27" t="s">
        <v>20</v>
      </c>
      <c r="F3" s="12" t="s">
        <v>0</v>
      </c>
      <c r="I3" s="28" t="s">
        <v>16</v>
      </c>
      <c r="J3" s="29" t="s">
        <v>15</v>
      </c>
      <c r="K3" s="27" t="s">
        <v>20</v>
      </c>
      <c r="L3" s="12" t="s">
        <v>0</v>
      </c>
    </row>
    <row r="4" spans="2:12" s="61" customFormat="1" ht="13.5">
      <c r="B4" s="58" t="s">
        <v>106</v>
      </c>
      <c r="C4" s="59" t="s">
        <v>107</v>
      </c>
      <c r="D4" s="59" t="s">
        <v>107</v>
      </c>
      <c r="E4" s="60" t="s">
        <v>107</v>
      </c>
      <c r="F4" s="60" t="s">
        <v>107</v>
      </c>
      <c r="I4" s="62" t="s">
        <v>108</v>
      </c>
      <c r="J4" s="59" t="s">
        <v>108</v>
      </c>
      <c r="K4" s="60" t="s">
        <v>108</v>
      </c>
      <c r="L4" s="60" t="s">
        <v>108</v>
      </c>
    </row>
    <row r="5" spans="2:12" ht="13.5">
      <c r="B5" s="63" t="s">
        <v>80</v>
      </c>
      <c r="C5" s="42">
        <v>224.57366144113132</v>
      </c>
      <c r="D5" s="42">
        <v>176.8497929943713</v>
      </c>
      <c r="E5" s="43">
        <v>1178.6658603526073</v>
      </c>
      <c r="F5" s="5">
        <v>1580.08931478811</v>
      </c>
      <c r="I5" s="64">
        <v>18.46769316648835</v>
      </c>
      <c r="J5" s="3">
        <v>12.699446434386193</v>
      </c>
      <c r="K5" s="5">
        <v>44.052658510489834</v>
      </c>
      <c r="L5" s="5">
        <v>75.21979811136438</v>
      </c>
    </row>
    <row r="6" spans="2:12" ht="13.5">
      <c r="B6" s="63" t="s">
        <v>81</v>
      </c>
      <c r="C6" s="42">
        <v>291.2917607894424</v>
      </c>
      <c r="D6" s="42">
        <v>354.844251575318</v>
      </c>
      <c r="E6" s="43">
        <v>1008.1634169539889</v>
      </c>
      <c r="F6" s="5">
        <v>1654.2994293187494</v>
      </c>
      <c r="I6" s="64">
        <v>22.589466175246702</v>
      </c>
      <c r="J6" s="3">
        <v>16.10985614076804</v>
      </c>
      <c r="K6" s="5">
        <v>48.775413149447154</v>
      </c>
      <c r="L6" s="5">
        <v>87.47473546546189</v>
      </c>
    </row>
    <row r="7" spans="2:12" ht="13.5">
      <c r="B7" s="63" t="s">
        <v>82</v>
      </c>
      <c r="C7" s="42">
        <v>302.5191489361702</v>
      </c>
      <c r="D7" s="42">
        <v>291.27404255319146</v>
      </c>
      <c r="E7" s="43">
        <v>887.4575886524822</v>
      </c>
      <c r="F7" s="5">
        <v>1481.2507801418437</v>
      </c>
      <c r="I7" s="64">
        <v>23.375886524822693</v>
      </c>
      <c r="J7" s="3">
        <v>14.950354609929079</v>
      </c>
      <c r="K7" s="5">
        <v>52.85106382978723</v>
      </c>
      <c r="L7" s="5">
        <v>91.17730496453899</v>
      </c>
    </row>
    <row r="8" spans="2:12" ht="13.5">
      <c r="B8" s="63" t="s">
        <v>117</v>
      </c>
      <c r="C8" s="42">
        <v>234.43625909621778</v>
      </c>
      <c r="D8" s="42">
        <v>209.42802383733118</v>
      </c>
      <c r="E8" s="43">
        <v>848.0421046327074</v>
      </c>
      <c r="F8" s="5">
        <v>1291.9063875662564</v>
      </c>
      <c r="I8" s="64">
        <v>23.268349654119127</v>
      </c>
      <c r="J8" s="3">
        <v>14.70368041206241</v>
      </c>
      <c r="K8" s="5">
        <v>50.13026682238793</v>
      </c>
      <c r="L8" s="5">
        <v>88.10229688856947</v>
      </c>
    </row>
    <row r="9" spans="2:12" ht="13.5">
      <c r="B9" s="63" t="s">
        <v>118</v>
      </c>
      <c r="C9" s="42">
        <v>248.1797826802766</v>
      </c>
      <c r="D9" s="42">
        <v>297.43085281527823</v>
      </c>
      <c r="E9" s="43">
        <v>792.1794534079684</v>
      </c>
      <c r="F9" s="5">
        <v>1337.7900889035232</v>
      </c>
      <c r="I9" s="64">
        <v>18.19229502798815</v>
      </c>
      <c r="J9" s="3">
        <v>13.549555482383932</v>
      </c>
      <c r="K9" s="5">
        <v>46.74020414883108</v>
      </c>
      <c r="L9" s="5">
        <v>78.48205465920316</v>
      </c>
    </row>
    <row r="10" spans="2:12" ht="13.5">
      <c r="B10" s="63" t="s">
        <v>119</v>
      </c>
      <c r="C10" s="42">
        <v>391.8770660950053</v>
      </c>
      <c r="D10" s="42">
        <v>378.1063049706489</v>
      </c>
      <c r="E10" s="43">
        <v>873.5656041512232</v>
      </c>
      <c r="F10" s="5">
        <v>1643.5489752168774</v>
      </c>
      <c r="I10" s="64">
        <v>21.17684771502414</v>
      </c>
      <c r="J10" s="3">
        <v>15.707330755514594</v>
      </c>
      <c r="K10" s="5">
        <v>43.03488069240478</v>
      </c>
      <c r="L10" s="5">
        <v>79.91905916294351</v>
      </c>
    </row>
    <row r="11" spans="2:12" ht="13.5">
      <c r="B11" s="63" t="s">
        <v>120</v>
      </c>
      <c r="C11" s="42">
        <v>464.4620918289961</v>
      </c>
      <c r="D11" s="42">
        <v>175.38341531061081</v>
      </c>
      <c r="E11" s="43">
        <v>904.9292539706614</v>
      </c>
      <c r="F11" s="5">
        <v>1544.7747611102684</v>
      </c>
      <c r="I11" s="64">
        <v>21.88468288877814</v>
      </c>
      <c r="J11" s="3">
        <v>15.687634070767697</v>
      </c>
      <c r="K11" s="5">
        <v>44.224393837619985</v>
      </c>
      <c r="L11" s="5">
        <v>81.79671079716582</v>
      </c>
    </row>
    <row r="12" spans="2:12" ht="13.5">
      <c r="B12" s="63" t="s">
        <v>121</v>
      </c>
      <c r="C12" s="42">
        <v>423.4023090025866</v>
      </c>
      <c r="D12" s="42">
        <v>117.60835278531323</v>
      </c>
      <c r="E12" s="43">
        <v>617.2500157718756</v>
      </c>
      <c r="F12" s="5">
        <v>1158.2606775597756</v>
      </c>
      <c r="I12" s="64">
        <v>17.979938174247682</v>
      </c>
      <c r="J12" s="3">
        <v>11.103400416377514</v>
      </c>
      <c r="K12" s="5">
        <v>44.35051416314428</v>
      </c>
      <c r="L12" s="5">
        <v>73.43385275376949</v>
      </c>
    </row>
    <row r="13" spans="2:12" ht="13.5">
      <c r="B13" s="63" t="s">
        <v>122</v>
      </c>
      <c r="C13" s="42">
        <v>314.50876326832883</v>
      </c>
      <c r="D13" s="42">
        <v>191.97050111083684</v>
      </c>
      <c r="E13" s="43">
        <v>877.2148852135275</v>
      </c>
      <c r="F13" s="5">
        <v>1383.694149592693</v>
      </c>
      <c r="I13" s="64">
        <v>22.484160289640418</v>
      </c>
      <c r="J13" s="3">
        <v>16.662552456183658</v>
      </c>
      <c r="K13" s="5">
        <v>45.688307413807294</v>
      </c>
      <c r="L13" s="5">
        <v>84.83502015963137</v>
      </c>
    </row>
    <row r="14" spans="2:12" ht="13.5">
      <c r="B14" s="63" t="s">
        <v>123</v>
      </c>
      <c r="C14" s="42">
        <v>239.67972665148065</v>
      </c>
      <c r="D14" s="42">
        <v>387.9608200455581</v>
      </c>
      <c r="E14" s="43">
        <v>776.224145785877</v>
      </c>
      <c r="F14" s="5">
        <v>1403.8646924829159</v>
      </c>
      <c r="I14" s="64">
        <v>20.683371298405465</v>
      </c>
      <c r="J14" s="3">
        <v>13.621867881548976</v>
      </c>
      <c r="K14" s="5">
        <v>43.37129840546697</v>
      </c>
      <c r="L14" s="5">
        <v>77.67653758542141</v>
      </c>
    </row>
    <row r="15" spans="2:12" ht="13.5">
      <c r="B15" s="63" t="s">
        <v>124</v>
      </c>
      <c r="C15" s="42">
        <v>307.5685879687893</v>
      </c>
      <c r="D15" s="42">
        <v>372.3206644852756</v>
      </c>
      <c r="E15" s="43">
        <v>673.0344108446297</v>
      </c>
      <c r="F15" s="5">
        <v>1352.9236632986947</v>
      </c>
      <c r="I15" s="64">
        <v>20.45953040163964</v>
      </c>
      <c r="J15" s="3">
        <v>15.101938082053865</v>
      </c>
      <c r="K15" s="5">
        <v>47.966631908237744</v>
      </c>
      <c r="L15" s="5">
        <v>83.52810039193125</v>
      </c>
    </row>
    <row r="16" spans="2:12" ht="13.5">
      <c r="B16" s="63" t="s">
        <v>125</v>
      </c>
      <c r="C16" s="42">
        <v>207.15180168668542</v>
      </c>
      <c r="D16" s="42">
        <v>334.77170116705</v>
      </c>
      <c r="E16" s="43">
        <v>695.4838572280432</v>
      </c>
      <c r="F16" s="5">
        <v>1237.4073600817787</v>
      </c>
      <c r="I16" s="64">
        <v>17.889087656529515</v>
      </c>
      <c r="J16" s="3">
        <v>11.670500042593067</v>
      </c>
      <c r="K16" s="5">
        <v>42.97640344151972</v>
      </c>
      <c r="L16" s="5">
        <v>72.5359911406423</v>
      </c>
    </row>
    <row r="17" spans="2:12" ht="13.5">
      <c r="B17" s="65" t="s">
        <v>126</v>
      </c>
      <c r="C17" s="47">
        <v>349.47268106734435</v>
      </c>
      <c r="D17" s="47">
        <v>126.02287166454892</v>
      </c>
      <c r="E17" s="48">
        <v>1456.3786531130877</v>
      </c>
      <c r="F17" s="7">
        <v>1931.874205844981</v>
      </c>
      <c r="I17" s="66">
        <v>10.165184243964422</v>
      </c>
      <c r="J17" s="6">
        <v>8.259212198221093</v>
      </c>
      <c r="K17" s="7">
        <v>29.224904701397712</v>
      </c>
      <c r="L17" s="7">
        <v>47.64930114358323</v>
      </c>
    </row>
    <row r="18" spans="2:12" ht="13.5">
      <c r="B18" s="100" t="s">
        <v>376</v>
      </c>
      <c r="C18" s="93">
        <v>310.6205580854753</v>
      </c>
      <c r="D18" s="93">
        <v>276.6567507573881</v>
      </c>
      <c r="E18" s="94">
        <v>855.3832193281635</v>
      </c>
      <c r="F18" s="98">
        <v>1442.660528171027</v>
      </c>
      <c r="I18" s="96">
        <v>20.880570851513824</v>
      </c>
      <c r="J18" s="97">
        <v>14.661890516929292</v>
      </c>
      <c r="K18" s="98">
        <v>46.24830897623992</v>
      </c>
      <c r="L18" s="98">
        <v>81.79077034468304</v>
      </c>
    </row>
    <row r="19" spans="9:13" ht="13.5">
      <c r="I19" s="42"/>
      <c r="J19" s="42"/>
      <c r="K19" s="3"/>
      <c r="L19" s="3"/>
      <c r="M19" s="3"/>
    </row>
    <row r="20" spans="2:12" ht="43.5" customHeight="1">
      <c r="B20" s="122" t="s">
        <v>355</v>
      </c>
      <c r="C20" s="122"/>
      <c r="D20" s="122"/>
      <c r="E20" s="122"/>
      <c r="F20" s="122"/>
      <c r="G20" s="122"/>
      <c r="I20" s="122" t="s">
        <v>356</v>
      </c>
      <c r="J20" s="122"/>
      <c r="K20" s="122"/>
      <c r="L20" s="122"/>
    </row>
    <row r="21" spans="2:12" ht="40.5">
      <c r="B21" s="13" t="s">
        <v>11</v>
      </c>
      <c r="C21" s="27" t="s">
        <v>105</v>
      </c>
      <c r="D21" s="29" t="s">
        <v>16</v>
      </c>
      <c r="E21" s="29" t="s">
        <v>15</v>
      </c>
      <c r="F21" s="27" t="s">
        <v>20</v>
      </c>
      <c r="G21" s="67" t="s">
        <v>0</v>
      </c>
      <c r="I21" s="28" t="s">
        <v>16</v>
      </c>
      <c r="J21" s="29" t="s">
        <v>15</v>
      </c>
      <c r="K21" s="27" t="s">
        <v>20</v>
      </c>
      <c r="L21" s="67" t="s">
        <v>0</v>
      </c>
    </row>
    <row r="22" spans="2:12" s="61" customFormat="1" ht="13.5">
      <c r="B22" s="58" t="s">
        <v>106</v>
      </c>
      <c r="C22" s="60"/>
      <c r="D22" s="59" t="s">
        <v>107</v>
      </c>
      <c r="E22" s="59" t="s">
        <v>107</v>
      </c>
      <c r="F22" s="60" t="s">
        <v>107</v>
      </c>
      <c r="G22" s="60" t="s">
        <v>107</v>
      </c>
      <c r="I22" s="62" t="s">
        <v>108</v>
      </c>
      <c r="J22" s="59" t="s">
        <v>108</v>
      </c>
      <c r="K22" s="60" t="s">
        <v>108</v>
      </c>
      <c r="L22" s="60" t="s">
        <v>108</v>
      </c>
    </row>
    <row r="23" spans="2:12" ht="13.5">
      <c r="B23" s="21" t="s">
        <v>282</v>
      </c>
      <c r="C23" s="25" t="s">
        <v>17</v>
      </c>
      <c r="D23" s="17">
        <v>113.14140558848433</v>
      </c>
      <c r="E23" s="16">
        <v>35.29212531752752</v>
      </c>
      <c r="F23" s="18">
        <v>518.9331075359864</v>
      </c>
      <c r="G23" s="5">
        <v>667.3666384419982</v>
      </c>
      <c r="I23" s="68">
        <v>13.547840812870449</v>
      </c>
      <c r="J23" s="16">
        <v>6.7739204064352245</v>
      </c>
      <c r="K23" s="18">
        <v>49.11092294665537</v>
      </c>
      <c r="L23" s="5">
        <v>69.43268416596105</v>
      </c>
    </row>
    <row r="24" spans="2:12" ht="13.5">
      <c r="B24" s="21" t="s">
        <v>283</v>
      </c>
      <c r="C24" s="25" t="s">
        <v>17</v>
      </c>
      <c r="D24" s="17">
        <v>267.24114441416896</v>
      </c>
      <c r="E24" s="16">
        <v>186.26021798365122</v>
      </c>
      <c r="F24" s="18">
        <v>537.9189373297004</v>
      </c>
      <c r="G24" s="5">
        <v>991.4202997275206</v>
      </c>
      <c r="I24" s="68">
        <v>25.544959128065393</v>
      </c>
      <c r="J24" s="16">
        <v>16.34877384196185</v>
      </c>
      <c r="K24" s="18">
        <v>41.893732970027244</v>
      </c>
      <c r="L24" s="5">
        <v>83.78746594005449</v>
      </c>
    </row>
    <row r="25" spans="2:12" ht="13.5">
      <c r="B25" s="21" t="s">
        <v>284</v>
      </c>
      <c r="C25" s="25" t="s">
        <v>17</v>
      </c>
      <c r="D25" s="17">
        <v>285.0027168991125</v>
      </c>
      <c r="E25" s="16">
        <v>266.4408621626517</v>
      </c>
      <c r="F25" s="18">
        <v>875.2327476906358</v>
      </c>
      <c r="G25" s="5">
        <v>1426.6763267524002</v>
      </c>
      <c r="I25" s="68">
        <v>19.92392682485057</v>
      </c>
      <c r="J25" s="16">
        <v>9.599710197428003</v>
      </c>
      <c r="K25" s="18">
        <v>46.18728491215359</v>
      </c>
      <c r="L25" s="5">
        <v>75.71092193443216</v>
      </c>
    </row>
    <row r="26" spans="2:12" ht="13.5">
      <c r="B26" s="21" t="s">
        <v>285</v>
      </c>
      <c r="C26" s="25" t="s">
        <v>17</v>
      </c>
      <c r="D26" s="17">
        <v>257.1263510995155</v>
      </c>
      <c r="E26" s="16">
        <v>144.3645173313455</v>
      </c>
      <c r="F26" s="18">
        <v>2052.5847931420053</v>
      </c>
      <c r="G26" s="5">
        <v>2454.0756615728665</v>
      </c>
      <c r="I26" s="68">
        <v>19.94036526276556</v>
      </c>
      <c r="J26" s="16">
        <v>13.045098770033546</v>
      </c>
      <c r="K26" s="18">
        <v>47.70778978755125</v>
      </c>
      <c r="L26" s="5">
        <v>80.69325382035035</v>
      </c>
    </row>
    <row r="27" spans="2:12" ht="13.5">
      <c r="B27" s="22" t="s">
        <v>286</v>
      </c>
      <c r="C27" s="26" t="s">
        <v>17</v>
      </c>
      <c r="D27" s="72">
        <v>147.26320653010936</v>
      </c>
      <c r="E27" s="19">
        <v>149.00970275681505</v>
      </c>
      <c r="F27" s="20">
        <v>1124.173725550593</v>
      </c>
      <c r="G27" s="7">
        <v>1420.4466348375174</v>
      </c>
      <c r="I27" s="69">
        <v>13.70706915139381</v>
      </c>
      <c r="J27" s="19">
        <v>14.477129216078854</v>
      </c>
      <c r="K27" s="20">
        <v>39.273063298937316</v>
      </c>
      <c r="L27" s="7">
        <v>67.45726166640998</v>
      </c>
    </row>
    <row r="28" spans="2:12" ht="13.5">
      <c r="B28" s="21" t="s">
        <v>287</v>
      </c>
      <c r="C28" s="25" t="s">
        <v>18</v>
      </c>
      <c r="D28" s="17">
        <v>352.715819359418</v>
      </c>
      <c r="E28" s="16">
        <v>432.8994765326945</v>
      </c>
      <c r="F28" s="18">
        <v>1018.8936207967349</v>
      </c>
      <c r="G28" s="5">
        <v>1804.5089166888474</v>
      </c>
      <c r="I28" s="68">
        <v>21.47103185165469</v>
      </c>
      <c r="J28" s="16">
        <v>14.284446810398368</v>
      </c>
      <c r="K28" s="18">
        <v>45.42631532250909</v>
      </c>
      <c r="L28" s="5">
        <v>81.18179398456215</v>
      </c>
    </row>
    <row r="29" spans="2:12" ht="13.5">
      <c r="B29" s="22" t="s">
        <v>288</v>
      </c>
      <c r="C29" s="26" t="s">
        <v>18</v>
      </c>
      <c r="D29" s="72">
        <v>260.3477405801636</v>
      </c>
      <c r="E29" s="19">
        <v>315.52183435390873</v>
      </c>
      <c r="F29" s="20">
        <v>1002.7577884056675</v>
      </c>
      <c r="G29" s="7">
        <v>1578.6273633397398</v>
      </c>
      <c r="I29" s="69">
        <v>23.152907522460108</v>
      </c>
      <c r="J29" s="19">
        <v>17.029455146828766</v>
      </c>
      <c r="K29" s="20">
        <v>50.46261118312251</v>
      </c>
      <c r="L29" s="7">
        <v>90.6449738524114</v>
      </c>
    </row>
    <row r="30" spans="2:12" ht="13.5">
      <c r="B30" s="21" t="s">
        <v>289</v>
      </c>
      <c r="C30" s="25" t="s">
        <v>19</v>
      </c>
      <c r="D30" s="17">
        <v>253.75621203754832</v>
      </c>
      <c r="E30" s="16">
        <v>145.41689674213143</v>
      </c>
      <c r="F30" s="18">
        <v>883.9936499171728</v>
      </c>
      <c r="G30" s="5">
        <v>1283.1667586968524</v>
      </c>
      <c r="I30" s="68">
        <v>22.777471010491443</v>
      </c>
      <c r="J30" s="16">
        <v>15.875207067918277</v>
      </c>
      <c r="K30" s="18">
        <v>59.91165102153507</v>
      </c>
      <c r="L30" s="5">
        <v>98.56432909994479</v>
      </c>
    </row>
    <row r="31" spans="2:12" ht="13.5">
      <c r="B31" s="21" t="s">
        <v>290</v>
      </c>
      <c r="C31" s="25" t="s">
        <v>19</v>
      </c>
      <c r="D31" s="17">
        <v>317.49675048182513</v>
      </c>
      <c r="E31" s="16">
        <v>268.90861010263995</v>
      </c>
      <c r="F31" s="18">
        <v>944.4847832907534</v>
      </c>
      <c r="G31" s="5">
        <v>1530.8901438752187</v>
      </c>
      <c r="I31" s="68">
        <v>24.15848684505401</v>
      </c>
      <c r="J31" s="16">
        <v>14.790910313298372</v>
      </c>
      <c r="K31" s="18">
        <v>51.723365156200984</v>
      </c>
      <c r="L31" s="5">
        <v>90.67276231455337</v>
      </c>
    </row>
    <row r="32" spans="2:12" ht="13.5">
      <c r="B32" s="22" t="s">
        <v>291</v>
      </c>
      <c r="C32" s="26" t="s">
        <v>19</v>
      </c>
      <c r="D32" s="72">
        <v>305.86830553116766</v>
      </c>
      <c r="E32" s="19">
        <v>564.4231782265144</v>
      </c>
      <c r="F32" s="20">
        <v>668.451273046532</v>
      </c>
      <c r="G32" s="7">
        <v>1538.742756804214</v>
      </c>
      <c r="I32" s="69">
        <v>21.071115013169447</v>
      </c>
      <c r="J32" s="19">
        <v>14.398595258999123</v>
      </c>
      <c r="K32" s="20">
        <v>48.28797190517999</v>
      </c>
      <c r="L32" s="7">
        <v>83.75768217734856</v>
      </c>
    </row>
    <row r="33" spans="2:12" ht="13.5">
      <c r="B33" s="21" t="s">
        <v>292</v>
      </c>
      <c r="C33" s="25" t="s">
        <v>1</v>
      </c>
      <c r="D33" s="17">
        <v>193.36057640606518</v>
      </c>
      <c r="E33" s="16">
        <v>350.2699214969351</v>
      </c>
      <c r="F33" s="18">
        <v>1039.1192601354983</v>
      </c>
      <c r="G33" s="5">
        <v>1582.7497580384986</v>
      </c>
      <c r="I33" s="68">
        <v>16.775997419077317</v>
      </c>
      <c r="J33" s="16">
        <v>13.227228734272503</v>
      </c>
      <c r="K33" s="18">
        <v>47.31691579739758</v>
      </c>
      <c r="L33" s="5">
        <v>77.3201419507474</v>
      </c>
    </row>
    <row r="34" spans="2:12" ht="13.5">
      <c r="B34" s="21" t="s">
        <v>293</v>
      </c>
      <c r="C34" s="25" t="s">
        <v>1</v>
      </c>
      <c r="D34" s="17">
        <v>237.22868861545282</v>
      </c>
      <c r="E34" s="16">
        <v>172.37667664338764</v>
      </c>
      <c r="F34" s="18">
        <v>806.5779847023612</v>
      </c>
      <c r="G34" s="5">
        <v>1216.1833499612017</v>
      </c>
      <c r="I34" s="68">
        <v>23.94413036248753</v>
      </c>
      <c r="J34" s="16">
        <v>16.295310941137345</v>
      </c>
      <c r="K34" s="18">
        <v>55.31537523556146</v>
      </c>
      <c r="L34" s="5">
        <v>95.55481653918633</v>
      </c>
    </row>
    <row r="35" spans="2:12" ht="13.5">
      <c r="B35" s="22" t="s">
        <v>294</v>
      </c>
      <c r="C35" s="26" t="s">
        <v>1</v>
      </c>
      <c r="D35" s="72">
        <v>258.1058846944868</v>
      </c>
      <c r="E35" s="19">
        <v>144.71306309294766</v>
      </c>
      <c r="F35" s="20">
        <v>754.9764479532939</v>
      </c>
      <c r="G35" s="7">
        <v>1157.7953957407285</v>
      </c>
      <c r="I35" s="69">
        <v>26.869236382936375</v>
      </c>
      <c r="J35" s="19">
        <v>14.661978371923308</v>
      </c>
      <c r="K35" s="20">
        <v>48.76268825051417</v>
      </c>
      <c r="L35" s="7">
        <v>90.29390300537385</v>
      </c>
    </row>
    <row r="36" spans="2:12" ht="13.5">
      <c r="B36" s="21" t="s">
        <v>295</v>
      </c>
      <c r="C36" s="25" t="s">
        <v>2</v>
      </c>
      <c r="D36" s="17">
        <v>308.2007042253521</v>
      </c>
      <c r="E36" s="16">
        <v>169.9718309859155</v>
      </c>
      <c r="F36" s="18">
        <v>939.1291079812206</v>
      </c>
      <c r="G36" s="5">
        <v>1417.3016431924882</v>
      </c>
      <c r="I36" s="68">
        <v>18.309859154929576</v>
      </c>
      <c r="J36" s="16">
        <v>12.910798122065728</v>
      </c>
      <c r="K36" s="18">
        <v>50</v>
      </c>
      <c r="L36" s="5">
        <v>81.2206572769953</v>
      </c>
    </row>
    <row r="37" spans="2:12" s="70" customFormat="1" ht="13.5">
      <c r="B37" s="21" t="s">
        <v>161</v>
      </c>
      <c r="C37" s="25" t="s">
        <v>2</v>
      </c>
      <c r="D37" s="17">
        <v>180.58740168638843</v>
      </c>
      <c r="E37" s="16">
        <v>204.58867710621413</v>
      </c>
      <c r="F37" s="18">
        <v>775.5197335789699</v>
      </c>
      <c r="G37" s="5">
        <v>1160.6958123715724</v>
      </c>
      <c r="I37" s="68">
        <v>15.730177850209026</v>
      </c>
      <c r="J37" s="16">
        <v>11.195351803301921</v>
      </c>
      <c r="K37" s="18">
        <v>37.41231488698363</v>
      </c>
      <c r="L37" s="5">
        <v>64.33784454049459</v>
      </c>
    </row>
    <row r="38" spans="2:12" ht="13.5">
      <c r="B38" s="21" t="s">
        <v>296</v>
      </c>
      <c r="C38" s="25" t="s">
        <v>2</v>
      </c>
      <c r="D38" s="17">
        <v>239.06351336240635</v>
      </c>
      <c r="E38" s="16">
        <v>317.5069887062507</v>
      </c>
      <c r="F38" s="18">
        <v>830.1118193000111</v>
      </c>
      <c r="G38" s="5">
        <v>1386.6823213686682</v>
      </c>
      <c r="I38" s="68">
        <v>17.9469976517947</v>
      </c>
      <c r="J38" s="16">
        <v>14.927876551492787</v>
      </c>
      <c r="K38" s="18">
        <v>51.325058705132506</v>
      </c>
      <c r="L38" s="5">
        <v>84.19993290842</v>
      </c>
    </row>
    <row r="39" spans="2:14" ht="13.5">
      <c r="B39" s="22" t="s">
        <v>297</v>
      </c>
      <c r="C39" s="26" t="s">
        <v>2</v>
      </c>
      <c r="D39" s="72">
        <v>278.12917264230254</v>
      </c>
      <c r="E39" s="19">
        <v>398.1751644330152</v>
      </c>
      <c r="F39" s="20">
        <v>708.3383611097374</v>
      </c>
      <c r="G39" s="7">
        <v>1384.6426981850552</v>
      </c>
      <c r="I39" s="69">
        <v>20.07813659067306</v>
      </c>
      <c r="J39" s="19">
        <v>14.2426190593937</v>
      </c>
      <c r="K39" s="20">
        <v>47.821571633450375</v>
      </c>
      <c r="L39" s="7">
        <v>82.14232728351713</v>
      </c>
      <c r="M39" s="42"/>
      <c r="N39" s="42"/>
    </row>
    <row r="40" spans="2:14" s="61" customFormat="1" ht="13.5">
      <c r="B40" s="21" t="s">
        <v>298</v>
      </c>
      <c r="C40" s="25" t="s">
        <v>3</v>
      </c>
      <c r="D40" s="17">
        <v>561.5723085948958</v>
      </c>
      <c r="E40" s="16">
        <v>200.90202405397477</v>
      </c>
      <c r="F40" s="18">
        <v>1223.8589029040775</v>
      </c>
      <c r="G40" s="5">
        <v>1986.333235552948</v>
      </c>
      <c r="I40" s="68">
        <v>23.027280727486065</v>
      </c>
      <c r="J40" s="16">
        <v>18.920504546787914</v>
      </c>
      <c r="K40" s="18">
        <v>44.88119683191552</v>
      </c>
      <c r="L40" s="5">
        <v>86.8289821061895</v>
      </c>
      <c r="M40" s="71"/>
      <c r="N40" s="71"/>
    </row>
    <row r="41" spans="2:12" ht="13.5">
      <c r="B41" s="21" t="s">
        <v>299</v>
      </c>
      <c r="C41" s="25" t="s">
        <v>3</v>
      </c>
      <c r="D41" s="17">
        <v>428.92873252142533</v>
      </c>
      <c r="E41" s="16">
        <v>375.9716583972335</v>
      </c>
      <c r="F41" s="18">
        <v>849.1414824838371</v>
      </c>
      <c r="G41" s="5">
        <v>1654.0418734024959</v>
      </c>
      <c r="I41" s="68">
        <v>19.73387460532251</v>
      </c>
      <c r="J41" s="16">
        <v>16.238159675236805</v>
      </c>
      <c r="K41" s="18">
        <v>41.79822583070215</v>
      </c>
      <c r="L41" s="5">
        <v>77.77026011126146</v>
      </c>
    </row>
    <row r="42" spans="2:12" ht="13.5">
      <c r="B42" s="22" t="s">
        <v>300</v>
      </c>
      <c r="C42" s="26" t="s">
        <v>3</v>
      </c>
      <c r="D42" s="72">
        <v>261.94530349887816</v>
      </c>
      <c r="E42" s="19">
        <v>454.81292826390154</v>
      </c>
      <c r="F42" s="20">
        <v>768.1432296404099</v>
      </c>
      <c r="G42" s="7">
        <v>1484.9014614031896</v>
      </c>
      <c r="I42" s="69">
        <v>22.7396761870111</v>
      </c>
      <c r="J42" s="19">
        <v>13.522527439209266</v>
      </c>
      <c r="K42" s="20">
        <v>44.266569644048275</v>
      </c>
      <c r="L42" s="7">
        <v>80.52877327026864</v>
      </c>
    </row>
    <row r="43" spans="2:12" ht="13.5">
      <c r="B43" s="21" t="s">
        <v>301</v>
      </c>
      <c r="C43" s="25" t="s">
        <v>4</v>
      </c>
      <c r="D43" s="17">
        <v>416.16692948862357</v>
      </c>
      <c r="E43" s="16">
        <v>169.91890065330028</v>
      </c>
      <c r="F43" s="18">
        <v>1062.8238341968913</v>
      </c>
      <c r="G43" s="5">
        <v>1648.9096643388152</v>
      </c>
      <c r="I43" s="68">
        <v>26.244649695877452</v>
      </c>
      <c r="J43" s="16">
        <v>16.219869339941425</v>
      </c>
      <c r="K43" s="18">
        <v>45.61838251858527</v>
      </c>
      <c r="L43" s="5">
        <v>88.08290155440415</v>
      </c>
    </row>
    <row r="44" spans="2:12" ht="13.5">
      <c r="B44" s="21" t="s">
        <v>302</v>
      </c>
      <c r="C44" s="25" t="s">
        <v>4</v>
      </c>
      <c r="D44" s="17">
        <v>389.9024077046549</v>
      </c>
      <c r="E44" s="16">
        <v>195.36051364365971</v>
      </c>
      <c r="F44" s="18">
        <v>928.2523274478331</v>
      </c>
      <c r="G44" s="5">
        <v>1513.5152487961477</v>
      </c>
      <c r="I44" s="68">
        <v>23.627608346709472</v>
      </c>
      <c r="J44" s="16">
        <v>17.463884430176563</v>
      </c>
      <c r="K44" s="18">
        <v>45.32905296950241</v>
      </c>
      <c r="L44" s="5">
        <v>86.42054574638846</v>
      </c>
    </row>
    <row r="45" spans="2:12" ht="13.5">
      <c r="B45" s="22" t="s">
        <v>303</v>
      </c>
      <c r="C45" s="26" t="s">
        <v>4</v>
      </c>
      <c r="D45" s="72">
        <v>537.7421882201124</v>
      </c>
      <c r="E45" s="19">
        <v>163.27956493686054</v>
      </c>
      <c r="F45" s="20">
        <v>823.5832795649369</v>
      </c>
      <c r="G45" s="7">
        <v>1524.60503272191</v>
      </c>
      <c r="I45" s="69">
        <v>18.849663563462073</v>
      </c>
      <c r="J45" s="19">
        <v>14.194856668817403</v>
      </c>
      <c r="K45" s="20">
        <v>42.861093188312296</v>
      </c>
      <c r="L45" s="7">
        <v>75.90561342059178</v>
      </c>
    </row>
    <row r="46" spans="2:12" ht="13.5">
      <c r="B46" s="21" t="s">
        <v>304</v>
      </c>
      <c r="C46" s="25" t="s">
        <v>5</v>
      </c>
      <c r="D46" s="17">
        <v>845.2297471858276</v>
      </c>
      <c r="E46" s="16">
        <v>102.79940948514486</v>
      </c>
      <c r="F46" s="18">
        <v>629.6955157778187</v>
      </c>
      <c r="G46" s="5">
        <v>1577.7246724487914</v>
      </c>
      <c r="I46" s="68">
        <v>19.007196899797012</v>
      </c>
      <c r="J46" s="16">
        <v>11.810297102786492</v>
      </c>
      <c r="K46" s="18">
        <v>43.91954235098727</v>
      </c>
      <c r="L46" s="5">
        <v>74.73703635357077</v>
      </c>
    </row>
    <row r="47" spans="2:12" ht="13.5">
      <c r="B47" s="21" t="s">
        <v>305</v>
      </c>
      <c r="C47" s="25" t="s">
        <v>5</v>
      </c>
      <c r="D47" s="17">
        <v>399.3342269883825</v>
      </c>
      <c r="E47" s="16">
        <v>104.88829311885613</v>
      </c>
      <c r="F47" s="18">
        <v>560.9249329758713</v>
      </c>
      <c r="G47" s="5">
        <v>1065.1474530831101</v>
      </c>
      <c r="I47" s="68">
        <v>17.426273458445042</v>
      </c>
      <c r="J47" s="16">
        <v>10.27703306523682</v>
      </c>
      <c r="K47" s="18">
        <v>42.44861483467382</v>
      </c>
      <c r="L47" s="5">
        <v>70.15192135835568</v>
      </c>
    </row>
    <row r="48" spans="2:12" ht="13.5">
      <c r="B48" s="21" t="s">
        <v>306</v>
      </c>
      <c r="C48" s="25" t="s">
        <v>5</v>
      </c>
      <c r="D48" s="17">
        <v>157.46071829405162</v>
      </c>
      <c r="E48" s="16">
        <v>105.61728395061728</v>
      </c>
      <c r="F48" s="18">
        <v>501.4870931537599</v>
      </c>
      <c r="G48" s="5">
        <v>764.5650953984288</v>
      </c>
      <c r="I48" s="68">
        <v>18.79910213243547</v>
      </c>
      <c r="J48" s="16">
        <v>11.784511784511785</v>
      </c>
      <c r="K48" s="18">
        <v>44.89337822671156</v>
      </c>
      <c r="L48" s="5">
        <v>75.47699214365882</v>
      </c>
    </row>
    <row r="49" spans="2:12" ht="13.5">
      <c r="B49" s="21" t="s">
        <v>307</v>
      </c>
      <c r="C49" s="25" t="s">
        <v>5</v>
      </c>
      <c r="D49" s="17">
        <v>120.48003802281369</v>
      </c>
      <c r="E49" s="16">
        <v>251.36882129277566</v>
      </c>
      <c r="F49" s="18">
        <v>642.514258555133</v>
      </c>
      <c r="G49" s="5">
        <v>1014.3631178707224</v>
      </c>
      <c r="I49" s="68">
        <v>13.783269961977187</v>
      </c>
      <c r="J49" s="16">
        <v>12.832699619771864</v>
      </c>
      <c r="K49" s="18">
        <v>50.38022813688213</v>
      </c>
      <c r="L49" s="5">
        <v>76.99619771863118</v>
      </c>
    </row>
    <row r="50" spans="2:12" ht="13.5">
      <c r="B50" s="21" t="s">
        <v>308</v>
      </c>
      <c r="C50" s="25" t="s">
        <v>5</v>
      </c>
      <c r="D50" s="17">
        <v>203.19474835886214</v>
      </c>
      <c r="E50" s="16">
        <v>68.43180160466812</v>
      </c>
      <c r="F50" s="18">
        <v>669.2778993435448</v>
      </c>
      <c r="G50" s="5">
        <v>940.9044493070751</v>
      </c>
      <c r="I50" s="68">
        <v>22.611232676878192</v>
      </c>
      <c r="J50" s="16">
        <v>6.564551422319474</v>
      </c>
      <c r="K50" s="18">
        <v>44.49307075127645</v>
      </c>
      <c r="L50" s="5">
        <v>73.66885485047412</v>
      </c>
    </row>
    <row r="51" spans="2:12" ht="13.5">
      <c r="B51" s="21" t="s">
        <v>309</v>
      </c>
      <c r="C51" s="25" t="s">
        <v>5</v>
      </c>
      <c r="D51" s="17">
        <v>80.01321003963012</v>
      </c>
      <c r="E51" s="16">
        <v>53.24966974900925</v>
      </c>
      <c r="F51" s="18">
        <v>1241.8758256274768</v>
      </c>
      <c r="G51" s="5">
        <v>1375.1387054161162</v>
      </c>
      <c r="I51" s="68">
        <v>10.568031704095112</v>
      </c>
      <c r="J51" s="16">
        <v>9.247027741083224</v>
      </c>
      <c r="K51" s="18">
        <v>39.63011889035667</v>
      </c>
      <c r="L51" s="5">
        <v>59.445178335535005</v>
      </c>
    </row>
    <row r="52" spans="2:12" ht="13.5">
      <c r="B52" s="21" t="s">
        <v>310</v>
      </c>
      <c r="C52" s="25" t="s">
        <v>5</v>
      </c>
      <c r="D52" s="17">
        <v>122.14285714285714</v>
      </c>
      <c r="E52" s="16">
        <v>28.392857142857142</v>
      </c>
      <c r="F52" s="18">
        <v>0</v>
      </c>
      <c r="G52" s="5">
        <v>150.53571428571428</v>
      </c>
      <c r="I52" s="68">
        <v>26.785714285714285</v>
      </c>
      <c r="J52" s="16">
        <v>8.928571428571429</v>
      </c>
      <c r="K52" s="18">
        <v>0</v>
      </c>
      <c r="L52" s="5">
        <v>35.714285714285715</v>
      </c>
    </row>
    <row r="53" spans="2:12" ht="13.5">
      <c r="B53" s="22" t="s">
        <v>311</v>
      </c>
      <c r="C53" s="26" t="s">
        <v>5</v>
      </c>
      <c r="D53" s="72">
        <v>244.16083916083917</v>
      </c>
      <c r="E53" s="19">
        <v>104.16083916083916</v>
      </c>
      <c r="F53" s="20">
        <v>417.93706293706293</v>
      </c>
      <c r="G53" s="7">
        <v>766.2587412587413</v>
      </c>
      <c r="I53" s="69">
        <v>17.482517482517483</v>
      </c>
      <c r="J53" s="19">
        <v>10.48951048951049</v>
      </c>
      <c r="K53" s="20">
        <v>45.45454545454546</v>
      </c>
      <c r="L53" s="7">
        <v>73.42657342657344</v>
      </c>
    </row>
    <row r="54" spans="2:12" ht="13.5">
      <c r="B54" s="21" t="s">
        <v>312</v>
      </c>
      <c r="C54" s="25" t="s">
        <v>6</v>
      </c>
      <c r="D54" s="17">
        <v>238.0644502323681</v>
      </c>
      <c r="E54" s="16">
        <v>181.63576936826516</v>
      </c>
      <c r="F54" s="18">
        <v>806.7013942086717</v>
      </c>
      <c r="G54" s="5">
        <v>1226.401613809305</v>
      </c>
      <c r="I54" s="68">
        <v>20.070476482304272</v>
      </c>
      <c r="J54" s="16">
        <v>15.218834584546244</v>
      </c>
      <c r="K54" s="18">
        <v>44.737245288800366</v>
      </c>
      <c r="L54" s="5">
        <v>80.02655635565088</v>
      </c>
    </row>
    <row r="55" spans="2:12" ht="13.5">
      <c r="B55" s="21" t="s">
        <v>313</v>
      </c>
      <c r="C55" s="25" t="s">
        <v>6</v>
      </c>
      <c r="D55" s="17">
        <v>433.85571632361933</v>
      </c>
      <c r="E55" s="16">
        <v>226.37524624685824</v>
      </c>
      <c r="F55" s="18">
        <v>1214.1634399836967</v>
      </c>
      <c r="G55" s="5">
        <v>1874.3944025541741</v>
      </c>
      <c r="I55" s="68">
        <v>29.345832484206237</v>
      </c>
      <c r="J55" s="16">
        <v>19.088377148291556</v>
      </c>
      <c r="K55" s="18">
        <v>48.09455879356021</v>
      </c>
      <c r="L55" s="5">
        <v>96.52876842605801</v>
      </c>
    </row>
    <row r="56" spans="2:12" ht="13.5">
      <c r="B56" s="21" t="s">
        <v>314</v>
      </c>
      <c r="C56" s="25" t="s">
        <v>6</v>
      </c>
      <c r="D56" s="17">
        <v>124.33662724769157</v>
      </c>
      <c r="E56" s="16">
        <v>189.7699659808845</v>
      </c>
      <c r="F56" s="18">
        <v>704.95545115827</v>
      </c>
      <c r="G56" s="5">
        <v>1019.0620443868461</v>
      </c>
      <c r="I56" s="68">
        <v>13.769641989308278</v>
      </c>
      <c r="J56" s="16">
        <v>17.49554511582699</v>
      </c>
      <c r="K56" s="18">
        <v>47.62676170419569</v>
      </c>
      <c r="L56" s="5">
        <v>78.89194880933096</v>
      </c>
    </row>
    <row r="57" spans="2:12" ht="13.5">
      <c r="B57" s="21" t="s">
        <v>315</v>
      </c>
      <c r="C57" s="25" t="s">
        <v>6</v>
      </c>
      <c r="D57" s="17">
        <v>547.1090387374462</v>
      </c>
      <c r="E57" s="16">
        <v>148.76076040172165</v>
      </c>
      <c r="F57" s="18">
        <v>411.49569583931134</v>
      </c>
      <c r="G57" s="5">
        <v>1107.365494978479</v>
      </c>
      <c r="I57" s="68">
        <v>22.59684361549498</v>
      </c>
      <c r="J57" s="16">
        <v>14.88522238163558</v>
      </c>
      <c r="K57" s="18">
        <v>41.24820659971306</v>
      </c>
      <c r="L57" s="5">
        <v>78.73027259684362</v>
      </c>
    </row>
    <row r="58" spans="2:12" ht="13.5">
      <c r="B58" s="22" t="s">
        <v>316</v>
      </c>
      <c r="C58" s="26" t="s">
        <v>6</v>
      </c>
      <c r="D58" s="72">
        <v>164.9199531433034</v>
      </c>
      <c r="E58" s="19">
        <v>172.6083561108942</v>
      </c>
      <c r="F58" s="20">
        <v>908.7309644670052</v>
      </c>
      <c r="G58" s="7">
        <v>1246.2592737212026</v>
      </c>
      <c r="I58" s="69">
        <v>22.256930886372512</v>
      </c>
      <c r="J58" s="19">
        <v>15.61889886762983</v>
      </c>
      <c r="K58" s="20">
        <v>44.123389301054274</v>
      </c>
      <c r="L58" s="7">
        <v>81.99921905505661</v>
      </c>
    </row>
    <row r="59" spans="2:12" ht="13.5">
      <c r="B59" s="21" t="s">
        <v>317</v>
      </c>
      <c r="C59" s="25" t="s">
        <v>7</v>
      </c>
      <c r="D59" s="17">
        <v>228.32404902116824</v>
      </c>
      <c r="E59" s="16">
        <v>198.19035492599076</v>
      </c>
      <c r="F59" s="18">
        <v>937.2226643323253</v>
      </c>
      <c r="G59" s="5">
        <v>1363.7370682794842</v>
      </c>
      <c r="I59" s="68">
        <v>21.80487028489575</v>
      </c>
      <c r="J59" s="16">
        <v>14.324367340442464</v>
      </c>
      <c r="K59" s="18">
        <v>41.38150565016712</v>
      </c>
      <c r="L59" s="5">
        <v>77.51074327550533</v>
      </c>
    </row>
    <row r="60" spans="2:12" ht="13.5">
      <c r="B60" s="21" t="s">
        <v>318</v>
      </c>
      <c r="C60" s="25" t="s">
        <v>7</v>
      </c>
      <c r="D60" s="17">
        <v>296.5033741564609</v>
      </c>
      <c r="E60" s="16">
        <v>173.02424393901524</v>
      </c>
      <c r="F60" s="18">
        <v>952.571857035741</v>
      </c>
      <c r="G60" s="5">
        <v>1422.099475131217</v>
      </c>
      <c r="I60" s="68">
        <v>19.99500124968758</v>
      </c>
      <c r="J60" s="16">
        <v>16.245938515371158</v>
      </c>
      <c r="K60" s="18">
        <v>44.23894026493376</v>
      </c>
      <c r="L60" s="5">
        <v>80.4798800299925</v>
      </c>
    </row>
    <row r="61" spans="2:12" ht="13.5">
      <c r="B61" s="21" t="s">
        <v>319</v>
      </c>
      <c r="C61" s="25" t="s">
        <v>7</v>
      </c>
      <c r="D61" s="17">
        <v>254.7263833690003</v>
      </c>
      <c r="E61" s="16">
        <v>806.4445123815347</v>
      </c>
      <c r="F61" s="18">
        <v>555.7688780189544</v>
      </c>
      <c r="G61" s="5">
        <v>1616.9397737694894</v>
      </c>
      <c r="I61" s="68">
        <v>22.623051054723323</v>
      </c>
      <c r="J61" s="16">
        <v>16.202996025680218</v>
      </c>
      <c r="K61" s="18">
        <v>56.55762763680832</v>
      </c>
      <c r="L61" s="5">
        <v>95.38367471721186</v>
      </c>
    </row>
    <row r="62" spans="2:12" ht="13.5">
      <c r="B62" s="21" t="s">
        <v>320</v>
      </c>
      <c r="C62" s="25" t="s">
        <v>7</v>
      </c>
      <c r="D62" s="17">
        <v>189.74313551815766</v>
      </c>
      <c r="E62" s="16">
        <v>1317.249778565102</v>
      </c>
      <c r="F62" s="18">
        <v>594.7785651018601</v>
      </c>
      <c r="G62" s="5">
        <v>2101.7714791851195</v>
      </c>
      <c r="I62" s="68">
        <v>23.02922940655447</v>
      </c>
      <c r="J62" s="16">
        <v>11.071744906997344</v>
      </c>
      <c r="K62" s="18">
        <v>53.144375553587246</v>
      </c>
      <c r="L62" s="5">
        <v>87.24534986713905</v>
      </c>
    </row>
    <row r="63" spans="2:12" ht="13.5">
      <c r="B63" s="21" t="s">
        <v>321</v>
      </c>
      <c r="C63" s="25" t="s">
        <v>7</v>
      </c>
      <c r="D63" s="17">
        <v>322.90722928948185</v>
      </c>
      <c r="E63" s="16">
        <v>218.79615265280793</v>
      </c>
      <c r="F63" s="18">
        <v>660.8284207260317</v>
      </c>
      <c r="G63" s="5">
        <v>1202.5318026683215</v>
      </c>
      <c r="I63" s="68">
        <v>23.890784982935156</v>
      </c>
      <c r="J63" s="16">
        <v>10.549177784672665</v>
      </c>
      <c r="K63" s="18">
        <v>35.37077257213776</v>
      </c>
      <c r="L63" s="5">
        <v>69.81073533974558</v>
      </c>
    </row>
    <row r="64" spans="2:12" ht="13.5">
      <c r="B64" s="22" t="s">
        <v>162</v>
      </c>
      <c r="C64" s="26" t="s">
        <v>7</v>
      </c>
      <c r="D64" s="72">
        <v>115.89567604667124</v>
      </c>
      <c r="E64" s="19">
        <v>89.5092656142759</v>
      </c>
      <c r="F64" s="20">
        <v>702.652711050103</v>
      </c>
      <c r="G64" s="7">
        <v>908.0576527110502</v>
      </c>
      <c r="I64" s="69">
        <v>11.667810569663692</v>
      </c>
      <c r="J64" s="19">
        <v>10.981468771448181</v>
      </c>
      <c r="K64" s="20">
        <v>32.94440631434454</v>
      </c>
      <c r="L64" s="7">
        <v>55.59368565545641</v>
      </c>
    </row>
    <row r="65" spans="2:12" ht="13.5">
      <c r="B65" s="21" t="s">
        <v>322</v>
      </c>
      <c r="C65" s="25" t="s">
        <v>8</v>
      </c>
      <c r="D65" s="17">
        <v>183.15666406858924</v>
      </c>
      <c r="E65" s="16">
        <v>159.55572876071707</v>
      </c>
      <c r="F65" s="18">
        <v>673.9101065211744</v>
      </c>
      <c r="G65" s="5">
        <v>1016.6224993504807</v>
      </c>
      <c r="I65" s="68">
        <v>19.485580670303975</v>
      </c>
      <c r="J65" s="16">
        <v>15.8482722785139</v>
      </c>
      <c r="K65" s="18">
        <v>44.16731618602233</v>
      </c>
      <c r="L65" s="5">
        <v>79.50116913484021</v>
      </c>
    </row>
    <row r="66" spans="2:12" ht="13.5">
      <c r="B66" s="21" t="s">
        <v>323</v>
      </c>
      <c r="C66" s="25" t="s">
        <v>8</v>
      </c>
      <c r="D66" s="17">
        <v>702.6357827476038</v>
      </c>
      <c r="E66" s="16">
        <v>483.02915335463257</v>
      </c>
      <c r="F66" s="18">
        <v>670.7847444089457</v>
      </c>
      <c r="G66" s="5">
        <v>1856.4496805111821</v>
      </c>
      <c r="I66" s="68">
        <v>15.175718849840255</v>
      </c>
      <c r="J66" s="16">
        <v>12.380191693290735</v>
      </c>
      <c r="K66" s="18">
        <v>50.918530351437695</v>
      </c>
      <c r="L66" s="5">
        <v>78.47444089456869</v>
      </c>
    </row>
    <row r="67" spans="2:12" ht="13.5">
      <c r="B67" s="21" t="s">
        <v>324</v>
      </c>
      <c r="C67" s="25" t="s">
        <v>8</v>
      </c>
      <c r="D67" s="17">
        <v>188.0959582073137</v>
      </c>
      <c r="E67" s="16">
        <v>107.57904866648336</v>
      </c>
      <c r="F67" s="18">
        <v>690.4220511410504</v>
      </c>
      <c r="G67" s="5">
        <v>986.0970580148474</v>
      </c>
      <c r="I67" s="68">
        <v>20.208963431399507</v>
      </c>
      <c r="J67" s="16">
        <v>13.197690404179268</v>
      </c>
      <c r="K67" s="18">
        <v>44.54220511410503</v>
      </c>
      <c r="L67" s="5">
        <v>77.9488589496838</v>
      </c>
    </row>
    <row r="68" spans="2:12" ht="13.5">
      <c r="B68" s="21" t="s">
        <v>325</v>
      </c>
      <c r="C68" s="25" t="s">
        <v>8</v>
      </c>
      <c r="D68" s="17">
        <v>236.7192730750837</v>
      </c>
      <c r="E68" s="16">
        <v>546.0051012274829</v>
      </c>
      <c r="F68" s="18">
        <v>530.1753546947234</v>
      </c>
      <c r="G68" s="5">
        <v>1312.89972899729</v>
      </c>
      <c r="I68" s="68">
        <v>23.75259046708114</v>
      </c>
      <c r="J68" s="16">
        <v>19.44842977841543</v>
      </c>
      <c r="K68" s="18">
        <v>45.43280726924917</v>
      </c>
      <c r="L68" s="5">
        <v>88.63382751474575</v>
      </c>
    </row>
    <row r="69" spans="2:12" ht="13.5">
      <c r="B69" s="21" t="s">
        <v>326</v>
      </c>
      <c r="C69" s="25" t="s">
        <v>8</v>
      </c>
      <c r="D69" s="17">
        <v>196.8253436138116</v>
      </c>
      <c r="E69" s="16">
        <v>810.0636942675159</v>
      </c>
      <c r="F69" s="18">
        <v>902.9299363057326</v>
      </c>
      <c r="G69" s="5">
        <v>1909.8189741870601</v>
      </c>
      <c r="I69" s="68">
        <v>19.108280254777068</v>
      </c>
      <c r="J69" s="16">
        <v>10.727455581629233</v>
      </c>
      <c r="K69" s="18">
        <v>53.63727790814616</v>
      </c>
      <c r="L69" s="5">
        <v>83.47301374455246</v>
      </c>
    </row>
    <row r="70" spans="2:12" ht="13.5">
      <c r="B70" s="22" t="s">
        <v>327</v>
      </c>
      <c r="C70" s="26" t="s">
        <v>8</v>
      </c>
      <c r="D70" s="72">
        <v>367.05445544554453</v>
      </c>
      <c r="E70" s="19">
        <v>287.7186468646865</v>
      </c>
      <c r="F70" s="20">
        <v>710.9034653465346</v>
      </c>
      <c r="G70" s="7">
        <v>1365.6765676567657</v>
      </c>
      <c r="I70" s="69">
        <v>26.815181518151814</v>
      </c>
      <c r="J70" s="19">
        <v>19.389438943894387</v>
      </c>
      <c r="K70" s="20">
        <v>57.755775577557756</v>
      </c>
      <c r="L70" s="7">
        <v>103.96039603960395</v>
      </c>
    </row>
    <row r="71" spans="2:12" ht="13.5">
      <c r="B71" s="21" t="s">
        <v>328</v>
      </c>
      <c r="C71" s="25" t="s">
        <v>9</v>
      </c>
      <c r="D71" s="17">
        <v>131.60403813796972</v>
      </c>
      <c r="E71" s="16">
        <v>186.0198167881847</v>
      </c>
      <c r="F71" s="18">
        <v>527.3135165451486</v>
      </c>
      <c r="G71" s="5">
        <v>844.937371471303</v>
      </c>
      <c r="I71" s="68">
        <v>16.82557487380819</v>
      </c>
      <c r="J71" s="16">
        <v>11.964853243596934</v>
      </c>
      <c r="K71" s="18">
        <v>45.05515049541971</v>
      </c>
      <c r="L71" s="5">
        <v>73.84557861282484</v>
      </c>
    </row>
    <row r="72" spans="2:12" ht="13.5">
      <c r="B72" s="21" t="s">
        <v>329</v>
      </c>
      <c r="C72" s="25" t="s">
        <v>9</v>
      </c>
      <c r="D72" s="17">
        <v>149.5624145340887</v>
      </c>
      <c r="E72" s="16">
        <v>192.75249072084392</v>
      </c>
      <c r="F72" s="18">
        <v>775.5479585856613</v>
      </c>
      <c r="G72" s="5">
        <v>1117.862863840594</v>
      </c>
      <c r="I72" s="68">
        <v>17.190857589372925</v>
      </c>
      <c r="J72" s="16">
        <v>10.744285993358078</v>
      </c>
      <c r="K72" s="18">
        <v>41.80504004688416</v>
      </c>
      <c r="L72" s="5">
        <v>69.74018362961516</v>
      </c>
    </row>
    <row r="73" spans="2:12" ht="13.5">
      <c r="B73" s="21" t="s">
        <v>330</v>
      </c>
      <c r="C73" s="25" t="s">
        <v>9</v>
      </c>
      <c r="D73" s="17">
        <v>361.5860125952933</v>
      </c>
      <c r="E73" s="16">
        <v>263.7288697381505</v>
      </c>
      <c r="F73" s="18">
        <v>615.5982764335433</v>
      </c>
      <c r="G73" s="5">
        <v>1240.9131587669872</v>
      </c>
      <c r="I73" s="68">
        <v>20.550215445807094</v>
      </c>
      <c r="J73" s="16">
        <v>14.252568776930726</v>
      </c>
      <c r="K73" s="18">
        <v>48.72389791183295</v>
      </c>
      <c r="L73" s="5">
        <v>83.52668213457076</v>
      </c>
    </row>
    <row r="74" spans="2:12" ht="13.5">
      <c r="B74" s="21" t="s">
        <v>331</v>
      </c>
      <c r="C74" s="25" t="s">
        <v>9</v>
      </c>
      <c r="D74" s="17">
        <v>176.7066316972649</v>
      </c>
      <c r="E74" s="16">
        <v>1222.6601723491945</v>
      </c>
      <c r="F74" s="18">
        <v>1254.2712626451855</v>
      </c>
      <c r="G74" s="5">
        <v>2653.638066691645</v>
      </c>
      <c r="I74" s="68">
        <v>17.609591607343575</v>
      </c>
      <c r="J74" s="16">
        <v>7.868115399025853</v>
      </c>
      <c r="K74" s="18">
        <v>35.9685275384039</v>
      </c>
      <c r="L74" s="5">
        <v>61.446234544773326</v>
      </c>
    </row>
    <row r="75" spans="2:12" ht="13.5">
      <c r="B75" s="22" t="s">
        <v>163</v>
      </c>
      <c r="C75" s="26" t="s">
        <v>9</v>
      </c>
      <c r="D75" s="72">
        <v>171.9317390294869</v>
      </c>
      <c r="E75" s="19">
        <v>237.6201532389134</v>
      </c>
      <c r="F75" s="20">
        <v>574.8247039702809</v>
      </c>
      <c r="G75" s="7">
        <v>984.3765962386811</v>
      </c>
      <c r="I75" s="69">
        <v>16.484792198746227</v>
      </c>
      <c r="J75" s="19">
        <v>11.144648247039703</v>
      </c>
      <c r="K75" s="20">
        <v>38.07754817738565</v>
      </c>
      <c r="L75" s="7">
        <v>65.70698862317158</v>
      </c>
    </row>
    <row r="76" spans="2:12" ht="13.5">
      <c r="B76" s="21" t="s">
        <v>332</v>
      </c>
      <c r="C76" s="25" t="s">
        <v>10</v>
      </c>
      <c r="D76" s="17">
        <v>105.92523364485982</v>
      </c>
      <c r="E76" s="16">
        <v>87.85046728971963</v>
      </c>
      <c r="F76" s="18">
        <v>3669.775700934579</v>
      </c>
      <c r="G76" s="5">
        <v>3863.551401869159</v>
      </c>
      <c r="I76" s="68">
        <v>9.345794392523365</v>
      </c>
      <c r="J76" s="16">
        <v>9.345794392523365</v>
      </c>
      <c r="K76" s="18">
        <v>39.25233644859813</v>
      </c>
      <c r="L76" s="5">
        <v>57.94392523364486</v>
      </c>
    </row>
    <row r="77" spans="2:12" ht="13.5">
      <c r="B77" s="21" t="s">
        <v>333</v>
      </c>
      <c r="C77" s="25" t="s">
        <v>10</v>
      </c>
      <c r="D77" s="17">
        <v>2053.75</v>
      </c>
      <c r="E77" s="16">
        <v>0</v>
      </c>
      <c r="F77" s="18">
        <v>0</v>
      </c>
      <c r="G77" s="5">
        <v>2053.75</v>
      </c>
      <c r="I77" s="68">
        <v>62.5</v>
      </c>
      <c r="J77" s="16">
        <v>0</v>
      </c>
      <c r="K77" s="18">
        <v>0</v>
      </c>
      <c r="L77" s="5">
        <v>62.5</v>
      </c>
    </row>
    <row r="78" spans="2:12" ht="13.5">
      <c r="B78" s="21" t="s">
        <v>334</v>
      </c>
      <c r="C78" s="25" t="s">
        <v>10</v>
      </c>
      <c r="D78" s="17">
        <v>265.2513966480447</v>
      </c>
      <c r="E78" s="16">
        <v>0</v>
      </c>
      <c r="F78" s="18">
        <v>289.3296089385475</v>
      </c>
      <c r="G78" s="5">
        <v>554.5810055865923</v>
      </c>
      <c r="I78" s="68">
        <v>11.1731843575419</v>
      </c>
      <c r="J78" s="16">
        <v>0</v>
      </c>
      <c r="K78" s="18">
        <v>33.5195530726257</v>
      </c>
      <c r="L78" s="5">
        <v>44.6927374301676</v>
      </c>
    </row>
    <row r="79" spans="2:12" ht="13.5">
      <c r="B79" s="21" t="s">
        <v>335</v>
      </c>
      <c r="C79" s="25" t="s">
        <v>10</v>
      </c>
      <c r="D79" s="17">
        <v>0</v>
      </c>
      <c r="E79" s="16">
        <v>281.5625</v>
      </c>
      <c r="F79" s="18">
        <v>40.208333333333336</v>
      </c>
      <c r="G79" s="5">
        <v>321.7708333333333</v>
      </c>
      <c r="I79" s="68">
        <v>0</v>
      </c>
      <c r="J79" s="16">
        <v>20.833333333333332</v>
      </c>
      <c r="K79" s="18">
        <v>10.416666666666666</v>
      </c>
      <c r="L79" s="5">
        <v>31.25</v>
      </c>
    </row>
    <row r="80" spans="2:12" ht="13.5">
      <c r="B80" s="21" t="s">
        <v>336</v>
      </c>
      <c r="C80" s="25" t="s">
        <v>10</v>
      </c>
      <c r="D80" s="17">
        <v>578.8965517241379</v>
      </c>
      <c r="E80" s="16">
        <v>570.3448275862069</v>
      </c>
      <c r="F80" s="18">
        <v>264.55172413793105</v>
      </c>
      <c r="G80" s="5">
        <v>1413.7931034482758</v>
      </c>
      <c r="I80" s="68">
        <v>34.48275862068965</v>
      </c>
      <c r="J80" s="16">
        <v>13.793103448275861</v>
      </c>
      <c r="K80" s="18">
        <v>27.586206896551722</v>
      </c>
      <c r="L80" s="5">
        <v>75.86206896551724</v>
      </c>
    </row>
    <row r="81" spans="2:12" ht="13.5">
      <c r="B81" s="21" t="s">
        <v>337</v>
      </c>
      <c r="C81" s="25" t="s">
        <v>10</v>
      </c>
      <c r="D81" s="17">
        <v>0</v>
      </c>
      <c r="E81" s="16">
        <v>0</v>
      </c>
      <c r="F81" s="18">
        <v>0</v>
      </c>
      <c r="G81" s="5">
        <v>0</v>
      </c>
      <c r="I81" s="68">
        <v>0</v>
      </c>
      <c r="J81" s="16">
        <v>0</v>
      </c>
      <c r="K81" s="18">
        <v>0</v>
      </c>
      <c r="L81" s="5">
        <v>0</v>
      </c>
    </row>
    <row r="82" spans="2:12" ht="13.5">
      <c r="B82" s="21" t="s">
        <v>338</v>
      </c>
      <c r="C82" s="25" t="s">
        <v>10</v>
      </c>
      <c r="D82" s="17">
        <v>653.015873015873</v>
      </c>
      <c r="E82" s="16">
        <v>61.904761904761905</v>
      </c>
      <c r="F82" s="18">
        <v>344.32539682539687</v>
      </c>
      <c r="G82" s="5">
        <v>1059.2460317460318</v>
      </c>
      <c r="I82" s="68">
        <v>5.952380952380952</v>
      </c>
      <c r="J82" s="16">
        <v>5.952380952380952</v>
      </c>
      <c r="K82" s="18">
        <v>19.84126984126984</v>
      </c>
      <c r="L82" s="5">
        <v>31.74603174603174</v>
      </c>
    </row>
    <row r="83" spans="2:12" ht="13.5">
      <c r="B83" s="21" t="s">
        <v>339</v>
      </c>
      <c r="C83" s="25" t="s">
        <v>10</v>
      </c>
      <c r="D83" s="17">
        <v>0</v>
      </c>
      <c r="E83" s="16">
        <v>0</v>
      </c>
      <c r="F83" s="18">
        <v>0</v>
      </c>
      <c r="G83" s="5">
        <v>0</v>
      </c>
      <c r="I83" s="68">
        <v>0</v>
      </c>
      <c r="J83" s="16">
        <v>0</v>
      </c>
      <c r="K83" s="18">
        <v>0</v>
      </c>
      <c r="L83" s="5">
        <v>0</v>
      </c>
    </row>
    <row r="84" spans="2:12" ht="13.5">
      <c r="B84" s="22" t="s">
        <v>340</v>
      </c>
      <c r="C84" s="26" t="s">
        <v>10</v>
      </c>
      <c r="D84" s="72">
        <v>0</v>
      </c>
      <c r="E84" s="19">
        <v>125.66265060240964</v>
      </c>
      <c r="F84" s="20">
        <v>740.4819277108434</v>
      </c>
      <c r="G84" s="7">
        <v>866.144578313253</v>
      </c>
      <c r="I84" s="69">
        <v>0</v>
      </c>
      <c r="J84" s="19">
        <v>12.048192771084338</v>
      </c>
      <c r="K84" s="20">
        <v>48.19277108433735</v>
      </c>
      <c r="L84" s="7">
        <v>60.24096385542169</v>
      </c>
    </row>
    <row r="85" spans="2:14" ht="13.5">
      <c r="B85" s="15"/>
      <c r="C85" s="15"/>
      <c r="D85" s="15"/>
      <c r="E85" s="16"/>
      <c r="F85" s="16"/>
      <c r="G85" s="3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42"/>
      <c r="R97" s="42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1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984251968503937" right="0.1968503937007874" top="0.31496062992125984" bottom="0.1968503937007874" header="0.5118110236220472" footer="0.5118110236220472"/>
  <pageSetup firstPageNumber="433" useFirstPageNumber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I18" sqref="I18:K18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13.625" style="2" customWidth="1"/>
    <col min="4" max="7" width="10.625" style="2" customWidth="1"/>
    <col min="8" max="8" width="1.625" style="2" customWidth="1"/>
    <col min="9" max="11" width="11.625" style="2" customWidth="1"/>
    <col min="12" max="12" width="13.625" style="2" customWidth="1"/>
    <col min="13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22" t="s">
        <v>351</v>
      </c>
      <c r="C2" s="122"/>
      <c r="D2" s="122"/>
      <c r="E2" s="122"/>
      <c r="F2" s="122"/>
      <c r="G2" s="122"/>
      <c r="I2" s="122" t="s">
        <v>366</v>
      </c>
      <c r="J2" s="122"/>
      <c r="K2" s="122"/>
      <c r="L2" s="122"/>
    </row>
    <row r="3" spans="2:12" s="4" customFormat="1" ht="40.5">
      <c r="B3" s="13" t="s">
        <v>105</v>
      </c>
      <c r="C3" s="29" t="s">
        <v>16</v>
      </c>
      <c r="D3" s="29" t="s">
        <v>15</v>
      </c>
      <c r="E3" s="27" t="s">
        <v>20</v>
      </c>
      <c r="F3" s="12" t="s">
        <v>0</v>
      </c>
      <c r="I3" s="28" t="s">
        <v>16</v>
      </c>
      <c r="J3" s="29" t="s">
        <v>15</v>
      </c>
      <c r="K3" s="27" t="s">
        <v>20</v>
      </c>
      <c r="L3" s="12" t="s">
        <v>0</v>
      </c>
    </row>
    <row r="4" spans="2:12" s="61" customFormat="1" ht="13.5">
      <c r="B4" s="58" t="s">
        <v>106</v>
      </c>
      <c r="C4" s="59" t="s">
        <v>107</v>
      </c>
      <c r="D4" s="59" t="s">
        <v>107</v>
      </c>
      <c r="E4" s="60" t="s">
        <v>107</v>
      </c>
      <c r="F4" s="60" t="s">
        <v>107</v>
      </c>
      <c r="I4" s="62" t="s">
        <v>108</v>
      </c>
      <c r="J4" s="59" t="s">
        <v>108</v>
      </c>
      <c r="K4" s="60" t="s">
        <v>108</v>
      </c>
      <c r="L4" s="60" t="s">
        <v>108</v>
      </c>
    </row>
    <row r="5" spans="2:12" ht="13.5">
      <c r="B5" s="63" t="s">
        <v>80</v>
      </c>
      <c r="C5" s="42">
        <v>375.842377898372</v>
      </c>
      <c r="D5" s="42">
        <v>490.6635421805624</v>
      </c>
      <c r="E5" s="43">
        <v>1152.551800690676</v>
      </c>
      <c r="F5" s="5">
        <v>2019.0577207696103</v>
      </c>
      <c r="I5" s="64">
        <v>27.873704982733102</v>
      </c>
      <c r="J5" s="3">
        <v>19.73359644795264</v>
      </c>
      <c r="K5" s="5">
        <v>53.52738036507153</v>
      </c>
      <c r="L5" s="5">
        <v>101.13468179575727</v>
      </c>
    </row>
    <row r="6" spans="2:12" ht="13.5">
      <c r="B6" s="63" t="s">
        <v>81</v>
      </c>
      <c r="C6" s="42">
        <v>529.7346621796531</v>
      </c>
      <c r="D6" s="42">
        <v>369.41056173958066</v>
      </c>
      <c r="E6" s="43">
        <v>1543.1788765208387</v>
      </c>
      <c r="F6" s="5">
        <v>2442.3241004400725</v>
      </c>
      <c r="I6" s="64">
        <v>35.749417551126065</v>
      </c>
      <c r="J6" s="3">
        <v>24.436966088532227</v>
      </c>
      <c r="K6" s="5">
        <v>61.63603417033394</v>
      </c>
      <c r="L6" s="5">
        <v>121.82241780999223</v>
      </c>
    </row>
    <row r="7" spans="2:12" ht="13.5">
      <c r="B7" s="63" t="s">
        <v>82</v>
      </c>
      <c r="C7" s="42">
        <v>532.5879966591099</v>
      </c>
      <c r="D7" s="42">
        <v>462.657200811359</v>
      </c>
      <c r="E7" s="43">
        <v>1160.8094499463073</v>
      </c>
      <c r="F7" s="5">
        <v>2156.054647416776</v>
      </c>
      <c r="I7" s="64">
        <v>36.105476673427994</v>
      </c>
      <c r="J7" s="3">
        <v>23.171459253072427</v>
      </c>
      <c r="K7" s="5">
        <v>62.95191504593724</v>
      </c>
      <c r="L7" s="5">
        <v>122.22885097243767</v>
      </c>
    </row>
    <row r="8" spans="2:12" ht="13.5">
      <c r="B8" s="63" t="s">
        <v>117</v>
      </c>
      <c r="C8" s="42">
        <v>507.0640481337744</v>
      </c>
      <c r="D8" s="42">
        <v>358.5862006094861</v>
      </c>
      <c r="E8" s="43">
        <v>1240.163311020238</v>
      </c>
      <c r="F8" s="5">
        <v>2105.8135597634987</v>
      </c>
      <c r="I8" s="64">
        <v>32.50592555934676</v>
      </c>
      <c r="J8" s="3">
        <v>23.936655119422813</v>
      </c>
      <c r="K8" s="5">
        <v>67.35602844268487</v>
      </c>
      <c r="L8" s="5">
        <v>123.79860912145445</v>
      </c>
    </row>
    <row r="9" spans="2:12" ht="13.5">
      <c r="B9" s="63" t="s">
        <v>118</v>
      </c>
      <c r="C9" s="42">
        <v>578.3147270017613</v>
      </c>
      <c r="D9" s="42">
        <v>421.67497629047557</v>
      </c>
      <c r="E9" s="43">
        <v>1004.2400758704782</v>
      </c>
      <c r="F9" s="5">
        <v>2004.2297791627152</v>
      </c>
      <c r="I9" s="64">
        <v>29.12884433003658</v>
      </c>
      <c r="J9" s="3">
        <v>21.2708305107709</v>
      </c>
      <c r="K9" s="5">
        <v>58.13575396287766</v>
      </c>
      <c r="L9" s="5">
        <v>108.53542880368514</v>
      </c>
    </row>
    <row r="10" spans="2:12" ht="13.5">
      <c r="B10" s="63" t="s">
        <v>119</v>
      </c>
      <c r="C10" s="42">
        <v>581.3853772970155</v>
      </c>
      <c r="D10" s="42">
        <v>656.0574416786134</v>
      </c>
      <c r="E10" s="43">
        <v>968.0750684217386</v>
      </c>
      <c r="F10" s="5">
        <v>2205.5178873973673</v>
      </c>
      <c r="I10" s="64">
        <v>31.88127199270168</v>
      </c>
      <c r="J10" s="3">
        <v>23.39371823276424</v>
      </c>
      <c r="K10" s="5">
        <v>51.8701941874104</v>
      </c>
      <c r="L10" s="5">
        <v>107.14518441287632</v>
      </c>
    </row>
    <row r="11" spans="2:12" ht="13.5">
      <c r="B11" s="63" t="s">
        <v>120</v>
      </c>
      <c r="C11" s="42">
        <v>493.99675567756424</v>
      </c>
      <c r="D11" s="42">
        <v>344.25844058611716</v>
      </c>
      <c r="E11" s="43">
        <v>1083.9627081179365</v>
      </c>
      <c r="F11" s="5">
        <v>1922.217904381618</v>
      </c>
      <c r="I11" s="64">
        <v>30.393240400727297</v>
      </c>
      <c r="J11" s="3">
        <v>22.835038682305964</v>
      </c>
      <c r="K11" s="5">
        <v>55.93782309529752</v>
      </c>
      <c r="L11" s="5">
        <v>109.16610217833077</v>
      </c>
    </row>
    <row r="12" spans="2:12" ht="13.5">
      <c r="B12" s="63" t="s">
        <v>121</v>
      </c>
      <c r="C12" s="42">
        <v>621.214773227653</v>
      </c>
      <c r="D12" s="42">
        <v>628.7945838837517</v>
      </c>
      <c r="E12" s="43">
        <v>620.5487670629678</v>
      </c>
      <c r="F12" s="5">
        <v>1870.5581241743726</v>
      </c>
      <c r="I12" s="64">
        <v>28.01629238221048</v>
      </c>
      <c r="J12" s="3">
        <v>19.319682959048876</v>
      </c>
      <c r="K12" s="5">
        <v>51.18890356671071</v>
      </c>
      <c r="L12" s="5">
        <v>98.52487890797006</v>
      </c>
    </row>
    <row r="13" spans="2:12" ht="13.5">
      <c r="B13" s="63" t="s">
        <v>122</v>
      </c>
      <c r="C13" s="42">
        <v>380.99607003642404</v>
      </c>
      <c r="D13" s="42">
        <v>339.43782350309925</v>
      </c>
      <c r="E13" s="43">
        <v>949.4715317272669</v>
      </c>
      <c r="F13" s="5">
        <v>1669.9054252667902</v>
      </c>
      <c r="I13" s="64">
        <v>29.810211515112787</v>
      </c>
      <c r="J13" s="3">
        <v>22.892836602977827</v>
      </c>
      <c r="K13" s="5">
        <v>56.23362515176689</v>
      </c>
      <c r="L13" s="5">
        <v>108.9366732698575</v>
      </c>
    </row>
    <row r="14" spans="2:12" ht="13.5">
      <c r="B14" s="63" t="s">
        <v>123</v>
      </c>
      <c r="C14" s="42">
        <v>445.5049723756906</v>
      </c>
      <c r="D14" s="42">
        <v>459.20184162062617</v>
      </c>
      <c r="E14" s="43">
        <v>1065.1046040515653</v>
      </c>
      <c r="F14" s="5">
        <v>1969.811418047882</v>
      </c>
      <c r="I14" s="64">
        <v>30.755064456721914</v>
      </c>
      <c r="J14" s="3">
        <v>19.079189686924494</v>
      </c>
      <c r="K14" s="5">
        <v>50.239410681399626</v>
      </c>
      <c r="L14" s="5">
        <v>100.07366482504602</v>
      </c>
    </row>
    <row r="15" spans="2:12" ht="13.5">
      <c r="B15" s="63" t="s">
        <v>124</v>
      </c>
      <c r="C15" s="42">
        <v>475.08759333716256</v>
      </c>
      <c r="D15" s="42">
        <v>386.9727168294084</v>
      </c>
      <c r="E15" s="43">
        <v>825.7492820218265</v>
      </c>
      <c r="F15" s="5">
        <v>1687.8095921883973</v>
      </c>
      <c r="I15" s="64">
        <v>31.792073520964962</v>
      </c>
      <c r="J15" s="3">
        <v>22.11372774267662</v>
      </c>
      <c r="K15" s="5">
        <v>61.48765077541643</v>
      </c>
      <c r="L15" s="5">
        <v>115.393452039058</v>
      </c>
    </row>
    <row r="16" spans="2:12" ht="13.5">
      <c r="B16" s="63" t="s">
        <v>125</v>
      </c>
      <c r="C16" s="42">
        <v>432.80738096755687</v>
      </c>
      <c r="D16" s="42">
        <v>351.8736057110077</v>
      </c>
      <c r="E16" s="43">
        <v>804.3887437057812</v>
      </c>
      <c r="F16" s="5">
        <v>1589.0697303843458</v>
      </c>
      <c r="I16" s="64">
        <v>25.814264771495953</v>
      </c>
      <c r="J16" s="3">
        <v>19.12167760851552</v>
      </c>
      <c r="K16" s="5">
        <v>56.377079482439925</v>
      </c>
      <c r="L16" s="5">
        <v>101.3130218624514</v>
      </c>
    </row>
    <row r="17" spans="2:12" ht="13.5">
      <c r="B17" s="65" t="s">
        <v>126</v>
      </c>
      <c r="C17" s="47">
        <v>461.82860591430295</v>
      </c>
      <c r="D17" s="47">
        <v>221.76222088111044</v>
      </c>
      <c r="E17" s="48">
        <v>481.95534097767046</v>
      </c>
      <c r="F17" s="7">
        <v>1165.5461677730839</v>
      </c>
      <c r="I17" s="66">
        <v>21.72601086300543</v>
      </c>
      <c r="J17" s="6">
        <v>17.501508750754375</v>
      </c>
      <c r="K17" s="7">
        <v>31.382015691007847</v>
      </c>
      <c r="L17" s="7">
        <v>70.60953530476766</v>
      </c>
    </row>
    <row r="18" spans="2:12" ht="13.5">
      <c r="B18" s="100" t="s">
        <v>376</v>
      </c>
      <c r="C18" s="99">
        <v>500.86084422697445</v>
      </c>
      <c r="D18" s="93">
        <v>431.282781351837</v>
      </c>
      <c r="E18" s="94">
        <v>1043.8231830268874</v>
      </c>
      <c r="F18" s="98">
        <v>1975.9668086056988</v>
      </c>
      <c r="I18" s="96">
        <v>30.95159245404291</v>
      </c>
      <c r="J18" s="97">
        <v>22.147192017448116</v>
      </c>
      <c r="K18" s="98">
        <v>57.407904560534426</v>
      </c>
      <c r="L18" s="98">
        <v>110.50668903202546</v>
      </c>
    </row>
    <row r="19" spans="9:13" ht="13.5">
      <c r="I19" s="42"/>
      <c r="J19" s="42"/>
      <c r="K19" s="3"/>
      <c r="L19" s="3"/>
      <c r="M19" s="3"/>
    </row>
    <row r="20" spans="2:12" ht="43.5" customHeight="1">
      <c r="B20" s="122" t="s">
        <v>352</v>
      </c>
      <c r="C20" s="122"/>
      <c r="D20" s="122"/>
      <c r="E20" s="122"/>
      <c r="F20" s="122"/>
      <c r="G20" s="122"/>
      <c r="I20" s="122" t="s">
        <v>353</v>
      </c>
      <c r="J20" s="122"/>
      <c r="K20" s="122"/>
      <c r="L20" s="122"/>
    </row>
    <row r="21" spans="2:12" ht="40.5">
      <c r="B21" s="13" t="s">
        <v>11</v>
      </c>
      <c r="C21" s="27" t="s">
        <v>105</v>
      </c>
      <c r="D21" s="29" t="s">
        <v>16</v>
      </c>
      <c r="E21" s="29" t="s">
        <v>15</v>
      </c>
      <c r="F21" s="27" t="s">
        <v>20</v>
      </c>
      <c r="G21" s="67" t="s">
        <v>0</v>
      </c>
      <c r="I21" s="28" t="s">
        <v>16</v>
      </c>
      <c r="J21" s="29" t="s">
        <v>15</v>
      </c>
      <c r="K21" s="27" t="s">
        <v>20</v>
      </c>
      <c r="L21" s="67" t="s">
        <v>0</v>
      </c>
    </row>
    <row r="22" spans="2:12" s="61" customFormat="1" ht="13.5">
      <c r="B22" s="58" t="s">
        <v>106</v>
      </c>
      <c r="C22" s="60"/>
      <c r="D22" s="59" t="s">
        <v>107</v>
      </c>
      <c r="E22" s="59" t="s">
        <v>107</v>
      </c>
      <c r="F22" s="60" t="s">
        <v>107</v>
      </c>
      <c r="G22" s="60" t="s">
        <v>107</v>
      </c>
      <c r="I22" s="62" t="s">
        <v>108</v>
      </c>
      <c r="J22" s="59" t="s">
        <v>108</v>
      </c>
      <c r="K22" s="60" t="s">
        <v>108</v>
      </c>
      <c r="L22" s="60" t="s">
        <v>108</v>
      </c>
    </row>
    <row r="23" spans="2:12" ht="13.5">
      <c r="B23" s="21" t="s">
        <v>282</v>
      </c>
      <c r="C23" s="25" t="s">
        <v>17</v>
      </c>
      <c r="D23" s="17">
        <v>362.0802377414562</v>
      </c>
      <c r="E23" s="16">
        <v>208.82615156017832</v>
      </c>
      <c r="F23" s="18">
        <v>1177.6300148588412</v>
      </c>
      <c r="G23" s="5">
        <v>1748.5364041604757</v>
      </c>
      <c r="I23" s="68">
        <v>30.460624071322435</v>
      </c>
      <c r="J23" s="16">
        <v>20.059435364041608</v>
      </c>
      <c r="K23" s="18">
        <v>49.777117384843976</v>
      </c>
      <c r="L23" s="5">
        <v>100.29717682020802</v>
      </c>
    </row>
    <row r="24" spans="2:12" ht="13.5">
      <c r="B24" s="21" t="s">
        <v>283</v>
      </c>
      <c r="C24" s="25" t="s">
        <v>17</v>
      </c>
      <c r="D24" s="17">
        <v>503.73460591133005</v>
      </c>
      <c r="E24" s="16">
        <v>833.121921182266</v>
      </c>
      <c r="F24" s="18">
        <v>1074.5935960591132</v>
      </c>
      <c r="G24" s="5">
        <v>2411.4501231527092</v>
      </c>
      <c r="I24" s="68">
        <v>28.32512315270936</v>
      </c>
      <c r="J24" s="16">
        <v>18.165024630541872</v>
      </c>
      <c r="K24" s="18">
        <v>52.64778325123152</v>
      </c>
      <c r="L24" s="5">
        <v>99.13793103448276</v>
      </c>
    </row>
    <row r="25" spans="2:12" ht="13.5">
      <c r="B25" s="21" t="s">
        <v>284</v>
      </c>
      <c r="C25" s="25" t="s">
        <v>17</v>
      </c>
      <c r="D25" s="17">
        <v>428.1022992335888</v>
      </c>
      <c r="E25" s="16">
        <v>295.1682772409197</v>
      </c>
      <c r="F25" s="18">
        <v>840.7080973008997</v>
      </c>
      <c r="G25" s="5">
        <v>1563.9786737754082</v>
      </c>
      <c r="I25" s="68">
        <v>24.65844718427191</v>
      </c>
      <c r="J25" s="16">
        <v>21.159613462179276</v>
      </c>
      <c r="K25" s="18">
        <v>59.4801732755748</v>
      </c>
      <c r="L25" s="5">
        <v>105.29823392202599</v>
      </c>
    </row>
    <row r="26" spans="2:12" ht="13.5">
      <c r="B26" s="21" t="s">
        <v>285</v>
      </c>
      <c r="C26" s="25" t="s">
        <v>17</v>
      </c>
      <c r="D26" s="17">
        <v>341.9233157404533</v>
      </c>
      <c r="E26" s="16">
        <v>875.0434647624961</v>
      </c>
      <c r="F26" s="18">
        <v>1467.6560074511021</v>
      </c>
      <c r="G26" s="5">
        <v>2684.6227879540515</v>
      </c>
      <c r="I26" s="68">
        <v>33.5299596398634</v>
      </c>
      <c r="J26" s="16">
        <v>20.956224774914624</v>
      </c>
      <c r="K26" s="18">
        <v>53.865259236262034</v>
      </c>
      <c r="L26" s="5">
        <v>108.35144365104006</v>
      </c>
    </row>
    <row r="27" spans="2:12" ht="13.5">
      <c r="B27" s="22" t="s">
        <v>286</v>
      </c>
      <c r="C27" s="26" t="s">
        <v>17</v>
      </c>
      <c r="D27" s="72">
        <v>308.31183090859184</v>
      </c>
      <c r="E27" s="19">
        <v>211.25583310458413</v>
      </c>
      <c r="F27" s="20">
        <v>1160.9566291517979</v>
      </c>
      <c r="G27" s="7">
        <v>1680.5242931649739</v>
      </c>
      <c r="I27" s="69">
        <v>24.842163052429314</v>
      </c>
      <c r="J27" s="19">
        <v>18.116936590721934</v>
      </c>
      <c r="K27" s="20">
        <v>49.40982706560527</v>
      </c>
      <c r="L27" s="7">
        <v>92.36892670875652</v>
      </c>
    </row>
    <row r="28" spans="2:12" ht="13.5">
      <c r="B28" s="21" t="s">
        <v>287</v>
      </c>
      <c r="C28" s="25" t="s">
        <v>18</v>
      </c>
      <c r="D28" s="17">
        <v>471.61006483482555</v>
      </c>
      <c r="E28" s="16">
        <v>310.33729546156223</v>
      </c>
      <c r="F28" s="18">
        <v>1961.7127199753008</v>
      </c>
      <c r="G28" s="5">
        <v>2743.6600802716885</v>
      </c>
      <c r="I28" s="68">
        <v>33.34362457548626</v>
      </c>
      <c r="J28" s="16">
        <v>21.302871256560667</v>
      </c>
      <c r="K28" s="18">
        <v>57.811052794072246</v>
      </c>
      <c r="L28" s="5">
        <v>112.45754862611918</v>
      </c>
    </row>
    <row r="29" spans="2:12" ht="13.5">
      <c r="B29" s="22" t="s">
        <v>288</v>
      </c>
      <c r="C29" s="26" t="s">
        <v>18</v>
      </c>
      <c r="D29" s="72">
        <v>559.0663706473475</v>
      </c>
      <c r="E29" s="19">
        <v>399.22100179169587</v>
      </c>
      <c r="F29" s="20">
        <v>1331.972033964322</v>
      </c>
      <c r="G29" s="7">
        <v>2290.2594064033656</v>
      </c>
      <c r="I29" s="69">
        <v>36.96346498403054</v>
      </c>
      <c r="J29" s="19">
        <v>26.018540157357638</v>
      </c>
      <c r="K29" s="20">
        <v>63.56625379761627</v>
      </c>
      <c r="L29" s="7">
        <v>126.54825893900444</v>
      </c>
    </row>
    <row r="30" spans="2:12" ht="13.5">
      <c r="B30" s="21" t="s">
        <v>289</v>
      </c>
      <c r="C30" s="25" t="s">
        <v>19</v>
      </c>
      <c r="D30" s="17">
        <v>588.6026615969582</v>
      </c>
      <c r="E30" s="16">
        <v>422.1981939163498</v>
      </c>
      <c r="F30" s="18">
        <v>1324.2312262357414</v>
      </c>
      <c r="G30" s="5">
        <v>2335.032081749049</v>
      </c>
      <c r="I30" s="68">
        <v>36.24049429657795</v>
      </c>
      <c r="J30" s="16">
        <v>23.645437262357415</v>
      </c>
      <c r="K30" s="18">
        <v>71.88688212927758</v>
      </c>
      <c r="L30" s="5">
        <v>131.77281368821295</v>
      </c>
    </row>
    <row r="31" spans="2:12" ht="13.5">
      <c r="B31" s="21" t="s">
        <v>290</v>
      </c>
      <c r="C31" s="25" t="s">
        <v>19</v>
      </c>
      <c r="D31" s="17">
        <v>526.3085613024698</v>
      </c>
      <c r="E31" s="16">
        <v>450.7623583268727</v>
      </c>
      <c r="F31" s="18">
        <v>1166.053826558866</v>
      </c>
      <c r="G31" s="5">
        <v>2143.1247461882085</v>
      </c>
      <c r="I31" s="68">
        <v>36.0320448923838</v>
      </c>
      <c r="J31" s="16">
        <v>22.815372688005315</v>
      </c>
      <c r="K31" s="18">
        <v>59.881123786318156</v>
      </c>
      <c r="L31" s="5">
        <v>118.72854136670728</v>
      </c>
    </row>
    <row r="32" spans="2:12" ht="13.5">
      <c r="B32" s="22" t="s">
        <v>291</v>
      </c>
      <c r="C32" s="26" t="s">
        <v>19</v>
      </c>
      <c r="D32" s="72">
        <v>485.52014995313965</v>
      </c>
      <c r="E32" s="19">
        <v>566.1715089034676</v>
      </c>
      <c r="F32" s="20">
        <v>923.7878787878788</v>
      </c>
      <c r="G32" s="7">
        <v>1975.479537644486</v>
      </c>
      <c r="I32" s="69">
        <v>36.238675413933144</v>
      </c>
      <c r="J32" s="19">
        <v>24.054982817869416</v>
      </c>
      <c r="K32" s="20">
        <v>64.19868791002811</v>
      </c>
      <c r="L32" s="7">
        <v>124.49234614183067</v>
      </c>
    </row>
    <row r="33" spans="2:12" ht="13.5">
      <c r="B33" s="21" t="s">
        <v>292</v>
      </c>
      <c r="C33" s="25" t="s">
        <v>1</v>
      </c>
      <c r="D33" s="17">
        <v>524.7767769727825</v>
      </c>
      <c r="E33" s="16">
        <v>259.1345212453495</v>
      </c>
      <c r="F33" s="18">
        <v>1541.2972390836105</v>
      </c>
      <c r="G33" s="5">
        <v>2325.2085373017426</v>
      </c>
      <c r="I33" s="68">
        <v>24.965733307225378</v>
      </c>
      <c r="J33" s="16">
        <v>23.007636577246913</v>
      </c>
      <c r="K33" s="18">
        <v>70.58938711572351</v>
      </c>
      <c r="L33" s="5">
        <v>118.5627570001958</v>
      </c>
    </row>
    <row r="34" spans="2:12" ht="13.5">
      <c r="B34" s="21" t="s">
        <v>293</v>
      </c>
      <c r="C34" s="25" t="s">
        <v>1</v>
      </c>
      <c r="D34" s="17">
        <v>337.2894835329341</v>
      </c>
      <c r="E34" s="16">
        <v>474.52750748502996</v>
      </c>
      <c r="F34" s="18">
        <v>1176.4895209580839</v>
      </c>
      <c r="G34" s="5">
        <v>1988.306511976048</v>
      </c>
      <c r="I34" s="68">
        <v>30.31437125748503</v>
      </c>
      <c r="J34" s="16">
        <v>26.010479041916167</v>
      </c>
      <c r="K34" s="18">
        <v>68.8622754491018</v>
      </c>
      <c r="L34" s="5">
        <v>125.187125748503</v>
      </c>
    </row>
    <row r="35" spans="2:12" ht="13.5">
      <c r="B35" s="22" t="s">
        <v>294</v>
      </c>
      <c r="C35" s="26" t="s">
        <v>1</v>
      </c>
      <c r="D35" s="72">
        <v>600.4625235835573</v>
      </c>
      <c r="E35" s="19">
        <v>345.8149905665771</v>
      </c>
      <c r="F35" s="20">
        <v>1103.2222285746955</v>
      </c>
      <c r="G35" s="7">
        <v>2049.49974272483</v>
      </c>
      <c r="I35" s="69">
        <v>38.2482419530044</v>
      </c>
      <c r="J35" s="19">
        <v>23.211937567892058</v>
      </c>
      <c r="K35" s="20">
        <v>64.54748156194614</v>
      </c>
      <c r="L35" s="7">
        <v>126.0076610828426</v>
      </c>
    </row>
    <row r="36" spans="2:12" ht="13.5">
      <c r="B36" s="21" t="s">
        <v>295</v>
      </c>
      <c r="C36" s="25" t="s">
        <v>2</v>
      </c>
      <c r="D36" s="17">
        <v>589.5304916649083</v>
      </c>
      <c r="E36" s="16">
        <v>290.3967081662798</v>
      </c>
      <c r="F36" s="18">
        <v>1147.8898501793628</v>
      </c>
      <c r="G36" s="5">
        <v>2027.817050010551</v>
      </c>
      <c r="I36" s="68">
        <v>29.8586199620173</v>
      </c>
      <c r="J36" s="16">
        <v>21.62903566153197</v>
      </c>
      <c r="K36" s="18">
        <v>68.47436167967925</v>
      </c>
      <c r="L36" s="5">
        <v>119.96201730322852</v>
      </c>
    </row>
    <row r="37" spans="2:12" s="70" customFormat="1" ht="13.5">
      <c r="B37" s="21" t="s">
        <v>161</v>
      </c>
      <c r="C37" s="25" t="s">
        <v>2</v>
      </c>
      <c r="D37" s="17">
        <v>575.7302151769031</v>
      </c>
      <c r="E37" s="16">
        <v>467.61919112771983</v>
      </c>
      <c r="F37" s="18">
        <v>785.1811222952202</v>
      </c>
      <c r="G37" s="5">
        <v>1828.5305285998434</v>
      </c>
      <c r="I37" s="68">
        <v>27.364233620637695</v>
      </c>
      <c r="J37" s="16">
        <v>18.865650051232596</v>
      </c>
      <c r="K37" s="18">
        <v>50.207944066059916</v>
      </c>
      <c r="L37" s="5">
        <v>96.4378277379302</v>
      </c>
    </row>
    <row r="38" spans="2:12" ht="13.5">
      <c r="B38" s="21" t="s">
        <v>296</v>
      </c>
      <c r="C38" s="25" t="s">
        <v>2</v>
      </c>
      <c r="D38" s="17">
        <v>538.246744407641</v>
      </c>
      <c r="E38" s="16">
        <v>441.20513634919917</v>
      </c>
      <c r="F38" s="18">
        <v>1081.2423431190164</v>
      </c>
      <c r="G38" s="5">
        <v>2060.6942238758566</v>
      </c>
      <c r="I38" s="68">
        <v>28.721811334452564</v>
      </c>
      <c r="J38" s="16">
        <v>22.2786877807523</v>
      </c>
      <c r="K38" s="18">
        <v>58.30573075003403</v>
      </c>
      <c r="L38" s="5">
        <v>109.30622986523889</v>
      </c>
    </row>
    <row r="39" spans="2:14" ht="13.5">
      <c r="B39" s="22" t="s">
        <v>297</v>
      </c>
      <c r="C39" s="26" t="s">
        <v>2</v>
      </c>
      <c r="D39" s="72">
        <v>610.2046533343708</v>
      </c>
      <c r="E39" s="19">
        <v>423.68142556999453</v>
      </c>
      <c r="F39" s="20">
        <v>1026.6446190957902</v>
      </c>
      <c r="G39" s="7">
        <v>2060.5306980001556</v>
      </c>
      <c r="I39" s="69">
        <v>30.34783285347444</v>
      </c>
      <c r="J39" s="19">
        <v>21.82709516769123</v>
      </c>
      <c r="K39" s="20">
        <v>59.29499649832698</v>
      </c>
      <c r="L39" s="7">
        <v>111.46992451949265</v>
      </c>
      <c r="M39" s="42"/>
      <c r="N39" s="42"/>
    </row>
    <row r="40" spans="2:14" s="61" customFormat="1" ht="13.5">
      <c r="B40" s="21" t="s">
        <v>298</v>
      </c>
      <c r="C40" s="25" t="s">
        <v>3</v>
      </c>
      <c r="D40" s="17">
        <v>441.79540201921907</v>
      </c>
      <c r="E40" s="16">
        <v>798.0951222479017</v>
      </c>
      <c r="F40" s="18">
        <v>1098.1085026152537</v>
      </c>
      <c r="G40" s="5">
        <v>2337.9990268823744</v>
      </c>
      <c r="I40" s="68">
        <v>29.923366986984554</v>
      </c>
      <c r="J40" s="16">
        <v>29.31516847098893</v>
      </c>
      <c r="K40" s="18">
        <v>53.64310911081377</v>
      </c>
      <c r="L40" s="5">
        <v>112.88164456878725</v>
      </c>
      <c r="M40" s="71"/>
      <c r="N40" s="71"/>
    </row>
    <row r="41" spans="2:12" ht="13.5">
      <c r="B41" s="21" t="s">
        <v>299</v>
      </c>
      <c r="C41" s="25" t="s">
        <v>3</v>
      </c>
      <c r="D41" s="17">
        <v>666.8530046224962</v>
      </c>
      <c r="E41" s="16">
        <v>587.8835130970724</v>
      </c>
      <c r="F41" s="18">
        <v>1021.5963020030817</v>
      </c>
      <c r="G41" s="5">
        <v>2276.33281972265</v>
      </c>
      <c r="I41" s="68">
        <v>32.81972265023112</v>
      </c>
      <c r="J41" s="16">
        <v>22.434514637904467</v>
      </c>
      <c r="K41" s="18">
        <v>52.63482280431433</v>
      </c>
      <c r="L41" s="5">
        <v>107.88906009244991</v>
      </c>
    </row>
    <row r="42" spans="2:12" ht="13.5">
      <c r="B42" s="22" t="s">
        <v>300</v>
      </c>
      <c r="C42" s="26" t="s">
        <v>3</v>
      </c>
      <c r="D42" s="72">
        <v>502.8909380582243</v>
      </c>
      <c r="E42" s="19">
        <v>706.4872302418771</v>
      </c>
      <c r="F42" s="20">
        <v>832.6157485637038</v>
      </c>
      <c r="G42" s="7">
        <v>2041.9939168638052</v>
      </c>
      <c r="I42" s="69">
        <v>31.18814271230628</v>
      </c>
      <c r="J42" s="19">
        <v>22.54622700719355</v>
      </c>
      <c r="K42" s="20">
        <v>49.96861874185295</v>
      </c>
      <c r="L42" s="7">
        <v>103.70298846135279</v>
      </c>
    </row>
    <row r="43" spans="2:12" ht="13.5">
      <c r="B43" s="21" t="s">
        <v>301</v>
      </c>
      <c r="C43" s="25" t="s">
        <v>4</v>
      </c>
      <c r="D43" s="17">
        <v>441.46064249483373</v>
      </c>
      <c r="E43" s="16">
        <v>298.72064625211345</v>
      </c>
      <c r="F43" s="18">
        <v>1280.6706744317114</v>
      </c>
      <c r="G43" s="5">
        <v>2020.8519631786585</v>
      </c>
      <c r="I43" s="68">
        <v>35.50629344354687</v>
      </c>
      <c r="J43" s="16">
        <v>25.831298140146533</v>
      </c>
      <c r="K43" s="18">
        <v>55.60773999624272</v>
      </c>
      <c r="L43" s="5">
        <v>116.94533157993612</v>
      </c>
    </row>
    <row r="44" spans="2:12" ht="13.5">
      <c r="B44" s="21" t="s">
        <v>302</v>
      </c>
      <c r="C44" s="25" t="s">
        <v>4</v>
      </c>
      <c r="D44" s="17">
        <v>584.7111729749987</v>
      </c>
      <c r="E44" s="16">
        <v>404.3128647143851</v>
      </c>
      <c r="F44" s="18">
        <v>1345.7813587451149</v>
      </c>
      <c r="G44" s="5">
        <v>2334.8053964344986</v>
      </c>
      <c r="I44" s="68">
        <v>33.99539589913807</v>
      </c>
      <c r="J44" s="16">
        <v>25.911451362492638</v>
      </c>
      <c r="K44" s="18">
        <v>60.92403233577815</v>
      </c>
      <c r="L44" s="5">
        <v>120.83087959740885</v>
      </c>
    </row>
    <row r="45" spans="2:12" ht="13.5">
      <c r="B45" s="22" t="s">
        <v>303</v>
      </c>
      <c r="C45" s="26" t="s">
        <v>4</v>
      </c>
      <c r="D45" s="72">
        <v>451.5975049490158</v>
      </c>
      <c r="E45" s="19">
        <v>320.467261793598</v>
      </c>
      <c r="F45" s="20">
        <v>823.0781010719755</v>
      </c>
      <c r="G45" s="7">
        <v>1595.1428678145894</v>
      </c>
      <c r="I45" s="69">
        <v>25.846935345310573</v>
      </c>
      <c r="J45" s="19">
        <v>19.497254696896125</v>
      </c>
      <c r="K45" s="20">
        <v>52.59029619392672</v>
      </c>
      <c r="L45" s="7">
        <v>97.93448623613341</v>
      </c>
    </row>
    <row r="46" spans="2:12" ht="13.5">
      <c r="B46" s="21" t="s">
        <v>304</v>
      </c>
      <c r="C46" s="25" t="s">
        <v>5</v>
      </c>
      <c r="D46" s="17">
        <v>294.86508994004</v>
      </c>
      <c r="E46" s="16">
        <v>523.927381745503</v>
      </c>
      <c r="F46" s="18">
        <v>579.2604930046637</v>
      </c>
      <c r="G46" s="5">
        <v>1398.0529646902066</v>
      </c>
      <c r="I46" s="68">
        <v>24.48367754830113</v>
      </c>
      <c r="J46" s="16">
        <v>20.986009327115255</v>
      </c>
      <c r="K46" s="18">
        <v>48.63424383744171</v>
      </c>
      <c r="L46" s="5">
        <v>94.1039307128581</v>
      </c>
    </row>
    <row r="47" spans="2:12" ht="13.5">
      <c r="B47" s="21" t="s">
        <v>305</v>
      </c>
      <c r="C47" s="25" t="s">
        <v>5</v>
      </c>
      <c r="D47" s="17">
        <v>1372.2707423580787</v>
      </c>
      <c r="E47" s="16">
        <v>292.2231044065105</v>
      </c>
      <c r="F47" s="18">
        <v>1107.8920206431123</v>
      </c>
      <c r="G47" s="5">
        <v>2772.385867407702</v>
      </c>
      <c r="I47" s="68">
        <v>32.94958316792378</v>
      </c>
      <c r="J47" s="16">
        <v>13.89440254069075</v>
      </c>
      <c r="K47" s="18">
        <v>53.59269551409289</v>
      </c>
      <c r="L47" s="5">
        <v>100.43668122270742</v>
      </c>
    </row>
    <row r="48" spans="2:12" ht="13.5">
      <c r="B48" s="21" t="s">
        <v>306</v>
      </c>
      <c r="C48" s="25" t="s">
        <v>5</v>
      </c>
      <c r="D48" s="17">
        <v>585.9321200196754</v>
      </c>
      <c r="E48" s="16">
        <v>500.2041318248893</v>
      </c>
      <c r="F48" s="18">
        <v>403.2784062961141</v>
      </c>
      <c r="G48" s="5">
        <v>1489.4146581406787</v>
      </c>
      <c r="I48" s="68">
        <v>32.71028037383177</v>
      </c>
      <c r="J48" s="16">
        <v>22.38071815051648</v>
      </c>
      <c r="K48" s="18">
        <v>46.483030004918845</v>
      </c>
      <c r="L48" s="5">
        <v>101.5740285292671</v>
      </c>
    </row>
    <row r="49" spans="2:12" ht="13.5">
      <c r="B49" s="21" t="s">
        <v>307</v>
      </c>
      <c r="C49" s="25" t="s">
        <v>5</v>
      </c>
      <c r="D49" s="17">
        <v>451.8202589489718</v>
      </c>
      <c r="E49" s="16">
        <v>1687.006854531607</v>
      </c>
      <c r="F49" s="18">
        <v>845.2056359482101</v>
      </c>
      <c r="G49" s="5">
        <v>2984.0327494287885</v>
      </c>
      <c r="I49" s="68">
        <v>21.325209444021326</v>
      </c>
      <c r="J49" s="16">
        <v>15.993907083015994</v>
      </c>
      <c r="K49" s="18">
        <v>70.83015993907082</v>
      </c>
      <c r="L49" s="5">
        <v>108.14927646610815</v>
      </c>
    </row>
    <row r="50" spans="2:12" ht="13.5">
      <c r="B50" s="21" t="s">
        <v>308</v>
      </c>
      <c r="C50" s="25" t="s">
        <v>5</v>
      </c>
      <c r="D50" s="17">
        <v>1223.759590792839</v>
      </c>
      <c r="E50" s="16">
        <v>221.4002557544757</v>
      </c>
      <c r="F50" s="18">
        <v>414.71867007672637</v>
      </c>
      <c r="G50" s="5">
        <v>1859.878516624041</v>
      </c>
      <c r="I50" s="68">
        <v>26.214833759590793</v>
      </c>
      <c r="J50" s="16">
        <v>17.263427109974423</v>
      </c>
      <c r="K50" s="18">
        <v>45.39641943734016</v>
      </c>
      <c r="L50" s="5">
        <v>88.87468030690538</v>
      </c>
    </row>
    <row r="51" spans="2:12" ht="13.5">
      <c r="B51" s="21" t="s">
        <v>309</v>
      </c>
      <c r="C51" s="25" t="s">
        <v>5</v>
      </c>
      <c r="D51" s="17">
        <v>454.95552731893264</v>
      </c>
      <c r="E51" s="16">
        <v>148.18297331639135</v>
      </c>
      <c r="F51" s="18">
        <v>344.9174078780178</v>
      </c>
      <c r="G51" s="5">
        <v>948.0559085133418</v>
      </c>
      <c r="I51" s="68">
        <v>38.11944091486658</v>
      </c>
      <c r="J51" s="16">
        <v>15.247776365946633</v>
      </c>
      <c r="K51" s="18">
        <v>35.57814485387548</v>
      </c>
      <c r="L51" s="5">
        <v>88.9453621346887</v>
      </c>
    </row>
    <row r="52" spans="2:12" ht="13.5">
      <c r="B52" s="21" t="s">
        <v>310</v>
      </c>
      <c r="C52" s="25" t="s">
        <v>5</v>
      </c>
      <c r="D52" s="17">
        <v>336.42045454545456</v>
      </c>
      <c r="E52" s="16">
        <v>682.9545454545455</v>
      </c>
      <c r="F52" s="18">
        <v>464.31818181818187</v>
      </c>
      <c r="G52" s="5">
        <v>1483.693181818182</v>
      </c>
      <c r="I52" s="68">
        <v>39.77272727272727</v>
      </c>
      <c r="J52" s="16">
        <v>39.77272727272727</v>
      </c>
      <c r="K52" s="18">
        <v>62.5</v>
      </c>
      <c r="L52" s="5">
        <v>142.04545454545456</v>
      </c>
    </row>
    <row r="53" spans="2:12" ht="13.5">
      <c r="B53" s="22" t="s">
        <v>311</v>
      </c>
      <c r="C53" s="26" t="s">
        <v>5</v>
      </c>
      <c r="D53" s="72">
        <v>373.26291079812205</v>
      </c>
      <c r="E53" s="19">
        <v>1162.3708920187794</v>
      </c>
      <c r="F53" s="20">
        <v>339.0610328638498</v>
      </c>
      <c r="G53" s="7">
        <v>1874.694835680751</v>
      </c>
      <c r="I53" s="69">
        <v>28.169014084507044</v>
      </c>
      <c r="J53" s="19">
        <v>25.821596244131456</v>
      </c>
      <c r="K53" s="20">
        <v>42.25352112676057</v>
      </c>
      <c r="L53" s="7">
        <v>96.24413145539907</v>
      </c>
    </row>
    <row r="54" spans="2:12" ht="13.5">
      <c r="B54" s="21" t="s">
        <v>312</v>
      </c>
      <c r="C54" s="25" t="s">
        <v>6</v>
      </c>
      <c r="D54" s="17">
        <v>312.87976515339454</v>
      </c>
      <c r="E54" s="16">
        <v>323.2936409493095</v>
      </c>
      <c r="F54" s="18">
        <v>861.8394939221037</v>
      </c>
      <c r="G54" s="5">
        <v>1498.0129000248078</v>
      </c>
      <c r="I54" s="68">
        <v>27.123129082940544</v>
      </c>
      <c r="J54" s="16">
        <v>19.722153311833292</v>
      </c>
      <c r="K54" s="18">
        <v>55.52799139998346</v>
      </c>
      <c r="L54" s="5">
        <v>102.3732737947573</v>
      </c>
    </row>
    <row r="55" spans="2:12" ht="13.5">
      <c r="B55" s="21" t="s">
        <v>313</v>
      </c>
      <c r="C55" s="25" t="s">
        <v>6</v>
      </c>
      <c r="D55" s="17">
        <v>345.69891956782715</v>
      </c>
      <c r="E55" s="16">
        <v>391.65858343337334</v>
      </c>
      <c r="F55" s="18">
        <v>1106.6189675870346</v>
      </c>
      <c r="G55" s="5">
        <v>1843.976470588235</v>
      </c>
      <c r="I55" s="68">
        <v>33.421368547418965</v>
      </c>
      <c r="J55" s="16">
        <v>25.306122448979593</v>
      </c>
      <c r="K55" s="18">
        <v>52.86914765906363</v>
      </c>
      <c r="L55" s="5">
        <v>111.59663865546219</v>
      </c>
    </row>
    <row r="56" spans="2:12" ht="13.5">
      <c r="B56" s="21" t="s">
        <v>314</v>
      </c>
      <c r="C56" s="25" t="s">
        <v>6</v>
      </c>
      <c r="D56" s="17">
        <v>538.891446106636</v>
      </c>
      <c r="E56" s="16">
        <v>371.2837233090398</v>
      </c>
      <c r="F56" s="18">
        <v>929.9488556450582</v>
      </c>
      <c r="G56" s="5">
        <v>1840.1240250607339</v>
      </c>
      <c r="I56" s="68">
        <v>23.142820611175043</v>
      </c>
      <c r="J56" s="16">
        <v>23.782125047947833</v>
      </c>
      <c r="K56" s="18">
        <v>63.930443677279115</v>
      </c>
      <c r="L56" s="5">
        <v>110.855389336402</v>
      </c>
    </row>
    <row r="57" spans="2:12" ht="13.5">
      <c r="B57" s="21" t="s">
        <v>315</v>
      </c>
      <c r="C57" s="25" t="s">
        <v>6</v>
      </c>
      <c r="D57" s="17">
        <v>490.4629907102188</v>
      </c>
      <c r="E57" s="16">
        <v>219.09649385675758</v>
      </c>
      <c r="F57" s="18">
        <v>953.6409949056037</v>
      </c>
      <c r="G57" s="5">
        <v>1663.2004794725801</v>
      </c>
      <c r="I57" s="68">
        <v>38.35780641294576</v>
      </c>
      <c r="J57" s="16">
        <v>25.471980821096793</v>
      </c>
      <c r="K57" s="18">
        <v>59.48456697632604</v>
      </c>
      <c r="L57" s="5">
        <v>123.3143542103686</v>
      </c>
    </row>
    <row r="58" spans="2:12" ht="13.5">
      <c r="B58" s="22" t="s">
        <v>316</v>
      </c>
      <c r="C58" s="26" t="s">
        <v>6</v>
      </c>
      <c r="D58" s="72">
        <v>515.9611650485436</v>
      </c>
      <c r="E58" s="19">
        <v>293.1779935275081</v>
      </c>
      <c r="F58" s="20">
        <v>616.6990291262136</v>
      </c>
      <c r="G58" s="7">
        <v>1425.8381877022653</v>
      </c>
      <c r="I58" s="69">
        <v>24.919093851132686</v>
      </c>
      <c r="J58" s="19">
        <v>23.624595469255663</v>
      </c>
      <c r="K58" s="20">
        <v>57.92880258899677</v>
      </c>
      <c r="L58" s="7">
        <v>106.47249190938513</v>
      </c>
    </row>
    <row r="59" spans="2:12" ht="13.5">
      <c r="B59" s="21" t="s">
        <v>317</v>
      </c>
      <c r="C59" s="25" t="s">
        <v>7</v>
      </c>
      <c r="D59" s="17">
        <v>438.3812483812484</v>
      </c>
      <c r="E59" s="16">
        <v>1005.5283605283605</v>
      </c>
      <c r="F59" s="18">
        <v>1353.2128982128982</v>
      </c>
      <c r="G59" s="5">
        <v>2797.122507122507</v>
      </c>
      <c r="I59" s="68">
        <v>30.95053095053095</v>
      </c>
      <c r="J59" s="16">
        <v>19.036519036519035</v>
      </c>
      <c r="K59" s="18">
        <v>52.57705257705257</v>
      </c>
      <c r="L59" s="5">
        <v>102.56410256410255</v>
      </c>
    </row>
    <row r="60" spans="2:12" ht="13.5">
      <c r="B60" s="21" t="s">
        <v>318</v>
      </c>
      <c r="C60" s="25" t="s">
        <v>7</v>
      </c>
      <c r="D60" s="17">
        <v>371.3648400896313</v>
      </c>
      <c r="E60" s="16">
        <v>234.28804237115503</v>
      </c>
      <c r="F60" s="18">
        <v>796.8690160928905</v>
      </c>
      <c r="G60" s="5">
        <v>1402.5218985536767</v>
      </c>
      <c r="I60" s="68">
        <v>39.11183540435934</v>
      </c>
      <c r="J60" s="16">
        <v>17.518842941535954</v>
      </c>
      <c r="K60" s="18">
        <v>46.03788959054798</v>
      </c>
      <c r="L60" s="5">
        <v>102.66856793644327</v>
      </c>
    </row>
    <row r="61" spans="2:12" ht="13.5">
      <c r="B61" s="21" t="s">
        <v>319</v>
      </c>
      <c r="C61" s="25" t="s">
        <v>7</v>
      </c>
      <c r="D61" s="17">
        <v>416.8143261074458</v>
      </c>
      <c r="E61" s="16">
        <v>210.08953817153628</v>
      </c>
      <c r="F61" s="18">
        <v>758.2799245994345</v>
      </c>
      <c r="G61" s="5">
        <v>1385.1837888784166</v>
      </c>
      <c r="I61" s="68">
        <v>29.924599434495757</v>
      </c>
      <c r="J61" s="16">
        <v>19.32139491046183</v>
      </c>
      <c r="K61" s="18">
        <v>59.84919886899151</v>
      </c>
      <c r="L61" s="5">
        <v>109.0951932139491</v>
      </c>
    </row>
    <row r="62" spans="2:12" ht="13.5">
      <c r="B62" s="21" t="s">
        <v>320</v>
      </c>
      <c r="C62" s="25" t="s">
        <v>7</v>
      </c>
      <c r="D62" s="17">
        <v>452.85556374355195</v>
      </c>
      <c r="E62" s="16">
        <v>243.86514369933678</v>
      </c>
      <c r="F62" s="18">
        <v>1051.7722918201916</v>
      </c>
      <c r="G62" s="5">
        <v>1748.4929992630805</v>
      </c>
      <c r="I62" s="68">
        <v>37.58290346352248</v>
      </c>
      <c r="J62" s="16">
        <v>21.370670596904937</v>
      </c>
      <c r="K62" s="18">
        <v>49.00515843773029</v>
      </c>
      <c r="L62" s="5">
        <v>107.9587324981577</v>
      </c>
    </row>
    <row r="63" spans="2:12" ht="13.5">
      <c r="B63" s="21" t="s">
        <v>321</v>
      </c>
      <c r="C63" s="25" t="s">
        <v>7</v>
      </c>
      <c r="D63" s="17">
        <v>400.32306163021866</v>
      </c>
      <c r="E63" s="16">
        <v>180.98161033797217</v>
      </c>
      <c r="F63" s="18">
        <v>1256.3320079522864</v>
      </c>
      <c r="G63" s="5">
        <v>1837.6366799204773</v>
      </c>
      <c r="I63" s="68">
        <v>26.59045725646123</v>
      </c>
      <c r="J63" s="16">
        <v>19.632206759443342</v>
      </c>
      <c r="K63" s="18">
        <v>45.9741550695825</v>
      </c>
      <c r="L63" s="5">
        <v>92.19681908548708</v>
      </c>
    </row>
    <row r="64" spans="2:12" ht="13.5">
      <c r="B64" s="22" t="s">
        <v>162</v>
      </c>
      <c r="C64" s="26" t="s">
        <v>7</v>
      </c>
      <c r="D64" s="72">
        <v>644.1447554424653</v>
      </c>
      <c r="E64" s="19">
        <v>359.2818772971445</v>
      </c>
      <c r="F64" s="20">
        <v>969.2168504382245</v>
      </c>
      <c r="G64" s="7">
        <v>1972.6434831778342</v>
      </c>
      <c r="I64" s="69">
        <v>19.22533220243144</v>
      </c>
      <c r="J64" s="19">
        <v>18.6598812553011</v>
      </c>
      <c r="K64" s="20">
        <v>45.236075770426915</v>
      </c>
      <c r="L64" s="7">
        <v>83.12128922815945</v>
      </c>
    </row>
    <row r="65" spans="2:12" ht="13.5">
      <c r="B65" s="21" t="s">
        <v>322</v>
      </c>
      <c r="C65" s="25" t="s">
        <v>8</v>
      </c>
      <c r="D65" s="17">
        <v>585.6721240844464</v>
      </c>
      <c r="E65" s="16">
        <v>743.6902197328737</v>
      </c>
      <c r="F65" s="18">
        <v>854.4269711331324</v>
      </c>
      <c r="G65" s="5">
        <v>2183.7893149504525</v>
      </c>
      <c r="I65" s="68">
        <v>30.15941404566997</v>
      </c>
      <c r="J65" s="16">
        <v>18.95734597156398</v>
      </c>
      <c r="K65" s="18">
        <v>62.903920723825934</v>
      </c>
      <c r="L65" s="5">
        <v>112.02068074105989</v>
      </c>
    </row>
    <row r="66" spans="2:12" ht="13.5">
      <c r="B66" s="21" t="s">
        <v>323</v>
      </c>
      <c r="C66" s="25" t="s">
        <v>8</v>
      </c>
      <c r="D66" s="17">
        <v>450.3975883982402</v>
      </c>
      <c r="E66" s="16">
        <v>254.82157405898647</v>
      </c>
      <c r="F66" s="18">
        <v>1189.3384389766989</v>
      </c>
      <c r="G66" s="5">
        <v>1894.5576014339256</v>
      </c>
      <c r="I66" s="68">
        <v>28.67850741404595</v>
      </c>
      <c r="J66" s="16">
        <v>19.553527782304055</v>
      </c>
      <c r="K66" s="18">
        <v>64.36369561675086</v>
      </c>
      <c r="L66" s="5">
        <v>112.59573081310086</v>
      </c>
    </row>
    <row r="67" spans="2:12" ht="13.5">
      <c r="B67" s="21" t="s">
        <v>324</v>
      </c>
      <c r="C67" s="25" t="s">
        <v>8</v>
      </c>
      <c r="D67" s="17">
        <v>550.1771371988118</v>
      </c>
      <c r="E67" s="16">
        <v>251.04411926504565</v>
      </c>
      <c r="F67" s="18">
        <v>610.4686984266696</v>
      </c>
      <c r="G67" s="5">
        <v>1411.6899548905271</v>
      </c>
      <c r="I67" s="68">
        <v>30.366376939157224</v>
      </c>
      <c r="J67" s="16">
        <v>19.25404334910331</v>
      </c>
      <c r="K67" s="18">
        <v>56.661898998789745</v>
      </c>
      <c r="L67" s="5">
        <v>106.28231928705029</v>
      </c>
    </row>
    <row r="68" spans="2:12" ht="13.5">
      <c r="B68" s="21" t="s">
        <v>325</v>
      </c>
      <c r="C68" s="25" t="s">
        <v>8</v>
      </c>
      <c r="D68" s="17">
        <v>347.0013876624196</v>
      </c>
      <c r="E68" s="16">
        <v>519.6997603128548</v>
      </c>
      <c r="F68" s="18">
        <v>846.2621420461712</v>
      </c>
      <c r="G68" s="5">
        <v>1712.9632900214456</v>
      </c>
      <c r="I68" s="68">
        <v>33.30389806988772</v>
      </c>
      <c r="J68" s="16">
        <v>27.627097262520497</v>
      </c>
      <c r="K68" s="18">
        <v>61.687902106723854</v>
      </c>
      <c r="L68" s="5">
        <v>122.61889743913207</v>
      </c>
    </row>
    <row r="69" spans="2:12" ht="13.5">
      <c r="B69" s="21" t="s">
        <v>326</v>
      </c>
      <c r="C69" s="25" t="s">
        <v>8</v>
      </c>
      <c r="D69" s="17">
        <v>310.3180026281209</v>
      </c>
      <c r="E69" s="16">
        <v>249.4875164257556</v>
      </c>
      <c r="F69" s="18">
        <v>833.395532194481</v>
      </c>
      <c r="G69" s="5">
        <v>1393.2010512483575</v>
      </c>
      <c r="I69" s="68">
        <v>29.43495400788436</v>
      </c>
      <c r="J69" s="16">
        <v>22.864651773981603</v>
      </c>
      <c r="K69" s="18">
        <v>64.38896189224704</v>
      </c>
      <c r="L69" s="5">
        <v>116.688567674113</v>
      </c>
    </row>
    <row r="70" spans="2:12" ht="13.5">
      <c r="B70" s="22" t="s">
        <v>327</v>
      </c>
      <c r="C70" s="26" t="s">
        <v>8</v>
      </c>
      <c r="D70" s="72">
        <v>660.7981366459627</v>
      </c>
      <c r="E70" s="19">
        <v>343.9875776397516</v>
      </c>
      <c r="F70" s="20">
        <v>639.5745341614906</v>
      </c>
      <c r="G70" s="7">
        <v>1644.3602484472049</v>
      </c>
      <c r="I70" s="69">
        <v>43.16770186335404</v>
      </c>
      <c r="J70" s="19">
        <v>25.15527950310559</v>
      </c>
      <c r="K70" s="20">
        <v>63.66459627329193</v>
      </c>
      <c r="L70" s="7">
        <v>131.98757763975155</v>
      </c>
    </row>
    <row r="71" spans="2:12" ht="13.5">
      <c r="B71" s="21" t="s">
        <v>328</v>
      </c>
      <c r="C71" s="25" t="s">
        <v>9</v>
      </c>
      <c r="D71" s="17">
        <v>212.2784634586049</v>
      </c>
      <c r="E71" s="16">
        <v>265.8313687421994</v>
      </c>
      <c r="F71" s="18">
        <v>583.3379559007072</v>
      </c>
      <c r="G71" s="5">
        <v>1061.4477881015116</v>
      </c>
      <c r="I71" s="68">
        <v>26.07127998890584</v>
      </c>
      <c r="J71" s="16">
        <v>20.385522118984884</v>
      </c>
      <c r="K71" s="18">
        <v>55.05477742338095</v>
      </c>
      <c r="L71" s="5">
        <v>101.51157953127168</v>
      </c>
    </row>
    <row r="72" spans="2:12" ht="13.5">
      <c r="B72" s="21" t="s">
        <v>329</v>
      </c>
      <c r="C72" s="25" t="s">
        <v>9</v>
      </c>
      <c r="D72" s="17">
        <v>551.729301233118</v>
      </c>
      <c r="E72" s="16">
        <v>192.58367586611863</v>
      </c>
      <c r="F72" s="18">
        <v>605.3728714034057</v>
      </c>
      <c r="G72" s="5">
        <v>1349.6858485026423</v>
      </c>
      <c r="I72" s="68">
        <v>25.689958896065765</v>
      </c>
      <c r="J72" s="16">
        <v>17.028772753963594</v>
      </c>
      <c r="K72" s="18">
        <v>58.132706987668826</v>
      </c>
      <c r="L72" s="5">
        <v>100.85143863769818</v>
      </c>
    </row>
    <row r="73" spans="2:12" ht="13.5">
      <c r="B73" s="21" t="s">
        <v>330</v>
      </c>
      <c r="C73" s="25" t="s">
        <v>9</v>
      </c>
      <c r="D73" s="17">
        <v>665.4263164704361</v>
      </c>
      <c r="E73" s="16">
        <v>690.8888601371458</v>
      </c>
      <c r="F73" s="18">
        <v>936.9905550524</v>
      </c>
      <c r="G73" s="5">
        <v>2293.305731659982</v>
      </c>
      <c r="I73" s="68">
        <v>26.65286582999094</v>
      </c>
      <c r="J73" s="16">
        <v>21.348169232759734</v>
      </c>
      <c r="K73" s="18">
        <v>62.10376504075559</v>
      </c>
      <c r="L73" s="5">
        <v>110.10480010350626</v>
      </c>
    </row>
    <row r="74" spans="2:12" ht="13.5">
      <c r="B74" s="21" t="s">
        <v>331</v>
      </c>
      <c r="C74" s="25" t="s">
        <v>9</v>
      </c>
      <c r="D74" s="17">
        <v>369.0494893951296</v>
      </c>
      <c r="E74" s="16">
        <v>363.09766954700183</v>
      </c>
      <c r="F74" s="18">
        <v>666.8002094789213</v>
      </c>
      <c r="G74" s="5">
        <v>1398.9473684210527</v>
      </c>
      <c r="I74" s="68">
        <v>25.39931919350615</v>
      </c>
      <c r="J74" s="16">
        <v>17.543859649122805</v>
      </c>
      <c r="K74" s="18">
        <v>50.01309243257397</v>
      </c>
      <c r="L74" s="5">
        <v>92.95627127520292</v>
      </c>
    </row>
    <row r="75" spans="2:12" ht="13.5">
      <c r="B75" s="22" t="s">
        <v>163</v>
      </c>
      <c r="C75" s="26" t="s">
        <v>9</v>
      </c>
      <c r="D75" s="72">
        <v>299.4713277079387</v>
      </c>
      <c r="E75" s="19">
        <v>186.97261925262615</v>
      </c>
      <c r="F75" s="20">
        <v>1226.338901325986</v>
      </c>
      <c r="G75" s="7">
        <v>1712.7828482865507</v>
      </c>
      <c r="I75" s="69">
        <v>24.797657998966763</v>
      </c>
      <c r="J75" s="19">
        <v>18.0816256242466</v>
      </c>
      <c r="K75" s="20">
        <v>52.52281728947822</v>
      </c>
      <c r="L75" s="7">
        <v>95.40210091269158</v>
      </c>
    </row>
    <row r="76" spans="2:12" ht="13.5">
      <c r="B76" s="21" t="s">
        <v>332</v>
      </c>
      <c r="C76" s="25" t="s">
        <v>10</v>
      </c>
      <c r="D76" s="17">
        <v>714.8794063079778</v>
      </c>
      <c r="E76" s="16">
        <v>170.1669758812616</v>
      </c>
      <c r="F76" s="18">
        <v>306.8274582560297</v>
      </c>
      <c r="G76" s="5">
        <v>1191.873840445269</v>
      </c>
      <c r="I76" s="68">
        <v>18.55287569573284</v>
      </c>
      <c r="J76" s="16">
        <v>9.27643784786642</v>
      </c>
      <c r="K76" s="18">
        <v>27.82931354359926</v>
      </c>
      <c r="L76" s="5">
        <v>55.658627087198525</v>
      </c>
    </row>
    <row r="77" spans="2:12" ht="13.5">
      <c r="B77" s="21" t="s">
        <v>333</v>
      </c>
      <c r="C77" s="25" t="s">
        <v>10</v>
      </c>
      <c r="D77" s="17">
        <v>0</v>
      </c>
      <c r="E77" s="16">
        <v>1082.2222222222222</v>
      </c>
      <c r="F77" s="18">
        <v>0</v>
      </c>
      <c r="G77" s="5">
        <v>1082.2222222222222</v>
      </c>
      <c r="I77" s="68">
        <v>0</v>
      </c>
      <c r="J77" s="16">
        <v>55.55555555555555</v>
      </c>
      <c r="K77" s="18">
        <v>0</v>
      </c>
      <c r="L77" s="5">
        <v>55.55555555555555</v>
      </c>
    </row>
    <row r="78" spans="2:12" ht="13.5">
      <c r="B78" s="21" t="s">
        <v>334</v>
      </c>
      <c r="C78" s="25" t="s">
        <v>10</v>
      </c>
      <c r="D78" s="17">
        <v>303.25</v>
      </c>
      <c r="E78" s="16">
        <v>565.0625</v>
      </c>
      <c r="F78" s="18">
        <v>370.25</v>
      </c>
      <c r="G78" s="5">
        <v>1238.5625</v>
      </c>
      <c r="I78" s="68">
        <v>31.25</v>
      </c>
      <c r="J78" s="16">
        <v>37.5</v>
      </c>
      <c r="K78" s="18">
        <v>31.25</v>
      </c>
      <c r="L78" s="5">
        <v>100</v>
      </c>
    </row>
    <row r="79" spans="2:12" ht="13.5">
      <c r="B79" s="21" t="s">
        <v>335</v>
      </c>
      <c r="C79" s="25" t="s">
        <v>10</v>
      </c>
      <c r="D79" s="17">
        <v>0</v>
      </c>
      <c r="E79" s="16">
        <v>720.7692307692307</v>
      </c>
      <c r="F79" s="18">
        <v>652.5961538461538</v>
      </c>
      <c r="G79" s="5">
        <v>1373.3653846153845</v>
      </c>
      <c r="I79" s="68">
        <v>0</v>
      </c>
      <c r="J79" s="16">
        <v>86.53846153846153</v>
      </c>
      <c r="K79" s="18">
        <v>86.53846153846155</v>
      </c>
      <c r="L79" s="5">
        <v>173.0769230769231</v>
      </c>
    </row>
    <row r="80" spans="2:12" ht="13.5">
      <c r="B80" s="21" t="s">
        <v>336</v>
      </c>
      <c r="C80" s="25" t="s">
        <v>10</v>
      </c>
      <c r="D80" s="17">
        <v>362.2429906542056</v>
      </c>
      <c r="E80" s="16">
        <v>107.4766355140187</v>
      </c>
      <c r="F80" s="18">
        <v>512.3364485981308</v>
      </c>
      <c r="G80" s="5">
        <v>982.0560747663551</v>
      </c>
      <c r="I80" s="68">
        <v>37.38317757009346</v>
      </c>
      <c r="J80" s="16">
        <v>18.69158878504673</v>
      </c>
      <c r="K80" s="18">
        <v>28.037383177570096</v>
      </c>
      <c r="L80" s="5">
        <v>84.11214953271028</v>
      </c>
    </row>
    <row r="81" spans="2:12" ht="13.5">
      <c r="B81" s="21" t="s">
        <v>337</v>
      </c>
      <c r="C81" s="25" t="s">
        <v>10</v>
      </c>
      <c r="D81" s="17">
        <v>0</v>
      </c>
      <c r="E81" s="16">
        <v>0</v>
      </c>
      <c r="F81" s="18">
        <v>52.30769230769231</v>
      </c>
      <c r="G81" s="5">
        <v>52.30769230769231</v>
      </c>
      <c r="I81" s="68">
        <v>0</v>
      </c>
      <c r="J81" s="16">
        <v>0</v>
      </c>
      <c r="K81" s="18">
        <v>76.92307692307693</v>
      </c>
      <c r="L81" s="5">
        <v>76.92307692307693</v>
      </c>
    </row>
    <row r="82" spans="2:12" ht="13.5">
      <c r="B82" s="21" t="s">
        <v>338</v>
      </c>
      <c r="C82" s="25" t="s">
        <v>10</v>
      </c>
      <c r="D82" s="17">
        <v>259.04411764705884</v>
      </c>
      <c r="E82" s="16">
        <v>124.79779411764706</v>
      </c>
      <c r="F82" s="18">
        <v>648.3088235294118</v>
      </c>
      <c r="G82" s="5">
        <v>1032.1507352941178</v>
      </c>
      <c r="I82" s="68">
        <v>12.867647058823529</v>
      </c>
      <c r="J82" s="16">
        <v>7.352941176470588</v>
      </c>
      <c r="K82" s="18">
        <v>22.058823529411764</v>
      </c>
      <c r="L82" s="5">
        <v>42.279411764705884</v>
      </c>
    </row>
    <row r="83" spans="2:12" ht="13.5">
      <c r="B83" s="21" t="s">
        <v>339</v>
      </c>
      <c r="C83" s="25" t="s">
        <v>10</v>
      </c>
      <c r="D83" s="17">
        <v>0</v>
      </c>
      <c r="E83" s="16">
        <v>0</v>
      </c>
      <c r="F83" s="18">
        <v>0</v>
      </c>
      <c r="G83" s="5">
        <v>0</v>
      </c>
      <c r="I83" s="68">
        <v>0</v>
      </c>
      <c r="J83" s="16">
        <v>0</v>
      </c>
      <c r="K83" s="18">
        <v>0</v>
      </c>
      <c r="L83" s="5">
        <v>0</v>
      </c>
    </row>
    <row r="84" spans="2:12" ht="13.5">
      <c r="B84" s="22" t="s">
        <v>340</v>
      </c>
      <c r="C84" s="26" t="s">
        <v>10</v>
      </c>
      <c r="D84" s="72">
        <v>1882.8333333333333</v>
      </c>
      <c r="E84" s="19">
        <v>0</v>
      </c>
      <c r="F84" s="20">
        <v>718.5</v>
      </c>
      <c r="G84" s="7">
        <v>2601.333333333333</v>
      </c>
      <c r="I84" s="69">
        <v>100</v>
      </c>
      <c r="J84" s="19">
        <v>0</v>
      </c>
      <c r="K84" s="20">
        <v>66.66666666666667</v>
      </c>
      <c r="L84" s="7">
        <v>166.66666666666669</v>
      </c>
    </row>
    <row r="85" spans="2:14" ht="13.5">
      <c r="B85" s="15"/>
      <c r="C85" s="15"/>
      <c r="D85" s="15"/>
      <c r="E85" s="16"/>
      <c r="F85" s="16"/>
      <c r="G85" s="3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42"/>
      <c r="R97" s="42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1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984251968503937" right="0.1968503937007874" top="0.31496062992125984" bottom="0.1968503937007874" header="0.5118110236220472" footer="0.5118110236220472"/>
  <pageSetup firstPageNumber="434" useFirstPageNumber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L12" sqref="L12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13.625" style="2" customWidth="1"/>
    <col min="4" max="7" width="10.625" style="2" customWidth="1"/>
    <col min="8" max="8" width="1.625" style="2" customWidth="1"/>
    <col min="9" max="11" width="11.625" style="2" customWidth="1"/>
    <col min="12" max="12" width="13.625" style="2" customWidth="1"/>
    <col min="13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22" t="s">
        <v>348</v>
      </c>
      <c r="C2" s="122"/>
      <c r="D2" s="122"/>
      <c r="E2" s="122"/>
      <c r="F2" s="122"/>
      <c r="G2" s="122"/>
      <c r="I2" s="122" t="s">
        <v>367</v>
      </c>
      <c r="J2" s="122"/>
      <c r="K2" s="122"/>
      <c r="L2" s="122"/>
    </row>
    <row r="3" spans="2:12" s="4" customFormat="1" ht="40.5">
      <c r="B3" s="13" t="s">
        <v>105</v>
      </c>
      <c r="C3" s="29" t="s">
        <v>16</v>
      </c>
      <c r="D3" s="29" t="s">
        <v>15</v>
      </c>
      <c r="E3" s="27" t="s">
        <v>20</v>
      </c>
      <c r="F3" s="12" t="s">
        <v>0</v>
      </c>
      <c r="I3" s="28" t="s">
        <v>16</v>
      </c>
      <c r="J3" s="29" t="s">
        <v>15</v>
      </c>
      <c r="K3" s="27" t="s">
        <v>20</v>
      </c>
      <c r="L3" s="12" t="s">
        <v>0</v>
      </c>
    </row>
    <row r="4" spans="2:12" s="61" customFormat="1" ht="13.5">
      <c r="B4" s="58" t="s">
        <v>106</v>
      </c>
      <c r="C4" s="59" t="s">
        <v>107</v>
      </c>
      <c r="D4" s="59" t="s">
        <v>107</v>
      </c>
      <c r="E4" s="60" t="s">
        <v>107</v>
      </c>
      <c r="F4" s="60" t="s">
        <v>107</v>
      </c>
      <c r="I4" s="62" t="s">
        <v>108</v>
      </c>
      <c r="J4" s="59" t="s">
        <v>108</v>
      </c>
      <c r="K4" s="60" t="s">
        <v>108</v>
      </c>
      <c r="L4" s="60" t="s">
        <v>108</v>
      </c>
    </row>
    <row r="5" spans="2:12" ht="13.5">
      <c r="B5" s="63" t="s">
        <v>80</v>
      </c>
      <c r="C5" s="42">
        <v>902.9089349758303</v>
      </c>
      <c r="D5" s="42">
        <v>723.5010915328239</v>
      </c>
      <c r="E5" s="43">
        <v>1446.9405894277252</v>
      </c>
      <c r="F5" s="5">
        <v>3073.3506159363797</v>
      </c>
      <c r="I5" s="64">
        <v>44.557929206299704</v>
      </c>
      <c r="J5" s="3">
        <v>35.708716669265556</v>
      </c>
      <c r="K5" s="5">
        <v>76.64119756744113</v>
      </c>
      <c r="L5" s="5">
        <v>156.90784344300639</v>
      </c>
    </row>
    <row r="6" spans="2:12" ht="13.5">
      <c r="B6" s="63" t="s">
        <v>81</v>
      </c>
      <c r="C6" s="42">
        <v>938.0418024729681</v>
      </c>
      <c r="D6" s="42">
        <v>883.2487454084536</v>
      </c>
      <c r="E6" s="43">
        <v>1686.4307517202128</v>
      </c>
      <c r="F6" s="5">
        <v>3507.7212996016347</v>
      </c>
      <c r="I6" s="64">
        <v>59.935847689999484</v>
      </c>
      <c r="J6" s="3">
        <v>43.871902322934446</v>
      </c>
      <c r="K6" s="5">
        <v>82.31155258937348</v>
      </c>
      <c r="L6" s="5">
        <v>186.1193026023074</v>
      </c>
    </row>
    <row r="7" spans="2:12" ht="13.5">
      <c r="B7" s="63" t="s">
        <v>82</v>
      </c>
      <c r="C7" s="42">
        <v>917.2028587371765</v>
      </c>
      <c r="D7" s="42">
        <v>731.227411254668</v>
      </c>
      <c r="E7" s="43">
        <v>1456.3113276387517</v>
      </c>
      <c r="F7" s="5">
        <v>3104.741597630596</v>
      </c>
      <c r="I7" s="64">
        <v>56.552345795596004</v>
      </c>
      <c r="J7" s="3">
        <v>41.07825041850882</v>
      </c>
      <c r="K7" s="5">
        <v>81.87749495643216</v>
      </c>
      <c r="L7" s="5">
        <v>179.508091170537</v>
      </c>
    </row>
    <row r="8" spans="2:12" ht="13.5">
      <c r="B8" s="63" t="s">
        <v>117</v>
      </c>
      <c r="C8" s="42">
        <v>890.2702702702703</v>
      </c>
      <c r="D8" s="42">
        <v>889.0191917543083</v>
      </c>
      <c r="E8" s="43">
        <v>1646.6473894083902</v>
      </c>
      <c r="F8" s="5">
        <v>3425.936851432969</v>
      </c>
      <c r="I8" s="64">
        <v>57.6685399808782</v>
      </c>
      <c r="J8" s="3">
        <v>40.20241121190215</v>
      </c>
      <c r="K8" s="5">
        <v>84.76552480003731</v>
      </c>
      <c r="L8" s="5">
        <v>182.63647599281768</v>
      </c>
    </row>
    <row r="9" spans="2:12" ht="13.5">
      <c r="B9" s="63" t="s">
        <v>118</v>
      </c>
      <c r="C9" s="42">
        <v>850.0736015060202</v>
      </c>
      <c r="D9" s="42">
        <v>791.1376204358569</v>
      </c>
      <c r="E9" s="43">
        <v>1316.9406350907927</v>
      </c>
      <c r="F9" s="5">
        <v>2958.15185703267</v>
      </c>
      <c r="I9" s="64">
        <v>49.22019008275267</v>
      </c>
      <c r="J9" s="3">
        <v>38.40874328369917</v>
      </c>
      <c r="K9" s="5">
        <v>74.28130678624188</v>
      </c>
      <c r="L9" s="5">
        <v>161.91024015269372</v>
      </c>
    </row>
    <row r="10" spans="2:12" ht="13.5">
      <c r="B10" s="63" t="s">
        <v>119</v>
      </c>
      <c r="C10" s="42">
        <v>1105.868312221173</v>
      </c>
      <c r="D10" s="42">
        <v>712.7003484320558</v>
      </c>
      <c r="E10" s="43">
        <v>1439.29841414569</v>
      </c>
      <c r="F10" s="5">
        <v>3257.867074798919</v>
      </c>
      <c r="I10" s="64">
        <v>52.96492884822039</v>
      </c>
      <c r="J10" s="3">
        <v>37.59484190302517</v>
      </c>
      <c r="K10" s="5">
        <v>65.7461981829431</v>
      </c>
      <c r="L10" s="5">
        <v>156.30596893418868</v>
      </c>
    </row>
    <row r="11" spans="2:12" ht="13.5">
      <c r="B11" s="63" t="s">
        <v>120</v>
      </c>
      <c r="C11" s="42">
        <v>979.6412213740458</v>
      </c>
      <c r="D11" s="42">
        <v>928.8420434527304</v>
      </c>
      <c r="E11" s="43">
        <v>1580.20728126835</v>
      </c>
      <c r="F11" s="5">
        <v>3488.690546095126</v>
      </c>
      <c r="I11" s="64">
        <v>53.61127422196124</v>
      </c>
      <c r="J11" s="3">
        <v>43.25699745547074</v>
      </c>
      <c r="K11" s="5">
        <v>76.08142493638677</v>
      </c>
      <c r="L11" s="5">
        <v>172.94969661381873</v>
      </c>
    </row>
    <row r="12" spans="2:12" ht="13.5">
      <c r="B12" s="63" t="s">
        <v>121</v>
      </c>
      <c r="C12" s="42">
        <v>1303.2056376040182</v>
      </c>
      <c r="D12" s="42">
        <v>901.3921583327086</v>
      </c>
      <c r="E12" s="43">
        <v>1455.9974510832897</v>
      </c>
      <c r="F12" s="5">
        <v>3660.5952470200164</v>
      </c>
      <c r="I12" s="64">
        <v>53.07744208711298</v>
      </c>
      <c r="J12" s="3">
        <v>41.382412474698256</v>
      </c>
      <c r="K12" s="5">
        <v>85.23877352125346</v>
      </c>
      <c r="L12" s="5">
        <v>179.6986280830647</v>
      </c>
    </row>
    <row r="13" spans="2:12" ht="13.5">
      <c r="B13" s="63" t="s">
        <v>122</v>
      </c>
      <c r="C13" s="42">
        <v>869.0930659727537</v>
      </c>
      <c r="D13" s="42">
        <v>695.7199984693096</v>
      </c>
      <c r="E13" s="43">
        <v>1373.030766875861</v>
      </c>
      <c r="F13" s="5">
        <v>2937.8438313179245</v>
      </c>
      <c r="I13" s="64">
        <v>56.15720189805602</v>
      </c>
      <c r="J13" s="3">
        <v>45.404102250114796</v>
      </c>
      <c r="K13" s="5">
        <v>81.49012704729833</v>
      </c>
      <c r="L13" s="5">
        <v>183.05143119546915</v>
      </c>
    </row>
    <row r="14" spans="2:12" ht="13.5">
      <c r="B14" s="63" t="s">
        <v>123</v>
      </c>
      <c r="C14" s="42">
        <v>1015.2778789423847</v>
      </c>
      <c r="D14" s="42">
        <v>448.364046908005</v>
      </c>
      <c r="E14" s="43">
        <v>1332.8079248306506</v>
      </c>
      <c r="F14" s="5">
        <v>2796.4498506810405</v>
      </c>
      <c r="I14" s="64">
        <v>51.64250855852575</v>
      </c>
      <c r="J14" s="3">
        <v>30.555757884769466</v>
      </c>
      <c r="K14" s="5">
        <v>64.64418384441693</v>
      </c>
      <c r="L14" s="5">
        <v>146.84245028771215</v>
      </c>
    </row>
    <row r="15" spans="2:12" ht="13.5">
      <c r="B15" s="63" t="s">
        <v>124</v>
      </c>
      <c r="C15" s="42">
        <v>752.8670826660776</v>
      </c>
      <c r="D15" s="42">
        <v>629.1871445137776</v>
      </c>
      <c r="E15" s="43">
        <v>1474.6518305814789</v>
      </c>
      <c r="F15" s="5">
        <v>2856.7060577613343</v>
      </c>
      <c r="I15" s="64">
        <v>54.83461262355735</v>
      </c>
      <c r="J15" s="3">
        <v>41.58153404384561</v>
      </c>
      <c r="K15" s="5">
        <v>87.16660224197912</v>
      </c>
      <c r="L15" s="5">
        <v>183.58274890938208</v>
      </c>
    </row>
    <row r="16" spans="2:12" ht="13.5">
      <c r="B16" s="63" t="s">
        <v>125</v>
      </c>
      <c r="C16" s="42">
        <v>904.6720976315542</v>
      </c>
      <c r="D16" s="42">
        <v>800.2390463309533</v>
      </c>
      <c r="E16" s="43">
        <v>1234.89132827981</v>
      </c>
      <c r="F16" s="5">
        <v>2939.802472242318</v>
      </c>
      <c r="I16" s="64">
        <v>44.22357122637059</v>
      </c>
      <c r="J16" s="3">
        <v>31.107476488535212</v>
      </c>
      <c r="K16" s="5">
        <v>77.4384298430472</v>
      </c>
      <c r="L16" s="5">
        <v>152.769477557953</v>
      </c>
    </row>
    <row r="17" spans="2:12" ht="13.5">
      <c r="B17" s="65" t="s">
        <v>126</v>
      </c>
      <c r="C17" s="47">
        <v>619.5701754385965</v>
      </c>
      <c r="D17" s="47">
        <v>578.1754385964912</v>
      </c>
      <c r="E17" s="48">
        <v>2001.2105263157894</v>
      </c>
      <c r="F17" s="7">
        <v>3198.956140350877</v>
      </c>
      <c r="I17" s="66">
        <v>33.333333333333336</v>
      </c>
      <c r="J17" s="6">
        <v>40.35087719298246</v>
      </c>
      <c r="K17" s="7">
        <v>91.2280701754386</v>
      </c>
      <c r="L17" s="7">
        <v>164.9122807017544</v>
      </c>
    </row>
    <row r="18" spans="2:12" ht="13.5">
      <c r="B18" s="99" t="s">
        <v>376</v>
      </c>
      <c r="C18" s="99">
        <v>932.1816831683168</v>
      </c>
      <c r="D18" s="93">
        <v>764.8062178217822</v>
      </c>
      <c r="E18" s="93">
        <v>1452.231603960396</v>
      </c>
      <c r="F18" s="53">
        <v>3149.219504950495</v>
      </c>
      <c r="I18" s="96">
        <v>53.1009900990099</v>
      </c>
      <c r="J18" s="97">
        <v>39.627722772277224</v>
      </c>
      <c r="K18" s="98">
        <v>77.42376237623762</v>
      </c>
      <c r="L18" s="98">
        <v>170.15247524752473</v>
      </c>
    </row>
    <row r="19" spans="9:13" ht="13.5">
      <c r="I19" s="42"/>
      <c r="J19" s="42"/>
      <c r="K19" s="3"/>
      <c r="L19" s="3"/>
      <c r="M19" s="3"/>
    </row>
    <row r="20" spans="2:12" ht="43.5" customHeight="1">
      <c r="B20" s="122" t="s">
        <v>349</v>
      </c>
      <c r="C20" s="122"/>
      <c r="D20" s="122"/>
      <c r="E20" s="122"/>
      <c r="F20" s="122"/>
      <c r="G20" s="122"/>
      <c r="I20" s="122" t="s">
        <v>350</v>
      </c>
      <c r="J20" s="122"/>
      <c r="K20" s="122"/>
      <c r="L20" s="122"/>
    </row>
    <row r="21" spans="2:12" ht="40.5">
      <c r="B21" s="13" t="s">
        <v>11</v>
      </c>
      <c r="C21" s="27" t="s">
        <v>105</v>
      </c>
      <c r="D21" s="29" t="s">
        <v>16</v>
      </c>
      <c r="E21" s="29" t="s">
        <v>15</v>
      </c>
      <c r="F21" s="27" t="s">
        <v>20</v>
      </c>
      <c r="G21" s="67" t="s">
        <v>0</v>
      </c>
      <c r="I21" s="28" t="s">
        <v>16</v>
      </c>
      <c r="J21" s="29" t="s">
        <v>15</v>
      </c>
      <c r="K21" s="27" t="s">
        <v>20</v>
      </c>
      <c r="L21" s="67" t="s">
        <v>0</v>
      </c>
    </row>
    <row r="22" spans="2:12" s="61" customFormat="1" ht="13.5">
      <c r="B22" s="58" t="s">
        <v>106</v>
      </c>
      <c r="C22" s="60"/>
      <c r="D22" s="59" t="s">
        <v>107</v>
      </c>
      <c r="E22" s="59" t="s">
        <v>107</v>
      </c>
      <c r="F22" s="60" t="s">
        <v>107</v>
      </c>
      <c r="G22" s="60" t="s">
        <v>107</v>
      </c>
      <c r="I22" s="62" t="s">
        <v>108</v>
      </c>
      <c r="J22" s="59" t="s">
        <v>108</v>
      </c>
      <c r="K22" s="60" t="s">
        <v>108</v>
      </c>
      <c r="L22" s="60" t="s">
        <v>108</v>
      </c>
    </row>
    <row r="23" spans="2:12" ht="13.5">
      <c r="B23" s="21" t="s">
        <v>282</v>
      </c>
      <c r="C23" s="25" t="s">
        <v>17</v>
      </c>
      <c r="D23" s="17">
        <v>378.1452581032413</v>
      </c>
      <c r="E23" s="16">
        <v>210.16806722689077</v>
      </c>
      <c r="F23" s="18">
        <v>758.0252100840337</v>
      </c>
      <c r="G23" s="5">
        <v>1346.3385354141658</v>
      </c>
      <c r="I23" s="68">
        <v>42.617046818727495</v>
      </c>
      <c r="J23" s="16">
        <v>27.010804321728692</v>
      </c>
      <c r="K23" s="18">
        <v>73.8295318127251</v>
      </c>
      <c r="L23" s="5">
        <v>143.45738295318128</v>
      </c>
    </row>
    <row r="24" spans="2:12" ht="13.5">
      <c r="B24" s="21" t="s">
        <v>283</v>
      </c>
      <c r="C24" s="25" t="s">
        <v>17</v>
      </c>
      <c r="D24" s="17">
        <v>1016.8531228551819</v>
      </c>
      <c r="E24" s="16">
        <v>478.3493479752917</v>
      </c>
      <c r="F24" s="18">
        <v>2249.958819492107</v>
      </c>
      <c r="G24" s="5">
        <v>3745.1612903225805</v>
      </c>
      <c r="I24" s="68">
        <v>57.99588194921071</v>
      </c>
      <c r="J24" s="16">
        <v>43.582704186684964</v>
      </c>
      <c r="K24" s="18">
        <v>78.24296499656828</v>
      </c>
      <c r="L24" s="5">
        <v>179.82155113246395</v>
      </c>
    </row>
    <row r="25" spans="2:12" ht="13.5">
      <c r="B25" s="21" t="s">
        <v>284</v>
      </c>
      <c r="C25" s="25" t="s">
        <v>17</v>
      </c>
      <c r="D25" s="17">
        <v>1480.919395465995</v>
      </c>
      <c r="E25" s="16">
        <v>817.3378463476071</v>
      </c>
      <c r="F25" s="18">
        <v>1450.5840680100755</v>
      </c>
      <c r="G25" s="5">
        <v>3748.8413098236774</v>
      </c>
      <c r="I25" s="68">
        <v>39.20025188916876</v>
      </c>
      <c r="J25" s="16">
        <v>34.79219143576826</v>
      </c>
      <c r="K25" s="18">
        <v>79.18765743073048</v>
      </c>
      <c r="L25" s="5">
        <v>153.18010075566752</v>
      </c>
    </row>
    <row r="26" spans="2:12" ht="13.5">
      <c r="B26" s="21" t="s">
        <v>285</v>
      </c>
      <c r="C26" s="25" t="s">
        <v>17</v>
      </c>
      <c r="D26" s="17">
        <v>761.4907573047108</v>
      </c>
      <c r="E26" s="16">
        <v>941.9707811568277</v>
      </c>
      <c r="F26" s="18">
        <v>1295.3905784138342</v>
      </c>
      <c r="G26" s="5">
        <v>2998.8521168753728</v>
      </c>
      <c r="I26" s="68">
        <v>54.56171735241502</v>
      </c>
      <c r="J26" s="16">
        <v>40.250447227191415</v>
      </c>
      <c r="K26" s="18">
        <v>85.12224209898629</v>
      </c>
      <c r="L26" s="5">
        <v>179.93440667859272</v>
      </c>
    </row>
    <row r="27" spans="2:12" ht="13.5">
      <c r="B27" s="22" t="s">
        <v>286</v>
      </c>
      <c r="C27" s="26" t="s">
        <v>17</v>
      </c>
      <c r="D27" s="72">
        <v>630.7338991512731</v>
      </c>
      <c r="E27" s="19">
        <v>662.0981028457314</v>
      </c>
      <c r="F27" s="20">
        <v>1422.1268097853222</v>
      </c>
      <c r="G27" s="7">
        <v>2714.958811782327</v>
      </c>
      <c r="I27" s="69">
        <v>35.94608087868198</v>
      </c>
      <c r="J27" s="19">
        <v>31.577633549675486</v>
      </c>
      <c r="K27" s="20">
        <v>67.52371442835747</v>
      </c>
      <c r="L27" s="7">
        <v>135.04742885671493</v>
      </c>
    </row>
    <row r="28" spans="2:12" ht="13.5">
      <c r="B28" s="21" t="s">
        <v>287</v>
      </c>
      <c r="C28" s="25" t="s">
        <v>18</v>
      </c>
      <c r="D28" s="17">
        <v>776.2960446859903</v>
      </c>
      <c r="E28" s="16">
        <v>997.8283514492754</v>
      </c>
      <c r="F28" s="18">
        <v>1697.729468599034</v>
      </c>
      <c r="G28" s="5">
        <v>3471.8538647342993</v>
      </c>
      <c r="I28" s="68">
        <v>57.518115942028984</v>
      </c>
      <c r="J28" s="16">
        <v>39.40217391304348</v>
      </c>
      <c r="K28" s="18">
        <v>74.5018115942029</v>
      </c>
      <c r="L28" s="5">
        <v>171.42210144927537</v>
      </c>
    </row>
    <row r="29" spans="2:12" ht="13.5">
      <c r="B29" s="22" t="s">
        <v>288</v>
      </c>
      <c r="C29" s="26" t="s">
        <v>18</v>
      </c>
      <c r="D29" s="72">
        <v>1022.3711137347501</v>
      </c>
      <c r="E29" s="19">
        <v>823.5104289649744</v>
      </c>
      <c r="F29" s="20">
        <v>1680.5399449035813</v>
      </c>
      <c r="G29" s="7">
        <v>3526.4214876033056</v>
      </c>
      <c r="I29" s="69">
        <v>61.196379378197555</v>
      </c>
      <c r="J29" s="19">
        <v>46.20228256591893</v>
      </c>
      <c r="K29" s="20">
        <v>86.38331365604093</v>
      </c>
      <c r="L29" s="7">
        <v>193.7819756001574</v>
      </c>
    </row>
    <row r="30" spans="2:12" ht="13.5">
      <c r="B30" s="21" t="s">
        <v>289</v>
      </c>
      <c r="C30" s="25" t="s">
        <v>19</v>
      </c>
      <c r="D30" s="17">
        <v>647.7168033502006</v>
      </c>
      <c r="E30" s="16">
        <v>737.2605129994765</v>
      </c>
      <c r="F30" s="18">
        <v>1265.020938754144</v>
      </c>
      <c r="G30" s="5">
        <v>2649.998255103821</v>
      </c>
      <c r="I30" s="68">
        <v>44.32036293840517</v>
      </c>
      <c r="J30" s="16">
        <v>34.72343395567964</v>
      </c>
      <c r="K30" s="18">
        <v>67.35299249694643</v>
      </c>
      <c r="L30" s="5">
        <v>146.39678939103123</v>
      </c>
    </row>
    <row r="31" spans="2:12" ht="13.5">
      <c r="B31" s="21" t="s">
        <v>290</v>
      </c>
      <c r="C31" s="25" t="s">
        <v>19</v>
      </c>
      <c r="D31" s="17">
        <v>996.3173408146596</v>
      </c>
      <c r="E31" s="16">
        <v>703.2312937249192</v>
      </c>
      <c r="F31" s="18">
        <v>1510.1924784260805</v>
      </c>
      <c r="G31" s="5">
        <v>3209.7411129656593</v>
      </c>
      <c r="I31" s="68">
        <v>62.50221953904612</v>
      </c>
      <c r="J31" s="16">
        <v>43.538477928903724</v>
      </c>
      <c r="K31" s="18">
        <v>86.1891402393551</v>
      </c>
      <c r="L31" s="5">
        <v>192.22983770730497</v>
      </c>
    </row>
    <row r="32" spans="2:12" ht="13.5">
      <c r="B32" s="22" t="s">
        <v>291</v>
      </c>
      <c r="C32" s="26" t="s">
        <v>19</v>
      </c>
      <c r="D32" s="72">
        <v>1040.6883694249248</v>
      </c>
      <c r="E32" s="19">
        <v>834.3668435393661</v>
      </c>
      <c r="F32" s="20">
        <v>1553.1607629427795</v>
      </c>
      <c r="G32" s="7">
        <v>3428.21597590707</v>
      </c>
      <c r="I32" s="69">
        <v>52.63157894736842</v>
      </c>
      <c r="J32" s="19">
        <v>41.58898608920121</v>
      </c>
      <c r="K32" s="20">
        <v>88.34074286533775</v>
      </c>
      <c r="L32" s="7">
        <v>182.56130790190736</v>
      </c>
    </row>
    <row r="33" spans="2:12" ht="13.5">
      <c r="B33" s="21" t="s">
        <v>292</v>
      </c>
      <c r="C33" s="25" t="s">
        <v>1</v>
      </c>
      <c r="D33" s="17">
        <v>637.4392630034241</v>
      </c>
      <c r="E33" s="16">
        <v>914.4040436980271</v>
      </c>
      <c r="F33" s="18">
        <v>1399.6567748247187</v>
      </c>
      <c r="G33" s="5">
        <v>2951.50008152617</v>
      </c>
      <c r="I33" s="68">
        <v>42.067503668677645</v>
      </c>
      <c r="J33" s="16">
        <v>34.322517528126525</v>
      </c>
      <c r="K33" s="18">
        <v>74.35186694929072</v>
      </c>
      <c r="L33" s="5">
        <v>150.74188814609488</v>
      </c>
    </row>
    <row r="34" spans="2:12" ht="13.5">
      <c r="B34" s="21" t="s">
        <v>293</v>
      </c>
      <c r="C34" s="25" t="s">
        <v>1</v>
      </c>
      <c r="D34" s="17">
        <v>1075.3463634005016</v>
      </c>
      <c r="E34" s="16">
        <v>1004.3846752572862</v>
      </c>
      <c r="F34" s="18">
        <v>1727.436651388048</v>
      </c>
      <c r="G34" s="5">
        <v>3807.167690045836</v>
      </c>
      <c r="I34" s="68">
        <v>62.786474098417365</v>
      </c>
      <c r="J34" s="16">
        <v>44.01971806624579</v>
      </c>
      <c r="K34" s="18">
        <v>90.02853930640836</v>
      </c>
      <c r="L34" s="5">
        <v>196.8347314710715</v>
      </c>
    </row>
    <row r="35" spans="2:12" ht="13.5">
      <c r="B35" s="22" t="s">
        <v>294</v>
      </c>
      <c r="C35" s="26" t="s">
        <v>1</v>
      </c>
      <c r="D35" s="72">
        <v>940.7158601868374</v>
      </c>
      <c r="E35" s="19">
        <v>802.6676813267555</v>
      </c>
      <c r="F35" s="20">
        <v>1756.6201322556942</v>
      </c>
      <c r="G35" s="7">
        <v>3500.003673769287</v>
      </c>
      <c r="I35" s="69">
        <v>64.6058570378923</v>
      </c>
      <c r="J35" s="19">
        <v>41.671040201532485</v>
      </c>
      <c r="K35" s="20">
        <v>88.27542773170988</v>
      </c>
      <c r="L35" s="7">
        <v>194.55232497113468</v>
      </c>
    </row>
    <row r="36" spans="2:12" ht="13.5">
      <c r="B36" s="21" t="s">
        <v>295</v>
      </c>
      <c r="C36" s="25" t="s">
        <v>2</v>
      </c>
      <c r="D36" s="17">
        <v>622.2171194059019</v>
      </c>
      <c r="E36" s="16">
        <v>1185.0850107484855</v>
      </c>
      <c r="F36" s="18">
        <v>1734.903263631034</v>
      </c>
      <c r="G36" s="5">
        <v>3542.2053937854216</v>
      </c>
      <c r="I36" s="68">
        <v>44.45964432284541</v>
      </c>
      <c r="J36" s="16">
        <v>35.95856947430135</v>
      </c>
      <c r="K36" s="18">
        <v>81.1999218291968</v>
      </c>
      <c r="L36" s="5">
        <v>161.61813562634356</v>
      </c>
    </row>
    <row r="37" spans="2:12" s="70" customFormat="1" ht="13.5">
      <c r="B37" s="21" t="s">
        <v>161</v>
      </c>
      <c r="C37" s="25" t="s">
        <v>2</v>
      </c>
      <c r="D37" s="17">
        <v>1112.5392150585824</v>
      </c>
      <c r="E37" s="16">
        <v>688.2886228311671</v>
      </c>
      <c r="F37" s="18">
        <v>1686.0048658684934</v>
      </c>
      <c r="G37" s="5">
        <v>3486.832703758243</v>
      </c>
      <c r="I37" s="68">
        <v>49.042832447659904</v>
      </c>
      <c r="J37" s="16">
        <v>41.61598053652603</v>
      </c>
      <c r="K37" s="18">
        <v>69.85082271592292</v>
      </c>
      <c r="L37" s="5">
        <v>160.50963570010884</v>
      </c>
    </row>
    <row r="38" spans="2:12" ht="13.5">
      <c r="B38" s="21" t="s">
        <v>296</v>
      </c>
      <c r="C38" s="25" t="s">
        <v>2</v>
      </c>
      <c r="D38" s="17">
        <v>888.8918001804046</v>
      </c>
      <c r="E38" s="16">
        <v>836.4756668527984</v>
      </c>
      <c r="F38" s="18">
        <v>1067.2965078819639</v>
      </c>
      <c r="G38" s="5">
        <v>2792.663974915167</v>
      </c>
      <c r="I38" s="68">
        <v>46.04613203900176</v>
      </c>
      <c r="J38" s="16">
        <v>37.49838924444826</v>
      </c>
      <c r="K38" s="18">
        <v>72.46252308749624</v>
      </c>
      <c r="L38" s="5">
        <v>156.00704437094626</v>
      </c>
    </row>
    <row r="39" spans="2:14" ht="13.5">
      <c r="B39" s="22" t="s">
        <v>297</v>
      </c>
      <c r="C39" s="26" t="s">
        <v>2</v>
      </c>
      <c r="D39" s="72">
        <v>752.4350305201214</v>
      </c>
      <c r="E39" s="19">
        <v>663.911692678826</v>
      </c>
      <c r="F39" s="20">
        <v>1162.334149639972</v>
      </c>
      <c r="G39" s="7">
        <v>2578.6808728389196</v>
      </c>
      <c r="I39" s="69">
        <v>53.803136079535065</v>
      </c>
      <c r="J39" s="19">
        <v>38.26894257831061</v>
      </c>
      <c r="K39" s="20">
        <v>75.77031324244308</v>
      </c>
      <c r="L39" s="7">
        <v>167.84239190028876</v>
      </c>
      <c r="M39" s="42"/>
      <c r="N39" s="42"/>
    </row>
    <row r="40" spans="2:14" s="61" customFormat="1" ht="13.5">
      <c r="B40" s="21" t="s">
        <v>298</v>
      </c>
      <c r="C40" s="25" t="s">
        <v>3</v>
      </c>
      <c r="D40" s="17">
        <v>1413.6061026352288</v>
      </c>
      <c r="E40" s="16">
        <v>780.4877484974572</v>
      </c>
      <c r="F40" s="18">
        <v>2189.501849283403</v>
      </c>
      <c r="G40" s="5">
        <v>4383.595700416088</v>
      </c>
      <c r="I40" s="68">
        <v>56.86546463245492</v>
      </c>
      <c r="J40" s="16">
        <v>50.85529357374018</v>
      </c>
      <c r="K40" s="18">
        <v>83.33333333333334</v>
      </c>
      <c r="L40" s="5">
        <v>191.05409153952843</v>
      </c>
      <c r="M40" s="71"/>
      <c r="N40" s="71"/>
    </row>
    <row r="41" spans="2:12" ht="13.5">
      <c r="B41" s="21" t="s">
        <v>299</v>
      </c>
      <c r="C41" s="25" t="s">
        <v>3</v>
      </c>
      <c r="D41" s="17">
        <v>1203.7966915688366</v>
      </c>
      <c r="E41" s="16">
        <v>726.4417689434365</v>
      </c>
      <c r="F41" s="18">
        <v>1219.3503201707576</v>
      </c>
      <c r="G41" s="5">
        <v>3149.5887806830306</v>
      </c>
      <c r="I41" s="68">
        <v>54.29562433297759</v>
      </c>
      <c r="J41" s="16">
        <v>38.15368196371398</v>
      </c>
      <c r="K41" s="18">
        <v>64.76787620064034</v>
      </c>
      <c r="L41" s="5">
        <v>157.21718249733192</v>
      </c>
    </row>
    <row r="42" spans="2:12" ht="13.5">
      <c r="B42" s="22" t="s">
        <v>300</v>
      </c>
      <c r="C42" s="26" t="s">
        <v>3</v>
      </c>
      <c r="D42" s="72">
        <v>860.1114915283996</v>
      </c>
      <c r="E42" s="19">
        <v>668.8710385391976</v>
      </c>
      <c r="F42" s="20">
        <v>1443.8705995961725</v>
      </c>
      <c r="G42" s="7">
        <v>2972.8531296637693</v>
      </c>
      <c r="I42" s="69">
        <v>49.73224475463085</v>
      </c>
      <c r="J42" s="19">
        <v>31.823369326661396</v>
      </c>
      <c r="K42" s="20">
        <v>60.354665964357835</v>
      </c>
      <c r="L42" s="7">
        <v>141.9102800456501</v>
      </c>
    </row>
    <row r="43" spans="2:12" ht="13.5">
      <c r="B43" s="21" t="s">
        <v>301</v>
      </c>
      <c r="C43" s="25" t="s">
        <v>4</v>
      </c>
      <c r="D43" s="17">
        <v>1059.7275641025642</v>
      </c>
      <c r="E43" s="16">
        <v>1029.2167467948718</v>
      </c>
      <c r="F43" s="18">
        <v>1431.3221153846152</v>
      </c>
      <c r="G43" s="5">
        <v>3520.2664262820513</v>
      </c>
      <c r="I43" s="68">
        <v>59.895833333333336</v>
      </c>
      <c r="J43" s="16">
        <v>47.47596153846153</v>
      </c>
      <c r="K43" s="18">
        <v>73.71794871794872</v>
      </c>
      <c r="L43" s="5">
        <v>181.0897435897436</v>
      </c>
    </row>
    <row r="44" spans="2:12" ht="13.5">
      <c r="B44" s="21" t="s">
        <v>302</v>
      </c>
      <c r="C44" s="25" t="s">
        <v>4</v>
      </c>
      <c r="D44" s="17">
        <v>979.8848289973691</v>
      </c>
      <c r="E44" s="16">
        <v>870.9827535808244</v>
      </c>
      <c r="F44" s="18">
        <v>1764.9067524115756</v>
      </c>
      <c r="G44" s="5">
        <v>3615.774334989769</v>
      </c>
      <c r="I44" s="68">
        <v>61.50248465361006</v>
      </c>
      <c r="J44" s="16">
        <v>43.67144109909383</v>
      </c>
      <c r="K44" s="18">
        <v>81.61356328558901</v>
      </c>
      <c r="L44" s="5">
        <v>186.7874890382929</v>
      </c>
    </row>
    <row r="45" spans="2:12" ht="13.5">
      <c r="B45" s="22" t="s">
        <v>303</v>
      </c>
      <c r="C45" s="26" t="s">
        <v>4</v>
      </c>
      <c r="D45" s="72">
        <v>946.1530769551268</v>
      </c>
      <c r="E45" s="19">
        <v>928.3229865422275</v>
      </c>
      <c r="F45" s="20">
        <v>1510.5095621015791</v>
      </c>
      <c r="G45" s="7">
        <v>3384.9856255989334</v>
      </c>
      <c r="I45" s="69">
        <v>45.373109453772756</v>
      </c>
      <c r="J45" s="19">
        <v>41.20661639098371</v>
      </c>
      <c r="K45" s="20">
        <v>73.12195325194783</v>
      </c>
      <c r="L45" s="7">
        <v>159.7016790967043</v>
      </c>
    </row>
    <row r="46" spans="2:12" ht="13.5">
      <c r="B46" s="21" t="s">
        <v>304</v>
      </c>
      <c r="C46" s="25" t="s">
        <v>5</v>
      </c>
      <c r="D46" s="17">
        <v>1040.8879781420765</v>
      </c>
      <c r="E46" s="16">
        <v>607.5253708040593</v>
      </c>
      <c r="F46" s="18">
        <v>871.3231850117095</v>
      </c>
      <c r="G46" s="5">
        <v>2519.7365339578455</v>
      </c>
      <c r="I46" s="68">
        <v>42.9352068696331</v>
      </c>
      <c r="J46" s="16">
        <v>36.885245901639344</v>
      </c>
      <c r="K46" s="18">
        <v>74.55113192818112</v>
      </c>
      <c r="L46" s="5">
        <v>154.37158469945356</v>
      </c>
    </row>
    <row r="47" spans="2:12" ht="13.5">
      <c r="B47" s="21" t="s">
        <v>305</v>
      </c>
      <c r="C47" s="25" t="s">
        <v>5</v>
      </c>
      <c r="D47" s="17">
        <v>1012.0579201404124</v>
      </c>
      <c r="E47" s="16">
        <v>532.1325142606406</v>
      </c>
      <c r="F47" s="18">
        <v>1889.2716103554192</v>
      </c>
      <c r="G47" s="5">
        <v>3433.462044756472</v>
      </c>
      <c r="I47" s="68">
        <v>53.53225098727512</v>
      </c>
      <c r="J47" s="16">
        <v>40.807371654234316</v>
      </c>
      <c r="K47" s="18">
        <v>78.98200965335673</v>
      </c>
      <c r="L47" s="5">
        <v>173.32163229486616</v>
      </c>
    </row>
    <row r="48" spans="2:12" ht="13.5">
      <c r="B48" s="21" t="s">
        <v>306</v>
      </c>
      <c r="C48" s="25" t="s">
        <v>5</v>
      </c>
      <c r="D48" s="17">
        <v>4185.1439688715955</v>
      </c>
      <c r="E48" s="16">
        <v>2247.229571984436</v>
      </c>
      <c r="F48" s="18">
        <v>3576.342412451362</v>
      </c>
      <c r="G48" s="5">
        <v>10008.715953307394</v>
      </c>
      <c r="I48" s="68">
        <v>135.40856031128405</v>
      </c>
      <c r="J48" s="16">
        <v>84.8249027237354</v>
      </c>
      <c r="K48" s="18">
        <v>172.7626459143969</v>
      </c>
      <c r="L48" s="5">
        <v>392.99610894941634</v>
      </c>
    </row>
    <row r="49" spans="2:12" ht="13.5">
      <c r="B49" s="21" t="s">
        <v>307</v>
      </c>
      <c r="C49" s="25" t="s">
        <v>5</v>
      </c>
      <c r="D49" s="17">
        <v>1447.8980891719746</v>
      </c>
      <c r="E49" s="16">
        <v>1706.1293483586478</v>
      </c>
      <c r="F49" s="18">
        <v>1223.498285154336</v>
      </c>
      <c r="G49" s="5">
        <v>4377.525722684959</v>
      </c>
      <c r="I49" s="68">
        <v>33.806957373836354</v>
      </c>
      <c r="J49" s="16">
        <v>34.786869181773646</v>
      </c>
      <c r="K49" s="18">
        <v>86.23223909848113</v>
      </c>
      <c r="L49" s="5">
        <v>154.82606565409114</v>
      </c>
    </row>
    <row r="50" spans="2:12" ht="13.5">
      <c r="B50" s="21" t="s">
        <v>308</v>
      </c>
      <c r="C50" s="25" t="s">
        <v>5</v>
      </c>
      <c r="D50" s="17">
        <v>598.2175925925926</v>
      </c>
      <c r="E50" s="16">
        <v>430.5941358024691</v>
      </c>
      <c r="F50" s="18">
        <v>1821.6975308641977</v>
      </c>
      <c r="G50" s="5">
        <v>2850.509259259259</v>
      </c>
      <c r="I50" s="68">
        <v>47.839506172839506</v>
      </c>
      <c r="J50" s="16">
        <v>32.407407407407405</v>
      </c>
      <c r="K50" s="18">
        <v>82.56172839506172</v>
      </c>
      <c r="L50" s="5">
        <v>162.80864197530863</v>
      </c>
    </row>
    <row r="51" spans="2:12" ht="13.5">
      <c r="B51" s="21" t="s">
        <v>309</v>
      </c>
      <c r="C51" s="25" t="s">
        <v>5</v>
      </c>
      <c r="D51" s="17">
        <v>395.9047619047619</v>
      </c>
      <c r="E51" s="16">
        <v>370.6825396825397</v>
      </c>
      <c r="F51" s="18">
        <v>1273.031746031746</v>
      </c>
      <c r="G51" s="5">
        <v>2039.6190476190477</v>
      </c>
      <c r="I51" s="68">
        <v>47.61904761904761</v>
      </c>
      <c r="J51" s="16">
        <v>36.50793650793651</v>
      </c>
      <c r="K51" s="18">
        <v>39.682539682539684</v>
      </c>
      <c r="L51" s="5">
        <v>123.80952380952381</v>
      </c>
    </row>
    <row r="52" spans="2:12" ht="13.5">
      <c r="B52" s="21" t="s">
        <v>310</v>
      </c>
      <c r="C52" s="25" t="s">
        <v>5</v>
      </c>
      <c r="D52" s="17">
        <v>86.96035242290749</v>
      </c>
      <c r="E52" s="16">
        <v>1605.8149779735684</v>
      </c>
      <c r="F52" s="18">
        <v>773.7004405286343</v>
      </c>
      <c r="G52" s="5">
        <v>2466.4757709251103</v>
      </c>
      <c r="I52" s="68">
        <v>17.62114537444934</v>
      </c>
      <c r="J52" s="16">
        <v>39.647577092511014</v>
      </c>
      <c r="K52" s="18">
        <v>88.10572687224669</v>
      </c>
      <c r="L52" s="5">
        <v>145.37444933920705</v>
      </c>
    </row>
    <row r="53" spans="2:12" ht="13.5">
      <c r="B53" s="22" t="s">
        <v>311</v>
      </c>
      <c r="C53" s="26" t="s">
        <v>5</v>
      </c>
      <c r="D53" s="72">
        <v>800.7658643326039</v>
      </c>
      <c r="E53" s="19">
        <v>376.3238512035011</v>
      </c>
      <c r="F53" s="20">
        <v>481.2253829321663</v>
      </c>
      <c r="G53" s="7">
        <v>1658.3150984682711</v>
      </c>
      <c r="I53" s="69">
        <v>59.08096280087528</v>
      </c>
      <c r="J53" s="19">
        <v>35.010940919037196</v>
      </c>
      <c r="K53" s="20">
        <v>54.70459518599563</v>
      </c>
      <c r="L53" s="7">
        <v>148.7964989059081</v>
      </c>
    </row>
    <row r="54" spans="2:12" ht="13.5">
      <c r="B54" s="21" t="s">
        <v>312</v>
      </c>
      <c r="C54" s="25" t="s">
        <v>6</v>
      </c>
      <c r="D54" s="17">
        <v>843.2170047760911</v>
      </c>
      <c r="E54" s="16">
        <v>753.6548919468482</v>
      </c>
      <c r="F54" s="18">
        <v>1323.6624580318721</v>
      </c>
      <c r="G54" s="5">
        <v>2920.5343547548114</v>
      </c>
      <c r="I54" s="68">
        <v>49.22684068662222</v>
      </c>
      <c r="J54" s="16">
        <v>37.546696931006764</v>
      </c>
      <c r="K54" s="18">
        <v>75.94457842720007</v>
      </c>
      <c r="L54" s="5">
        <v>162.71811604482906</v>
      </c>
    </row>
    <row r="55" spans="2:12" ht="13.5">
      <c r="B55" s="21" t="s">
        <v>313</v>
      </c>
      <c r="C55" s="25" t="s">
        <v>6</v>
      </c>
      <c r="D55" s="17">
        <v>942.5525775839959</v>
      </c>
      <c r="E55" s="16">
        <v>791.9889715311618</v>
      </c>
      <c r="F55" s="18">
        <v>1627.478199538343</v>
      </c>
      <c r="G55" s="5">
        <v>3362.0197486535008</v>
      </c>
      <c r="I55" s="68">
        <v>72.96742754552449</v>
      </c>
      <c r="J55" s="16">
        <v>57.57886637599385</v>
      </c>
      <c r="K55" s="18">
        <v>90.60015388561169</v>
      </c>
      <c r="L55" s="5">
        <v>221.14644780713002</v>
      </c>
    </row>
    <row r="56" spans="2:12" ht="13.5">
      <c r="B56" s="21" t="s">
        <v>314</v>
      </c>
      <c r="C56" s="25" t="s">
        <v>6</v>
      </c>
      <c r="D56" s="17">
        <v>833.7400027111291</v>
      </c>
      <c r="E56" s="16">
        <v>494.7458316388776</v>
      </c>
      <c r="F56" s="18">
        <v>1303.0120645248746</v>
      </c>
      <c r="G56" s="5">
        <v>2631.4978988748817</v>
      </c>
      <c r="I56" s="68">
        <v>45.54697031313542</v>
      </c>
      <c r="J56" s="16">
        <v>43.649179883421446</v>
      </c>
      <c r="K56" s="18">
        <v>85.4005693371289</v>
      </c>
      <c r="L56" s="5">
        <v>174.59671953368576</v>
      </c>
    </row>
    <row r="57" spans="2:12" ht="13.5">
      <c r="B57" s="21" t="s">
        <v>315</v>
      </c>
      <c r="C57" s="25" t="s">
        <v>6</v>
      </c>
      <c r="D57" s="17">
        <v>906.0376353630393</v>
      </c>
      <c r="E57" s="16">
        <v>461.0118941949228</v>
      </c>
      <c r="F57" s="18">
        <v>865.1074028048997</v>
      </c>
      <c r="G57" s="5">
        <v>2232.156932362862</v>
      </c>
      <c r="I57" s="68">
        <v>54.85531688265578</v>
      </c>
      <c r="J57" s="16">
        <v>44.02627374400852</v>
      </c>
      <c r="K57" s="18">
        <v>72.43032132078821</v>
      </c>
      <c r="L57" s="5">
        <v>171.3119119474525</v>
      </c>
    </row>
    <row r="58" spans="2:12" ht="13.5">
      <c r="B58" s="22" t="s">
        <v>316</v>
      </c>
      <c r="C58" s="26" t="s">
        <v>6</v>
      </c>
      <c r="D58" s="72">
        <v>651.7363600159299</v>
      </c>
      <c r="E58" s="19">
        <v>726.8379131819992</v>
      </c>
      <c r="F58" s="20">
        <v>1553.5523695738748</v>
      </c>
      <c r="G58" s="7">
        <v>2932.1266427718037</v>
      </c>
      <c r="I58" s="69">
        <v>44.20549581839905</v>
      </c>
      <c r="J58" s="19">
        <v>44.20549581839905</v>
      </c>
      <c r="K58" s="20">
        <v>80.44603743528475</v>
      </c>
      <c r="L58" s="7">
        <v>168.85702907208287</v>
      </c>
    </row>
    <row r="59" spans="2:12" ht="13.5">
      <c r="B59" s="21" t="s">
        <v>317</v>
      </c>
      <c r="C59" s="25" t="s">
        <v>7</v>
      </c>
      <c r="D59" s="17">
        <v>775.2184438040346</v>
      </c>
      <c r="E59" s="16">
        <v>406.5936599423631</v>
      </c>
      <c r="F59" s="18">
        <v>1488.393083573487</v>
      </c>
      <c r="G59" s="5">
        <v>2670.2051873198848</v>
      </c>
      <c r="I59" s="68">
        <v>42.881844380403464</v>
      </c>
      <c r="J59" s="16">
        <v>31.00864553314121</v>
      </c>
      <c r="K59" s="18">
        <v>57.636887608069166</v>
      </c>
      <c r="L59" s="5">
        <v>131.52737752161383</v>
      </c>
    </row>
    <row r="60" spans="2:12" ht="13.5">
      <c r="B60" s="21" t="s">
        <v>318</v>
      </c>
      <c r="C60" s="25" t="s">
        <v>7</v>
      </c>
      <c r="D60" s="17">
        <v>2301.781661370858</v>
      </c>
      <c r="E60" s="16">
        <v>396.8338629142079</v>
      </c>
      <c r="F60" s="18">
        <v>1537.9868361325466</v>
      </c>
      <c r="G60" s="5">
        <v>4236.602360417612</v>
      </c>
      <c r="I60" s="68">
        <v>62.641852019972774</v>
      </c>
      <c r="J60" s="16">
        <v>30.640036314117115</v>
      </c>
      <c r="K60" s="18">
        <v>57.648660916931455</v>
      </c>
      <c r="L60" s="5">
        <v>150.93054925102135</v>
      </c>
    </row>
    <row r="61" spans="2:12" ht="13.5">
      <c r="B61" s="21" t="s">
        <v>319</v>
      </c>
      <c r="C61" s="25" t="s">
        <v>7</v>
      </c>
      <c r="D61" s="17">
        <v>766.7958492164337</v>
      </c>
      <c r="E61" s="16">
        <v>435.87886488775945</v>
      </c>
      <c r="F61" s="18">
        <v>2027.8716645489199</v>
      </c>
      <c r="G61" s="5">
        <v>3230.5463786531127</v>
      </c>
      <c r="I61" s="68">
        <v>56.96738670055061</v>
      </c>
      <c r="J61" s="16">
        <v>35.57814485387548</v>
      </c>
      <c r="K61" s="18">
        <v>89.79246082168572</v>
      </c>
      <c r="L61" s="5">
        <v>182.3379923761118</v>
      </c>
    </row>
    <row r="62" spans="2:12" ht="13.5">
      <c r="B62" s="21" t="s">
        <v>320</v>
      </c>
      <c r="C62" s="25" t="s">
        <v>7</v>
      </c>
      <c r="D62" s="17">
        <v>685.3501400560224</v>
      </c>
      <c r="E62" s="16">
        <v>1048.1022408963586</v>
      </c>
      <c r="F62" s="18">
        <v>939.8004201680671</v>
      </c>
      <c r="G62" s="5">
        <v>2673.252801120448</v>
      </c>
      <c r="I62" s="68">
        <v>67.22689075630252</v>
      </c>
      <c r="J62" s="16">
        <v>33.61344537815126</v>
      </c>
      <c r="K62" s="18">
        <v>68.27731092436974</v>
      </c>
      <c r="L62" s="5">
        <v>169.11764705882354</v>
      </c>
    </row>
    <row r="63" spans="2:12" ht="13.5">
      <c r="B63" s="21" t="s">
        <v>321</v>
      </c>
      <c r="C63" s="25" t="s">
        <v>7</v>
      </c>
      <c r="D63" s="17">
        <v>888.5354990830496</v>
      </c>
      <c r="E63" s="16">
        <v>247.7652606759235</v>
      </c>
      <c r="F63" s="18">
        <v>570.0969347655226</v>
      </c>
      <c r="G63" s="5">
        <v>1706.3976945244958</v>
      </c>
      <c r="I63" s="68">
        <v>55.802986638721514</v>
      </c>
      <c r="J63" s="16">
        <v>24.36468430704742</v>
      </c>
      <c r="K63" s="18">
        <v>59.20880272465286</v>
      </c>
      <c r="L63" s="5">
        <v>139.3764736704218</v>
      </c>
    </row>
    <row r="64" spans="2:12" ht="13.5">
      <c r="B64" s="22" t="s">
        <v>162</v>
      </c>
      <c r="C64" s="26" t="s">
        <v>7</v>
      </c>
      <c r="D64" s="72">
        <v>684.4802146210596</v>
      </c>
      <c r="E64" s="19">
        <v>348.158953722334</v>
      </c>
      <c r="F64" s="20">
        <v>829.0811535881959</v>
      </c>
      <c r="G64" s="7">
        <v>1861.7203219315893</v>
      </c>
      <c r="I64" s="69">
        <v>32.19315895372234</v>
      </c>
      <c r="J64" s="19">
        <v>26.156941649899398</v>
      </c>
      <c r="K64" s="20">
        <v>59.0207914151576</v>
      </c>
      <c r="L64" s="7">
        <v>117.37089201877934</v>
      </c>
    </row>
    <row r="65" spans="2:12" ht="13.5">
      <c r="B65" s="21" t="s">
        <v>322</v>
      </c>
      <c r="C65" s="25" t="s">
        <v>8</v>
      </c>
      <c r="D65" s="17">
        <v>516.1798418972332</v>
      </c>
      <c r="E65" s="16">
        <v>734.8339920948616</v>
      </c>
      <c r="F65" s="18">
        <v>1160.4545454545453</v>
      </c>
      <c r="G65" s="5">
        <v>2411.46837944664</v>
      </c>
      <c r="I65" s="68">
        <v>45.65217391304348</v>
      </c>
      <c r="J65" s="16">
        <v>42.29249011857707</v>
      </c>
      <c r="K65" s="18">
        <v>85.96837944664031</v>
      </c>
      <c r="L65" s="5">
        <v>173.91304347826087</v>
      </c>
    </row>
    <row r="66" spans="2:12" ht="13.5">
      <c r="B66" s="21" t="s">
        <v>323</v>
      </c>
      <c r="C66" s="25" t="s">
        <v>8</v>
      </c>
      <c r="D66" s="17">
        <v>690.5536831969187</v>
      </c>
      <c r="E66" s="16">
        <v>373.800353073343</v>
      </c>
      <c r="F66" s="18">
        <v>1976.4981543893437</v>
      </c>
      <c r="G66" s="5">
        <v>3040.852190659605</v>
      </c>
      <c r="I66" s="68">
        <v>51.0351468464131</v>
      </c>
      <c r="J66" s="16">
        <v>36.10977371208474</v>
      </c>
      <c r="K66" s="18">
        <v>90.51516610495908</v>
      </c>
      <c r="L66" s="5">
        <v>177.66008666345692</v>
      </c>
    </row>
    <row r="67" spans="2:12" ht="13.5">
      <c r="B67" s="21" t="s">
        <v>324</v>
      </c>
      <c r="C67" s="25" t="s">
        <v>8</v>
      </c>
      <c r="D67" s="17">
        <v>747.2561521252796</v>
      </c>
      <c r="E67" s="16">
        <v>393.8434004474273</v>
      </c>
      <c r="F67" s="18">
        <v>1169.3322147651006</v>
      </c>
      <c r="G67" s="5">
        <v>2310.4317673378073</v>
      </c>
      <c r="I67" s="68">
        <v>48.09843400447427</v>
      </c>
      <c r="J67" s="16">
        <v>39.14988814317673</v>
      </c>
      <c r="K67" s="18">
        <v>80.98434004474272</v>
      </c>
      <c r="L67" s="5">
        <v>168.23266219239372</v>
      </c>
    </row>
    <row r="68" spans="2:12" ht="13.5">
      <c r="B68" s="21" t="s">
        <v>325</v>
      </c>
      <c r="C68" s="25" t="s">
        <v>8</v>
      </c>
      <c r="D68" s="17">
        <v>779.9786248664054</v>
      </c>
      <c r="E68" s="16">
        <v>531.0058187863674</v>
      </c>
      <c r="F68" s="18">
        <v>1736.6987293670584</v>
      </c>
      <c r="G68" s="5">
        <v>3047.683173019831</v>
      </c>
      <c r="I68" s="68">
        <v>55.931599572497326</v>
      </c>
      <c r="J68" s="16">
        <v>41.087756798479994</v>
      </c>
      <c r="K68" s="18">
        <v>85.02553140957131</v>
      </c>
      <c r="L68" s="5">
        <v>182.04488778054863</v>
      </c>
    </row>
    <row r="69" spans="2:12" ht="13.5">
      <c r="B69" s="21" t="s">
        <v>326</v>
      </c>
      <c r="C69" s="25" t="s">
        <v>8</v>
      </c>
      <c r="D69" s="17">
        <v>885.8658162060004</v>
      </c>
      <c r="E69" s="16">
        <v>557.7202929364516</v>
      </c>
      <c r="F69" s="18">
        <v>969.2298606189465</v>
      </c>
      <c r="G69" s="5">
        <v>2412.8159697613987</v>
      </c>
      <c r="I69" s="68">
        <v>60.949681077250176</v>
      </c>
      <c r="J69" s="16">
        <v>48.19277108433735</v>
      </c>
      <c r="K69" s="18">
        <v>79.61256791873376</v>
      </c>
      <c r="L69" s="5">
        <v>188.7550200803213</v>
      </c>
    </row>
    <row r="70" spans="2:12" ht="13.5">
      <c r="B70" s="22" t="s">
        <v>327</v>
      </c>
      <c r="C70" s="26" t="s">
        <v>8</v>
      </c>
      <c r="D70" s="72">
        <v>1006.3276327632764</v>
      </c>
      <c r="E70" s="19">
        <v>1916.3216321632162</v>
      </c>
      <c r="F70" s="20">
        <v>1812.2292229222921</v>
      </c>
      <c r="G70" s="7">
        <v>4734.878487848785</v>
      </c>
      <c r="I70" s="69">
        <v>83.4083408340834</v>
      </c>
      <c r="J70" s="19">
        <v>50.1050105010501</v>
      </c>
      <c r="K70" s="20">
        <v>114.3114311431143</v>
      </c>
      <c r="L70" s="7">
        <v>247.8247824782478</v>
      </c>
    </row>
    <row r="71" spans="2:12" ht="13.5">
      <c r="B71" s="21" t="s">
        <v>328</v>
      </c>
      <c r="C71" s="25" t="s">
        <v>9</v>
      </c>
      <c r="D71" s="17">
        <v>1219.9429556911648</v>
      </c>
      <c r="E71" s="16">
        <v>881.8745025205625</v>
      </c>
      <c r="F71" s="18">
        <v>1537.0403289997348</v>
      </c>
      <c r="G71" s="5">
        <v>3638.857787211462</v>
      </c>
      <c r="I71" s="68">
        <v>51.33987795171133</v>
      </c>
      <c r="J71" s="16">
        <v>27.991509684266383</v>
      </c>
      <c r="K71" s="18">
        <v>82.51525603608384</v>
      </c>
      <c r="L71" s="5">
        <v>161.84664367206153</v>
      </c>
    </row>
    <row r="72" spans="2:12" ht="13.5">
      <c r="B72" s="21" t="s">
        <v>329</v>
      </c>
      <c r="C72" s="25" t="s">
        <v>9</v>
      </c>
      <c r="D72" s="17">
        <v>1314.7581834267178</v>
      </c>
      <c r="E72" s="16">
        <v>1329.7390150398112</v>
      </c>
      <c r="F72" s="18">
        <v>1015.3981126511354</v>
      </c>
      <c r="G72" s="5">
        <v>3659.8953111176643</v>
      </c>
      <c r="I72" s="68">
        <v>41.87555293423769</v>
      </c>
      <c r="J72" s="16">
        <v>30.07962253022707</v>
      </c>
      <c r="K72" s="18">
        <v>73.4296667649661</v>
      </c>
      <c r="L72" s="5">
        <v>145.38484222943086</v>
      </c>
    </row>
    <row r="73" spans="2:12" ht="13.5">
      <c r="B73" s="21" t="s">
        <v>330</v>
      </c>
      <c r="C73" s="25" t="s">
        <v>9</v>
      </c>
      <c r="D73" s="17">
        <v>655.2034525277435</v>
      </c>
      <c r="E73" s="16">
        <v>850.225647348952</v>
      </c>
      <c r="F73" s="18">
        <v>1306.0123304562267</v>
      </c>
      <c r="G73" s="5">
        <v>2811.441430332922</v>
      </c>
      <c r="I73" s="68">
        <v>43.40320591861899</v>
      </c>
      <c r="J73" s="16">
        <v>37.97780517879162</v>
      </c>
      <c r="K73" s="18">
        <v>82.36744759556105</v>
      </c>
      <c r="L73" s="5">
        <v>163.74845869297167</v>
      </c>
    </row>
    <row r="74" spans="2:12" ht="13.5">
      <c r="B74" s="21" t="s">
        <v>331</v>
      </c>
      <c r="C74" s="25" t="s">
        <v>9</v>
      </c>
      <c r="D74" s="17">
        <v>549.3158738642437</v>
      </c>
      <c r="E74" s="16">
        <v>309.6044895777659</v>
      </c>
      <c r="F74" s="18">
        <v>1066.4243719935862</v>
      </c>
      <c r="G74" s="5">
        <v>1925.3447354355958</v>
      </c>
      <c r="I74" s="68">
        <v>42.49064671298771</v>
      </c>
      <c r="J74" s="16">
        <v>31.533939070016032</v>
      </c>
      <c r="K74" s="18">
        <v>72.95563869588455</v>
      </c>
      <c r="L74" s="5">
        <v>146.9802244788883</v>
      </c>
    </row>
    <row r="75" spans="2:12" ht="13.5">
      <c r="B75" s="22" t="s">
        <v>163</v>
      </c>
      <c r="C75" s="26" t="s">
        <v>9</v>
      </c>
      <c r="D75" s="72">
        <v>583.5936666073652</v>
      </c>
      <c r="E75" s="19">
        <v>306.399217221135</v>
      </c>
      <c r="F75" s="20">
        <v>1104.0633339263477</v>
      </c>
      <c r="G75" s="7">
        <v>1994.056217754848</v>
      </c>
      <c r="I75" s="69">
        <v>39.85056039850561</v>
      </c>
      <c r="J75" s="19">
        <v>26.32983454901263</v>
      </c>
      <c r="K75" s="20">
        <v>71.33961928482476</v>
      </c>
      <c r="L75" s="7">
        <v>137.520014232343</v>
      </c>
    </row>
    <row r="76" spans="2:12" ht="13.5">
      <c r="B76" s="21" t="s">
        <v>332</v>
      </c>
      <c r="C76" s="25" t="s">
        <v>10</v>
      </c>
      <c r="D76" s="17">
        <v>3492.5471698113206</v>
      </c>
      <c r="E76" s="16">
        <v>1486.8867924528302</v>
      </c>
      <c r="F76" s="18">
        <v>2843.6792452830186</v>
      </c>
      <c r="G76" s="5">
        <v>7823.11320754717</v>
      </c>
      <c r="I76" s="68">
        <v>141.50943396226415</v>
      </c>
      <c r="J76" s="16">
        <v>113.20754716981132</v>
      </c>
      <c r="K76" s="18">
        <v>273.58490566037733</v>
      </c>
      <c r="L76" s="5">
        <v>528.3018867924528</v>
      </c>
    </row>
    <row r="77" spans="2:12" ht="13.5">
      <c r="B77" s="21" t="s">
        <v>333</v>
      </c>
      <c r="C77" s="25" t="s">
        <v>10</v>
      </c>
      <c r="D77" s="17">
        <v>1673.3333333333333</v>
      </c>
      <c r="E77" s="16">
        <v>1222.5</v>
      </c>
      <c r="F77" s="18">
        <v>3133.3333333333335</v>
      </c>
      <c r="G77" s="5">
        <v>6029.166666666666</v>
      </c>
      <c r="I77" s="68">
        <v>83.33333333333333</v>
      </c>
      <c r="J77" s="16">
        <v>83.33333333333333</v>
      </c>
      <c r="K77" s="18">
        <v>250</v>
      </c>
      <c r="L77" s="5">
        <v>416.66666666666663</v>
      </c>
    </row>
    <row r="78" spans="2:12" ht="13.5">
      <c r="B78" s="21" t="s">
        <v>334</v>
      </c>
      <c r="C78" s="25" t="s">
        <v>10</v>
      </c>
      <c r="D78" s="17">
        <v>90.6</v>
      </c>
      <c r="E78" s="16">
        <v>457.9</v>
      </c>
      <c r="F78" s="18">
        <v>2412.3</v>
      </c>
      <c r="G78" s="5">
        <v>2960.8</v>
      </c>
      <c r="I78" s="68">
        <v>10</v>
      </c>
      <c r="J78" s="16">
        <v>35</v>
      </c>
      <c r="K78" s="18">
        <v>70</v>
      </c>
      <c r="L78" s="5">
        <v>115</v>
      </c>
    </row>
    <row r="79" spans="2:12" ht="13.5">
      <c r="B79" s="21" t="s">
        <v>335</v>
      </c>
      <c r="C79" s="25" t="s">
        <v>10</v>
      </c>
      <c r="D79" s="17">
        <v>597.8260869565217</v>
      </c>
      <c r="E79" s="16">
        <v>738.2608695652174</v>
      </c>
      <c r="F79" s="18">
        <v>1145.391304347826</v>
      </c>
      <c r="G79" s="5">
        <v>2481.478260869565</v>
      </c>
      <c r="I79" s="68">
        <v>52.17391304347826</v>
      </c>
      <c r="J79" s="16">
        <v>52.17391304347826</v>
      </c>
      <c r="K79" s="18">
        <v>113.04347826086956</v>
      </c>
      <c r="L79" s="5">
        <v>217.39130434782606</v>
      </c>
    </row>
    <row r="80" spans="2:12" ht="13.5">
      <c r="B80" s="21" t="s">
        <v>336</v>
      </c>
      <c r="C80" s="25" t="s">
        <v>10</v>
      </c>
      <c r="D80" s="17">
        <v>1867.4418604651162</v>
      </c>
      <c r="E80" s="16">
        <v>5187.209302325581</v>
      </c>
      <c r="F80" s="18">
        <v>8975.581395348836</v>
      </c>
      <c r="G80" s="5">
        <v>16030.232558139534</v>
      </c>
      <c r="I80" s="68">
        <v>139.53488372093022</v>
      </c>
      <c r="J80" s="16">
        <v>279.06976744186045</v>
      </c>
      <c r="K80" s="18">
        <v>465.1162790697675</v>
      </c>
      <c r="L80" s="5">
        <v>883.7209302325582</v>
      </c>
    </row>
    <row r="81" spans="2:12" ht="13.5">
      <c r="B81" s="21" t="s">
        <v>337</v>
      </c>
      <c r="C81" s="25" t="s">
        <v>10</v>
      </c>
      <c r="D81" s="17">
        <v>0</v>
      </c>
      <c r="E81" s="16">
        <v>0</v>
      </c>
      <c r="F81" s="18">
        <v>0</v>
      </c>
      <c r="G81" s="5">
        <v>0</v>
      </c>
      <c r="I81" s="68">
        <v>0</v>
      </c>
      <c r="J81" s="16">
        <v>0</v>
      </c>
      <c r="K81" s="18">
        <v>0</v>
      </c>
      <c r="L81" s="5">
        <v>0</v>
      </c>
    </row>
    <row r="82" spans="2:12" ht="13.5">
      <c r="B82" s="21" t="s">
        <v>338</v>
      </c>
      <c r="C82" s="25" t="s">
        <v>10</v>
      </c>
      <c r="D82" s="17">
        <v>246.849087893864</v>
      </c>
      <c r="E82" s="16">
        <v>112.45439469320067</v>
      </c>
      <c r="F82" s="18">
        <v>1454.2620232172474</v>
      </c>
      <c r="G82" s="5">
        <v>1813.5655058043121</v>
      </c>
      <c r="I82" s="68">
        <v>13.266998341625207</v>
      </c>
      <c r="J82" s="16">
        <v>9.950248756218905</v>
      </c>
      <c r="K82" s="18">
        <v>31.509121061359863</v>
      </c>
      <c r="L82" s="5">
        <v>54.72636815920397</v>
      </c>
    </row>
    <row r="83" spans="2:12" ht="13.5">
      <c r="B83" s="21" t="s">
        <v>339</v>
      </c>
      <c r="C83" s="25" t="s">
        <v>10</v>
      </c>
      <c r="D83" s="17">
        <v>0</v>
      </c>
      <c r="E83" s="16">
        <v>2412</v>
      </c>
      <c r="F83" s="18">
        <v>0</v>
      </c>
      <c r="G83" s="5">
        <v>2412</v>
      </c>
      <c r="I83" s="68">
        <v>0</v>
      </c>
      <c r="J83" s="16">
        <v>200</v>
      </c>
      <c r="K83" s="18">
        <v>0</v>
      </c>
      <c r="L83" s="5">
        <v>200</v>
      </c>
    </row>
    <row r="84" spans="2:12" ht="13.5">
      <c r="B84" s="22" t="s">
        <v>340</v>
      </c>
      <c r="C84" s="26" t="s">
        <v>10</v>
      </c>
      <c r="D84" s="72">
        <v>0</v>
      </c>
      <c r="E84" s="19">
        <v>158.29787234042553</v>
      </c>
      <c r="F84" s="20">
        <v>1389.3617021276596</v>
      </c>
      <c r="G84" s="7">
        <v>1547.659574468085</v>
      </c>
      <c r="I84" s="69">
        <v>0</v>
      </c>
      <c r="J84" s="19">
        <v>21.27659574468085</v>
      </c>
      <c r="K84" s="20">
        <v>127.65957446808511</v>
      </c>
      <c r="L84" s="7">
        <v>148.93617021276597</v>
      </c>
    </row>
    <row r="85" spans="2:14" ht="13.5">
      <c r="B85" s="15"/>
      <c r="C85" s="15"/>
      <c r="D85" s="15"/>
      <c r="E85" s="16"/>
      <c r="F85" s="16"/>
      <c r="G85" s="3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42"/>
      <c r="R97" s="42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1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984251968503937" right="0.1968503937007874" top="0.31496062992125984" bottom="0.1968503937007874" header="0.5118110236220472" footer="0.5118110236220472"/>
  <pageSetup firstPageNumber="435" useFirstPageNumber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Normal="85" zoomScaleSheetLayoutView="100" workbookViewId="0" topLeftCell="A1">
      <selection activeCell="K14" sqref="K14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13.625" style="2" customWidth="1"/>
    <col min="4" max="7" width="10.625" style="2" customWidth="1"/>
    <col min="8" max="8" width="1.625" style="2" customWidth="1"/>
    <col min="9" max="11" width="11.625" style="2" customWidth="1"/>
    <col min="12" max="12" width="13.625" style="2" customWidth="1"/>
    <col min="13" max="13" width="10.625" style="2" customWidth="1"/>
    <col min="14" max="14" width="17.625" style="2" customWidth="1"/>
    <col min="15" max="16384" width="16.625" style="2" customWidth="1"/>
  </cols>
  <sheetData>
    <row r="2" spans="2:12" ht="43.5" customHeight="1">
      <c r="B2" s="122" t="s">
        <v>345</v>
      </c>
      <c r="C2" s="122"/>
      <c r="D2" s="122"/>
      <c r="E2" s="122"/>
      <c r="F2" s="122"/>
      <c r="G2" s="122"/>
      <c r="I2" s="122" t="s">
        <v>368</v>
      </c>
      <c r="J2" s="122"/>
      <c r="K2" s="122"/>
      <c r="L2" s="122"/>
    </row>
    <row r="3" spans="2:12" s="4" customFormat="1" ht="40.5">
      <c r="B3" s="13" t="s">
        <v>105</v>
      </c>
      <c r="C3" s="29" t="s">
        <v>16</v>
      </c>
      <c r="D3" s="29" t="s">
        <v>15</v>
      </c>
      <c r="E3" s="27" t="s">
        <v>20</v>
      </c>
      <c r="F3" s="12" t="s">
        <v>0</v>
      </c>
      <c r="I3" s="28" t="s">
        <v>16</v>
      </c>
      <c r="J3" s="29" t="s">
        <v>15</v>
      </c>
      <c r="K3" s="27" t="s">
        <v>20</v>
      </c>
      <c r="L3" s="12" t="s">
        <v>0</v>
      </c>
    </row>
    <row r="4" spans="2:12" s="61" customFormat="1" ht="13.5">
      <c r="B4" s="58" t="s">
        <v>106</v>
      </c>
      <c r="C4" s="59" t="s">
        <v>107</v>
      </c>
      <c r="D4" s="59" t="s">
        <v>107</v>
      </c>
      <c r="E4" s="60" t="s">
        <v>107</v>
      </c>
      <c r="F4" s="60" t="s">
        <v>107</v>
      </c>
      <c r="I4" s="62" t="s">
        <v>108</v>
      </c>
      <c r="J4" s="59" t="s">
        <v>108</v>
      </c>
      <c r="K4" s="60" t="s">
        <v>108</v>
      </c>
      <c r="L4" s="60" t="s">
        <v>108</v>
      </c>
    </row>
    <row r="5" spans="2:12" ht="13.5">
      <c r="B5" s="63" t="s">
        <v>80</v>
      </c>
      <c r="C5" s="42">
        <v>1313.9046979600703</v>
      </c>
      <c r="D5" s="42">
        <v>862.9789292837536</v>
      </c>
      <c r="E5" s="43">
        <v>2440.288907758842</v>
      </c>
      <c r="F5" s="5">
        <v>4617.172535002666</v>
      </c>
      <c r="I5" s="64">
        <v>56.41896561938427</v>
      </c>
      <c r="J5" s="3">
        <v>47.47329133671676</v>
      </c>
      <c r="K5" s="5">
        <v>83.71018385039199</v>
      </c>
      <c r="L5" s="5">
        <v>187.602440806493</v>
      </c>
    </row>
    <row r="6" spans="2:12" ht="13.5">
      <c r="B6" s="63" t="s">
        <v>81</v>
      </c>
      <c r="C6" s="42">
        <v>1595.4340709347025</v>
      </c>
      <c r="D6" s="42">
        <v>1175.4954697963785</v>
      </c>
      <c r="E6" s="43">
        <v>2172.6330874662103</v>
      </c>
      <c r="F6" s="5">
        <v>4943.562628197291</v>
      </c>
      <c r="I6" s="64">
        <v>72.02140809867285</v>
      </c>
      <c r="J6" s="3">
        <v>53.13989975141612</v>
      </c>
      <c r="K6" s="5">
        <v>85.89048725158591</v>
      </c>
      <c r="L6" s="5">
        <v>211.05179510167488</v>
      </c>
    </row>
    <row r="7" spans="2:12" ht="13.5">
      <c r="B7" s="63" t="s">
        <v>82</v>
      </c>
      <c r="C7" s="42">
        <v>1421.7790910494168</v>
      </c>
      <c r="D7" s="42">
        <v>1147.6801031996295</v>
      </c>
      <c r="E7" s="43">
        <v>2294.680808838122</v>
      </c>
      <c r="F7" s="5">
        <v>4864.140003087168</v>
      </c>
      <c r="I7" s="64">
        <v>71.96410064169001</v>
      </c>
      <c r="J7" s="3">
        <v>52.76852852323094</v>
      </c>
      <c r="K7" s="5">
        <v>93.54120267260579</v>
      </c>
      <c r="L7" s="5">
        <v>218.27383183752676</v>
      </c>
    </row>
    <row r="8" spans="2:12" ht="13.5">
      <c r="B8" s="63" t="s">
        <v>117</v>
      </c>
      <c r="C8" s="42">
        <v>1472.5272346050413</v>
      </c>
      <c r="D8" s="42">
        <v>1200.1493914945986</v>
      </c>
      <c r="E8" s="43">
        <v>2428.7165549933907</v>
      </c>
      <c r="F8" s="5">
        <v>5101.393181093031</v>
      </c>
      <c r="I8" s="64">
        <v>70.26300195997995</v>
      </c>
      <c r="J8" s="3">
        <v>50.69738821277178</v>
      </c>
      <c r="K8" s="5">
        <v>88.39281644559917</v>
      </c>
      <c r="L8" s="5">
        <v>209.3532066183509</v>
      </c>
    </row>
    <row r="9" spans="2:12" ht="13.5">
      <c r="B9" s="63" t="s">
        <v>118</v>
      </c>
      <c r="C9" s="42">
        <v>1498.9869517797008</v>
      </c>
      <c r="D9" s="42">
        <v>1239.8182484018118</v>
      </c>
      <c r="E9" s="43">
        <v>2035.0456568294178</v>
      </c>
      <c r="F9" s="5">
        <v>4773.850857010931</v>
      </c>
      <c r="I9" s="64">
        <v>64.20616028850976</v>
      </c>
      <c r="J9" s="3">
        <v>49.072135402154274</v>
      </c>
      <c r="K9" s="5">
        <v>83.4879110905892</v>
      </c>
      <c r="L9" s="5">
        <v>196.76620678125323</v>
      </c>
    </row>
    <row r="10" spans="2:12" ht="13.5">
      <c r="B10" s="63" t="s">
        <v>119</v>
      </c>
      <c r="C10" s="42">
        <v>1428.8768861454046</v>
      </c>
      <c r="D10" s="42">
        <v>1273.614417989418</v>
      </c>
      <c r="E10" s="43">
        <v>1697.44341563786</v>
      </c>
      <c r="F10" s="5">
        <v>4399.934719772683</v>
      </c>
      <c r="I10" s="64">
        <v>63.896237507348616</v>
      </c>
      <c r="J10" s="3">
        <v>50.48500881834215</v>
      </c>
      <c r="K10" s="5">
        <v>73.02077209484617</v>
      </c>
      <c r="L10" s="5">
        <v>187.40201842053693</v>
      </c>
    </row>
    <row r="11" spans="2:12" ht="13.5">
      <c r="B11" s="63" t="s">
        <v>120</v>
      </c>
      <c r="C11" s="42">
        <v>1178.1772083614296</v>
      </c>
      <c r="D11" s="42">
        <v>1121.8124072825353</v>
      </c>
      <c r="E11" s="43">
        <v>1817.3209710047204</v>
      </c>
      <c r="F11" s="5">
        <v>4117.310586648686</v>
      </c>
      <c r="I11" s="64">
        <v>61.7801753202967</v>
      </c>
      <c r="J11" s="3">
        <v>50.06068779501011</v>
      </c>
      <c r="K11" s="5">
        <v>78.11193526635199</v>
      </c>
      <c r="L11" s="5">
        <v>189.9527983816588</v>
      </c>
    </row>
    <row r="12" spans="2:12" ht="13.5">
      <c r="B12" s="63" t="s">
        <v>121</v>
      </c>
      <c r="C12" s="42">
        <v>948.0478518756012</v>
      </c>
      <c r="D12" s="42">
        <v>777.806187880731</v>
      </c>
      <c r="E12" s="43">
        <v>1284.2898364860532</v>
      </c>
      <c r="F12" s="5">
        <v>3010.1438762423854</v>
      </c>
      <c r="I12" s="64">
        <v>52.22026290477717</v>
      </c>
      <c r="J12" s="3">
        <v>37.992946457197824</v>
      </c>
      <c r="K12" s="5">
        <v>66.20711766591857</v>
      </c>
      <c r="L12" s="5">
        <v>156.42032702789356</v>
      </c>
    </row>
    <row r="13" spans="2:12" ht="13.5">
      <c r="B13" s="63" t="s">
        <v>122</v>
      </c>
      <c r="C13" s="42">
        <v>1279.0074924588887</v>
      </c>
      <c r="D13" s="42">
        <v>1006.876155492848</v>
      </c>
      <c r="E13" s="43">
        <v>1820.5512309039602</v>
      </c>
      <c r="F13" s="5">
        <v>4106.434878855697</v>
      </c>
      <c r="I13" s="64">
        <v>63.819694463364804</v>
      </c>
      <c r="J13" s="3">
        <v>50.39165126009536</v>
      </c>
      <c r="K13" s="5">
        <v>80.23985598910187</v>
      </c>
      <c r="L13" s="5">
        <v>194.45120171256204</v>
      </c>
    </row>
    <row r="14" spans="2:12" ht="13.5">
      <c r="B14" s="63" t="s">
        <v>123</v>
      </c>
      <c r="C14" s="42">
        <v>1372.3377598301881</v>
      </c>
      <c r="D14" s="42">
        <v>1011.5044912117212</v>
      </c>
      <c r="E14" s="43">
        <v>1405.381429421967</v>
      </c>
      <c r="F14" s="5">
        <v>3789.2236804638765</v>
      </c>
      <c r="I14" s="64">
        <v>60.831974321141054</v>
      </c>
      <c r="J14" s="3">
        <v>39.42429654940332</v>
      </c>
      <c r="K14" s="5">
        <v>72.09236105718206</v>
      </c>
      <c r="L14" s="5">
        <v>172.34863192772644</v>
      </c>
    </row>
    <row r="15" spans="2:12" ht="13.5">
      <c r="B15" s="63" t="s">
        <v>124</v>
      </c>
      <c r="C15" s="42">
        <v>1160.354614211742</v>
      </c>
      <c r="D15" s="42">
        <v>942.5226068447034</v>
      </c>
      <c r="E15" s="43">
        <v>2025.2336166422608</v>
      </c>
      <c r="F15" s="5">
        <v>4128.110837698707</v>
      </c>
      <c r="I15" s="64">
        <v>67.51105810600686</v>
      </c>
      <c r="J15" s="3">
        <v>47.43285880346009</v>
      </c>
      <c r="K15" s="5">
        <v>92.20875288718467</v>
      </c>
      <c r="L15" s="5">
        <v>207.15266979665162</v>
      </c>
    </row>
    <row r="16" spans="2:12" ht="13.5">
      <c r="B16" s="63" t="s">
        <v>125</v>
      </c>
      <c r="C16" s="42">
        <v>1091.1084046300957</v>
      </c>
      <c r="D16" s="42">
        <v>926.3335681932562</v>
      </c>
      <c r="E16" s="43">
        <v>1507.7131353799698</v>
      </c>
      <c r="F16" s="5">
        <v>3525.155108203322</v>
      </c>
      <c r="I16" s="64">
        <v>56.44690488173126</v>
      </c>
      <c r="J16" s="3">
        <v>39.33568193256165</v>
      </c>
      <c r="K16" s="5">
        <v>76.49723200805235</v>
      </c>
      <c r="L16" s="5">
        <v>172.27981882234525</v>
      </c>
    </row>
    <row r="17" spans="2:12" ht="13.5">
      <c r="B17" s="65" t="s">
        <v>126</v>
      </c>
      <c r="C17" s="47">
        <v>724.5046871041297</v>
      </c>
      <c r="D17" s="47">
        <v>853.1390929820117</v>
      </c>
      <c r="E17" s="48">
        <v>1176.6582214340003</v>
      </c>
      <c r="F17" s="7">
        <v>2754.302001520142</v>
      </c>
      <c r="I17" s="66">
        <v>18.495059538890295</v>
      </c>
      <c r="J17" s="6">
        <v>20.015201418799087</v>
      </c>
      <c r="K17" s="7">
        <v>38.51026095768939</v>
      </c>
      <c r="L17" s="7">
        <v>77.02052191537877</v>
      </c>
    </row>
    <row r="18" spans="2:12" ht="13.5">
      <c r="B18" s="100" t="s">
        <v>376</v>
      </c>
      <c r="C18" s="93">
        <v>1353.5562339002638</v>
      </c>
      <c r="D18" s="93">
        <v>1101.0317834830387</v>
      </c>
      <c r="E18" s="94">
        <v>1981.0445397108197</v>
      </c>
      <c r="F18" s="98">
        <v>4435.632557094123</v>
      </c>
      <c r="I18" s="96">
        <v>64.68019407353188</v>
      </c>
      <c r="J18" s="97">
        <v>48.64547453991087</v>
      </c>
      <c r="K18" s="98">
        <v>82.53655941942688</v>
      </c>
      <c r="L18" s="98">
        <v>195.86222803286964</v>
      </c>
    </row>
    <row r="19" spans="9:13" ht="13.5">
      <c r="I19" s="42"/>
      <c r="J19" s="42"/>
      <c r="K19" s="3"/>
      <c r="L19" s="3"/>
      <c r="M19" s="3"/>
    </row>
    <row r="20" spans="2:12" ht="43.5" customHeight="1">
      <c r="B20" s="122" t="s">
        <v>346</v>
      </c>
      <c r="C20" s="122"/>
      <c r="D20" s="122"/>
      <c r="E20" s="122"/>
      <c r="F20" s="122"/>
      <c r="G20" s="122"/>
      <c r="I20" s="122" t="s">
        <v>347</v>
      </c>
      <c r="J20" s="122"/>
      <c r="K20" s="122"/>
      <c r="L20" s="122"/>
    </row>
    <row r="21" spans="2:12" ht="40.5">
      <c r="B21" s="13" t="s">
        <v>11</v>
      </c>
      <c r="C21" s="27" t="s">
        <v>105</v>
      </c>
      <c r="D21" s="29" t="s">
        <v>16</v>
      </c>
      <c r="E21" s="29" t="s">
        <v>15</v>
      </c>
      <c r="F21" s="27" t="s">
        <v>20</v>
      </c>
      <c r="G21" s="67" t="s">
        <v>0</v>
      </c>
      <c r="I21" s="28" t="s">
        <v>16</v>
      </c>
      <c r="J21" s="29" t="s">
        <v>15</v>
      </c>
      <c r="K21" s="27" t="s">
        <v>20</v>
      </c>
      <c r="L21" s="67" t="s">
        <v>0</v>
      </c>
    </row>
    <row r="22" spans="2:12" s="61" customFormat="1" ht="13.5">
      <c r="B22" s="58" t="s">
        <v>106</v>
      </c>
      <c r="C22" s="60"/>
      <c r="D22" s="59" t="s">
        <v>107</v>
      </c>
      <c r="E22" s="59" t="s">
        <v>107</v>
      </c>
      <c r="F22" s="60" t="s">
        <v>107</v>
      </c>
      <c r="G22" s="60" t="s">
        <v>107</v>
      </c>
      <c r="I22" s="62" t="s">
        <v>108</v>
      </c>
      <c r="J22" s="59" t="s">
        <v>108</v>
      </c>
      <c r="K22" s="60" t="s">
        <v>108</v>
      </c>
      <c r="L22" s="60" t="s">
        <v>108</v>
      </c>
    </row>
    <row r="23" spans="2:12" ht="13.5">
      <c r="B23" s="21" t="s">
        <v>282</v>
      </c>
      <c r="C23" s="25" t="s">
        <v>17</v>
      </c>
      <c r="D23" s="17">
        <v>858.6030036837631</v>
      </c>
      <c r="E23" s="16">
        <v>906.5287616888637</v>
      </c>
      <c r="F23" s="18">
        <v>2556.2283933125527</v>
      </c>
      <c r="G23" s="5">
        <v>4321.36015868518</v>
      </c>
      <c r="I23" s="68">
        <v>55.256446585434965</v>
      </c>
      <c r="J23" s="16">
        <v>47.322187588552</v>
      </c>
      <c r="K23" s="18">
        <v>79.90932275432134</v>
      </c>
      <c r="L23" s="5">
        <v>182.48795692830828</v>
      </c>
    </row>
    <row r="24" spans="2:12" ht="13.5">
      <c r="B24" s="21" t="s">
        <v>283</v>
      </c>
      <c r="C24" s="25" t="s">
        <v>17</v>
      </c>
      <c r="D24" s="17">
        <v>1508.3465363222654</v>
      </c>
      <c r="E24" s="16">
        <v>1129.0864655317714</v>
      </c>
      <c r="F24" s="18">
        <v>2291.370301702343</v>
      </c>
      <c r="G24" s="5">
        <v>4928.80330355638</v>
      </c>
      <c r="I24" s="68">
        <v>72.30743300185404</v>
      </c>
      <c r="J24" s="16">
        <v>57.98078543738412</v>
      </c>
      <c r="K24" s="18">
        <v>81.24051913028822</v>
      </c>
      <c r="L24" s="5">
        <v>211.52873756952638</v>
      </c>
    </row>
    <row r="25" spans="2:12" ht="13.5">
      <c r="B25" s="21" t="s">
        <v>284</v>
      </c>
      <c r="C25" s="25" t="s">
        <v>17</v>
      </c>
      <c r="D25" s="17">
        <v>1781.1521655806823</v>
      </c>
      <c r="E25" s="16">
        <v>792.8179379072442</v>
      </c>
      <c r="F25" s="18">
        <v>2592.4883096972017</v>
      </c>
      <c r="G25" s="5">
        <v>5166.458413185128</v>
      </c>
      <c r="I25" s="68">
        <v>50.05749329244921</v>
      </c>
      <c r="J25" s="16">
        <v>43.08164047527789</v>
      </c>
      <c r="K25" s="18">
        <v>85.4733614411652</v>
      </c>
      <c r="L25" s="5">
        <v>178.61249520889228</v>
      </c>
    </row>
    <row r="26" spans="2:12" ht="13.5">
      <c r="B26" s="21" t="s">
        <v>285</v>
      </c>
      <c r="C26" s="25" t="s">
        <v>17</v>
      </c>
      <c r="D26" s="17">
        <v>1088.8674994880196</v>
      </c>
      <c r="E26" s="16">
        <v>761.7898832684825</v>
      </c>
      <c r="F26" s="18">
        <v>2726.692607003891</v>
      </c>
      <c r="G26" s="5">
        <v>4577.349989760393</v>
      </c>
      <c r="I26" s="68">
        <v>63.34903406375862</v>
      </c>
      <c r="J26" s="16">
        <v>45.53211823332651</v>
      </c>
      <c r="K26" s="18">
        <v>88.26541060823264</v>
      </c>
      <c r="L26" s="5">
        <v>197.14656290531775</v>
      </c>
    </row>
    <row r="27" spans="2:12" ht="13.5">
      <c r="B27" s="22" t="s">
        <v>286</v>
      </c>
      <c r="C27" s="26" t="s">
        <v>17</v>
      </c>
      <c r="D27" s="72">
        <v>1139.9421493732848</v>
      </c>
      <c r="E27" s="19">
        <v>912.3051249721872</v>
      </c>
      <c r="F27" s="20">
        <v>2017.0459096640213</v>
      </c>
      <c r="G27" s="7">
        <v>4069.2931840094934</v>
      </c>
      <c r="I27" s="69">
        <v>48.35719053623081</v>
      </c>
      <c r="J27" s="19">
        <v>49.24720017800193</v>
      </c>
      <c r="K27" s="20">
        <v>79.13669064748203</v>
      </c>
      <c r="L27" s="7">
        <v>176.74108136171478</v>
      </c>
    </row>
    <row r="28" spans="2:12" ht="13.5">
      <c r="B28" s="21" t="s">
        <v>287</v>
      </c>
      <c r="C28" s="25" t="s">
        <v>18</v>
      </c>
      <c r="D28" s="17">
        <v>1656.6051558230706</v>
      </c>
      <c r="E28" s="16">
        <v>933.7266859383044</v>
      </c>
      <c r="F28" s="18">
        <v>2395.3740149685186</v>
      </c>
      <c r="G28" s="5">
        <v>4985.705856729894</v>
      </c>
      <c r="I28" s="68">
        <v>68.506712073813</v>
      </c>
      <c r="J28" s="16">
        <v>45.85593790836732</v>
      </c>
      <c r="K28" s="18">
        <v>76.54536094721419</v>
      </c>
      <c r="L28" s="5">
        <v>190.90801092939452</v>
      </c>
    </row>
    <row r="29" spans="2:12" ht="13.5">
      <c r="B29" s="22" t="s">
        <v>288</v>
      </c>
      <c r="C29" s="26" t="s">
        <v>18</v>
      </c>
      <c r="D29" s="72">
        <v>1563.4939210983375</v>
      </c>
      <c r="E29" s="19">
        <v>1301.7337275659581</v>
      </c>
      <c r="F29" s="20">
        <v>2056.330121578033</v>
      </c>
      <c r="G29" s="7">
        <v>4921.557770242329</v>
      </c>
      <c r="I29" s="69">
        <v>73.85658754445456</v>
      </c>
      <c r="J29" s="19">
        <v>56.943180878339255</v>
      </c>
      <c r="K29" s="20">
        <v>90.76999421056983</v>
      </c>
      <c r="L29" s="7">
        <v>221.56976263336367</v>
      </c>
    </row>
    <row r="30" spans="2:12" ht="13.5">
      <c r="B30" s="21" t="s">
        <v>289</v>
      </c>
      <c r="C30" s="25" t="s">
        <v>19</v>
      </c>
      <c r="D30" s="17">
        <v>1466.393751519572</v>
      </c>
      <c r="E30" s="16">
        <v>1204.4754437150498</v>
      </c>
      <c r="F30" s="18">
        <v>2784.4085825431557</v>
      </c>
      <c r="G30" s="5">
        <v>5455.277777777777</v>
      </c>
      <c r="I30" s="68">
        <v>81.14514952589352</v>
      </c>
      <c r="J30" s="16">
        <v>63.63967906637491</v>
      </c>
      <c r="K30" s="18">
        <v>110.07780209093119</v>
      </c>
      <c r="L30" s="5">
        <v>254.8626306831996</v>
      </c>
    </row>
    <row r="31" spans="2:12" ht="13.5">
      <c r="B31" s="21" t="s">
        <v>290</v>
      </c>
      <c r="C31" s="25" t="s">
        <v>19</v>
      </c>
      <c r="D31" s="17">
        <v>1486.796144415321</v>
      </c>
      <c r="E31" s="16">
        <v>1122.6124968292888</v>
      </c>
      <c r="F31" s="18">
        <v>2293.3183393929144</v>
      </c>
      <c r="G31" s="5">
        <v>4902.726980637524</v>
      </c>
      <c r="I31" s="68">
        <v>72.59660099771709</v>
      </c>
      <c r="J31" s="16">
        <v>51.00194470279868</v>
      </c>
      <c r="K31" s="18">
        <v>90.62315041853387</v>
      </c>
      <c r="L31" s="5">
        <v>214.22169611904962</v>
      </c>
    </row>
    <row r="32" spans="2:12" ht="13.5">
      <c r="B32" s="22" t="s">
        <v>291</v>
      </c>
      <c r="C32" s="26" t="s">
        <v>19</v>
      </c>
      <c r="D32" s="72">
        <v>1118.7691085963868</v>
      </c>
      <c r="E32" s="19">
        <v>1183.9434848785652</v>
      </c>
      <c r="F32" s="20">
        <v>1766.824829594335</v>
      </c>
      <c r="G32" s="7">
        <v>4069.537423069287</v>
      </c>
      <c r="I32" s="69">
        <v>59.493084507974324</v>
      </c>
      <c r="J32" s="19">
        <v>47.8459400436768</v>
      </c>
      <c r="K32" s="20">
        <v>86.95652173913044</v>
      </c>
      <c r="L32" s="7">
        <v>194.29554629078154</v>
      </c>
    </row>
    <row r="33" spans="2:12" ht="13.5">
      <c r="B33" s="21" t="s">
        <v>292</v>
      </c>
      <c r="C33" s="25" t="s">
        <v>1</v>
      </c>
      <c r="D33" s="17">
        <v>1463.8419986495612</v>
      </c>
      <c r="E33" s="16">
        <v>1203.3063245554806</v>
      </c>
      <c r="F33" s="18">
        <v>2017.5638082376772</v>
      </c>
      <c r="G33" s="5">
        <v>4684.712131442719</v>
      </c>
      <c r="I33" s="68">
        <v>57.078550528921895</v>
      </c>
      <c r="J33" s="16">
        <v>47.31037587215845</v>
      </c>
      <c r="K33" s="18">
        <v>88.13864505964438</v>
      </c>
      <c r="L33" s="5">
        <v>192.52757146072472</v>
      </c>
    </row>
    <row r="34" spans="2:12" ht="13.5">
      <c r="B34" s="21" t="s">
        <v>293</v>
      </c>
      <c r="C34" s="25" t="s">
        <v>1</v>
      </c>
      <c r="D34" s="17">
        <v>1662.8435780009243</v>
      </c>
      <c r="E34" s="16">
        <v>1567.3085164488887</v>
      </c>
      <c r="F34" s="18">
        <v>2871.7007688752574</v>
      </c>
      <c r="G34" s="5">
        <v>6101.85286332507</v>
      </c>
      <c r="I34" s="68">
        <v>70.83735977479938</v>
      </c>
      <c r="J34" s="16">
        <v>55.922020083189786</v>
      </c>
      <c r="K34" s="18">
        <v>95.58421915045588</v>
      </c>
      <c r="L34" s="5">
        <v>222.34359900844504</v>
      </c>
    </row>
    <row r="35" spans="2:12" ht="13.5">
      <c r="B35" s="22" t="s">
        <v>294</v>
      </c>
      <c r="C35" s="26" t="s">
        <v>1</v>
      </c>
      <c r="D35" s="72">
        <v>1368.6274556780068</v>
      </c>
      <c r="E35" s="19">
        <v>989.1075706756109</v>
      </c>
      <c r="F35" s="20">
        <v>2394.942980354576</v>
      </c>
      <c r="G35" s="7">
        <v>4752.678006708194</v>
      </c>
      <c r="I35" s="69">
        <v>76.95256348826065</v>
      </c>
      <c r="J35" s="19">
        <v>49.52084331576426</v>
      </c>
      <c r="K35" s="20">
        <v>84.42740776233828</v>
      </c>
      <c r="L35" s="7">
        <v>210.90081456636318</v>
      </c>
    </row>
    <row r="36" spans="2:12" ht="13.5">
      <c r="B36" s="21" t="s">
        <v>295</v>
      </c>
      <c r="C36" s="25" t="s">
        <v>2</v>
      </c>
      <c r="D36" s="17">
        <v>1020.4830968280468</v>
      </c>
      <c r="E36" s="16">
        <v>1053.2710767946578</v>
      </c>
      <c r="F36" s="18">
        <v>2261.9683848080135</v>
      </c>
      <c r="G36" s="5">
        <v>4335.722558430718</v>
      </c>
      <c r="I36" s="68">
        <v>59.0567612687813</v>
      </c>
      <c r="J36" s="16">
        <v>49.77045075125209</v>
      </c>
      <c r="K36" s="18">
        <v>97.87145242070116</v>
      </c>
      <c r="L36" s="5">
        <v>206.69866444073455</v>
      </c>
    </row>
    <row r="37" spans="2:12" s="70" customFormat="1" ht="13.5">
      <c r="B37" s="21" t="s">
        <v>161</v>
      </c>
      <c r="C37" s="25" t="s">
        <v>2</v>
      </c>
      <c r="D37" s="17">
        <v>1442.8712556892353</v>
      </c>
      <c r="E37" s="16">
        <v>1330.6992908301872</v>
      </c>
      <c r="F37" s="18">
        <v>1745.817662209364</v>
      </c>
      <c r="G37" s="5">
        <v>4519.388208728787</v>
      </c>
      <c r="I37" s="68">
        <v>57.33338037610697</v>
      </c>
      <c r="J37" s="16">
        <v>48.44229615778146</v>
      </c>
      <c r="K37" s="18">
        <v>68.44723564901386</v>
      </c>
      <c r="L37" s="5">
        <v>174.2229121829023</v>
      </c>
    </row>
    <row r="38" spans="2:12" ht="13.5">
      <c r="B38" s="21" t="s">
        <v>296</v>
      </c>
      <c r="C38" s="25" t="s">
        <v>2</v>
      </c>
      <c r="D38" s="17">
        <v>1644.7564346704344</v>
      </c>
      <c r="E38" s="16">
        <v>1434.2527182259353</v>
      </c>
      <c r="F38" s="18">
        <v>2212.7351188647954</v>
      </c>
      <c r="G38" s="5">
        <v>5291.744271761165</v>
      </c>
      <c r="I38" s="68">
        <v>66.86528656551386</v>
      </c>
      <c r="J38" s="16">
        <v>49.91092818969224</v>
      </c>
      <c r="K38" s="18">
        <v>90.02395724553104</v>
      </c>
      <c r="L38" s="5">
        <v>206.80017200073712</v>
      </c>
    </row>
    <row r="39" spans="2:14" ht="13.5">
      <c r="B39" s="22" t="s">
        <v>297</v>
      </c>
      <c r="C39" s="26" t="s">
        <v>2</v>
      </c>
      <c r="D39" s="72">
        <v>1631.0954723112732</v>
      </c>
      <c r="E39" s="19">
        <v>1122.7723859294717</v>
      </c>
      <c r="F39" s="20">
        <v>1992.5073558473496</v>
      </c>
      <c r="G39" s="7">
        <v>4746.375214088094</v>
      </c>
      <c r="I39" s="69">
        <v>68.74972552808396</v>
      </c>
      <c r="J39" s="19">
        <v>48.570550261297264</v>
      </c>
      <c r="K39" s="20">
        <v>82.12199727723859</v>
      </c>
      <c r="L39" s="7">
        <v>199.4422730666198</v>
      </c>
      <c r="M39" s="42"/>
      <c r="N39" s="42"/>
    </row>
    <row r="40" spans="2:14" s="61" customFormat="1" ht="13.5">
      <c r="B40" s="21" t="s">
        <v>298</v>
      </c>
      <c r="C40" s="25" t="s">
        <v>3</v>
      </c>
      <c r="D40" s="17">
        <v>1631.045358144626</v>
      </c>
      <c r="E40" s="16">
        <v>1300.0656769514949</v>
      </c>
      <c r="F40" s="18">
        <v>2344.0760758021484</v>
      </c>
      <c r="G40" s="5">
        <v>5275.187110898269</v>
      </c>
      <c r="I40" s="68">
        <v>65.47171102141343</v>
      </c>
      <c r="J40" s="16">
        <v>54.59396593008141</v>
      </c>
      <c r="K40" s="18">
        <v>80.59109256345351</v>
      </c>
      <c r="L40" s="5">
        <v>200.65676951494834</v>
      </c>
      <c r="M40" s="71"/>
      <c r="N40" s="71"/>
    </row>
    <row r="41" spans="2:12" ht="13.5">
      <c r="B41" s="21" t="s">
        <v>299</v>
      </c>
      <c r="C41" s="25" t="s">
        <v>3</v>
      </c>
      <c r="D41" s="17">
        <v>1506.1678452842623</v>
      </c>
      <c r="E41" s="16">
        <v>1309.431982358756</v>
      </c>
      <c r="F41" s="18">
        <v>1637.4676196993892</v>
      </c>
      <c r="G41" s="5">
        <v>4453.067447342408</v>
      </c>
      <c r="I41" s="68">
        <v>60.248903758903</v>
      </c>
      <c r="J41" s="16">
        <v>48.28530149798494</v>
      </c>
      <c r="K41" s="18">
        <v>67.77684840189593</v>
      </c>
      <c r="L41" s="5">
        <v>176.31105365878386</v>
      </c>
    </row>
    <row r="42" spans="2:12" ht="13.5">
      <c r="B42" s="22" t="s">
        <v>300</v>
      </c>
      <c r="C42" s="26" t="s">
        <v>3</v>
      </c>
      <c r="D42" s="72">
        <v>1211.1505547900501</v>
      </c>
      <c r="E42" s="19">
        <v>1208.3541228515483</v>
      </c>
      <c r="F42" s="20">
        <v>1440.5138153600697</v>
      </c>
      <c r="G42" s="7">
        <v>3860.018493001668</v>
      </c>
      <c r="I42" s="69">
        <v>68.27906302124882</v>
      </c>
      <c r="J42" s="19">
        <v>51.45405758213068</v>
      </c>
      <c r="K42" s="20">
        <v>76.51026180288636</v>
      </c>
      <c r="L42" s="7">
        <v>196.24338240626585</v>
      </c>
    </row>
    <row r="43" spans="2:12" ht="13.5">
      <c r="B43" s="21" t="s">
        <v>301</v>
      </c>
      <c r="C43" s="25" t="s">
        <v>4</v>
      </c>
      <c r="D43" s="17">
        <v>1316.630847779625</v>
      </c>
      <c r="E43" s="16">
        <v>1237.0398955117548</v>
      </c>
      <c r="F43" s="18">
        <v>1696.119092852054</v>
      </c>
      <c r="G43" s="5">
        <v>4249.7898361434345</v>
      </c>
      <c r="I43" s="68">
        <v>70.41082878176205</v>
      </c>
      <c r="J43" s="16">
        <v>58.41842792685823</v>
      </c>
      <c r="K43" s="18">
        <v>75.93208264070293</v>
      </c>
      <c r="L43" s="5">
        <v>204.7613393493232</v>
      </c>
    </row>
    <row r="44" spans="2:12" ht="13.5">
      <c r="B44" s="21" t="s">
        <v>302</v>
      </c>
      <c r="C44" s="25" t="s">
        <v>4</v>
      </c>
      <c r="D44" s="17">
        <v>1239.2701137951688</v>
      </c>
      <c r="E44" s="16">
        <v>1270.764224396087</v>
      </c>
      <c r="F44" s="18">
        <v>1830.3154322220003</v>
      </c>
      <c r="G44" s="5">
        <v>4340.349770413256</v>
      </c>
      <c r="I44" s="68">
        <v>65.40227590337393</v>
      </c>
      <c r="J44" s="16">
        <v>52.14613695348373</v>
      </c>
      <c r="K44" s="18">
        <v>81.33359952086245</v>
      </c>
      <c r="L44" s="5">
        <v>198.88201237772012</v>
      </c>
    </row>
    <row r="45" spans="2:12" ht="13.5">
      <c r="B45" s="22" t="s">
        <v>303</v>
      </c>
      <c r="C45" s="26" t="s">
        <v>4</v>
      </c>
      <c r="D45" s="72">
        <v>1058.4603701063204</v>
      </c>
      <c r="E45" s="19">
        <v>946.0153126065528</v>
      </c>
      <c r="F45" s="20">
        <v>1870.5145531756611</v>
      </c>
      <c r="G45" s="7">
        <v>3874.9902358885342</v>
      </c>
      <c r="I45" s="69">
        <v>54.46204395400019</v>
      </c>
      <c r="J45" s="19">
        <v>44.077988903009825</v>
      </c>
      <c r="K45" s="20">
        <v>76.7490158395586</v>
      </c>
      <c r="L45" s="7">
        <v>175.2890486965686</v>
      </c>
    </row>
    <row r="46" spans="2:12" ht="13.5">
      <c r="B46" s="21" t="s">
        <v>304</v>
      </c>
      <c r="C46" s="25" t="s">
        <v>5</v>
      </c>
      <c r="D46" s="17">
        <v>847.0456707897241</v>
      </c>
      <c r="E46" s="16">
        <v>924.1615128449096</v>
      </c>
      <c r="F46" s="18">
        <v>1438.5061845861085</v>
      </c>
      <c r="G46" s="5">
        <v>3209.7133682207423</v>
      </c>
      <c r="I46" s="68">
        <v>48.76308277830638</v>
      </c>
      <c r="J46" s="16">
        <v>37.226450999048524</v>
      </c>
      <c r="K46" s="18">
        <v>67.91151284490962</v>
      </c>
      <c r="L46" s="5">
        <v>153.90104662226452</v>
      </c>
    </row>
    <row r="47" spans="2:12" ht="13.5">
      <c r="B47" s="21" t="s">
        <v>305</v>
      </c>
      <c r="C47" s="25" t="s">
        <v>5</v>
      </c>
      <c r="D47" s="17">
        <v>1466.1236720239717</v>
      </c>
      <c r="E47" s="16">
        <v>590.6837374012531</v>
      </c>
      <c r="F47" s="18">
        <v>1565.930264233179</v>
      </c>
      <c r="G47" s="5">
        <v>3622.7376736584038</v>
      </c>
      <c r="I47" s="68">
        <v>62.10841732497957</v>
      </c>
      <c r="J47" s="16">
        <v>43.584854263143555</v>
      </c>
      <c r="K47" s="18">
        <v>75.45627894306728</v>
      </c>
      <c r="L47" s="5">
        <v>181.1495505311904</v>
      </c>
    </row>
    <row r="48" spans="2:12" ht="13.5">
      <c r="B48" s="21" t="s">
        <v>306</v>
      </c>
      <c r="C48" s="25" t="s">
        <v>5</v>
      </c>
      <c r="D48" s="17">
        <v>692.8269058295964</v>
      </c>
      <c r="E48" s="16">
        <v>720.7085201793722</v>
      </c>
      <c r="F48" s="18">
        <v>778.7354260089687</v>
      </c>
      <c r="G48" s="5">
        <v>2192.270852017937</v>
      </c>
      <c r="I48" s="68">
        <v>56.502242152466366</v>
      </c>
      <c r="J48" s="16">
        <v>40.53811659192825</v>
      </c>
      <c r="K48" s="18">
        <v>53.81165919282511</v>
      </c>
      <c r="L48" s="5">
        <v>150.85201793721973</v>
      </c>
    </row>
    <row r="49" spans="2:12" ht="13.5">
      <c r="B49" s="21" t="s">
        <v>307</v>
      </c>
      <c r="C49" s="25" t="s">
        <v>5</v>
      </c>
      <c r="D49" s="17">
        <v>800.7907293796865</v>
      </c>
      <c r="E49" s="16">
        <v>743.6059986366735</v>
      </c>
      <c r="F49" s="18">
        <v>1617.2290388548056</v>
      </c>
      <c r="G49" s="5">
        <v>3161.6257668711655</v>
      </c>
      <c r="I49" s="68">
        <v>48.05725971370143</v>
      </c>
      <c r="J49" s="16">
        <v>38.173142467621</v>
      </c>
      <c r="K49" s="18">
        <v>85.88957055214723</v>
      </c>
      <c r="L49" s="5">
        <v>172.11997273346967</v>
      </c>
    </row>
    <row r="50" spans="2:12" ht="13.5">
      <c r="B50" s="21" t="s">
        <v>308</v>
      </c>
      <c r="C50" s="25" t="s">
        <v>5</v>
      </c>
      <c r="D50" s="17">
        <v>867.4799541809851</v>
      </c>
      <c r="E50" s="16">
        <v>536.4432989690722</v>
      </c>
      <c r="F50" s="18">
        <v>855.6471935853378</v>
      </c>
      <c r="G50" s="5">
        <v>2259.5704467353953</v>
      </c>
      <c r="I50" s="68">
        <v>49.25544100801832</v>
      </c>
      <c r="J50" s="16">
        <v>36.65521191294388</v>
      </c>
      <c r="K50" s="18">
        <v>53.83734249713632</v>
      </c>
      <c r="L50" s="5">
        <v>139.74799541809853</v>
      </c>
    </row>
    <row r="51" spans="2:12" ht="13.5">
      <c r="B51" s="21" t="s">
        <v>309</v>
      </c>
      <c r="C51" s="25" t="s">
        <v>5</v>
      </c>
      <c r="D51" s="17">
        <v>1113.212478920742</v>
      </c>
      <c r="E51" s="16">
        <v>271.91399662731874</v>
      </c>
      <c r="F51" s="18">
        <v>1155.168634064081</v>
      </c>
      <c r="G51" s="5">
        <v>2540.2951096121415</v>
      </c>
      <c r="I51" s="68">
        <v>47.217537942664414</v>
      </c>
      <c r="J51" s="16">
        <v>25.29510961214165</v>
      </c>
      <c r="K51" s="18">
        <v>53.962900505902184</v>
      </c>
      <c r="L51" s="5">
        <v>126.47554806070825</v>
      </c>
    </row>
    <row r="52" spans="2:12" ht="13.5">
      <c r="B52" s="21" t="s">
        <v>310</v>
      </c>
      <c r="C52" s="25" t="s">
        <v>5</v>
      </c>
      <c r="D52" s="17">
        <v>2068</v>
      </c>
      <c r="E52" s="16">
        <v>3597.3478260869565</v>
      </c>
      <c r="F52" s="18">
        <v>2071.086956521739</v>
      </c>
      <c r="G52" s="5">
        <v>7736.434782608695</v>
      </c>
      <c r="I52" s="68">
        <v>34.78260869565217</v>
      </c>
      <c r="J52" s="16">
        <v>26.08695652173913</v>
      </c>
      <c r="K52" s="18">
        <v>54.34782608695652</v>
      </c>
      <c r="L52" s="5">
        <v>115.21739130434781</v>
      </c>
    </row>
    <row r="53" spans="2:12" ht="13.5">
      <c r="B53" s="22" t="s">
        <v>311</v>
      </c>
      <c r="C53" s="26" t="s">
        <v>5</v>
      </c>
      <c r="D53" s="72">
        <v>1186.6152263374486</v>
      </c>
      <c r="E53" s="19">
        <v>365.7201646090535</v>
      </c>
      <c r="F53" s="20">
        <v>1336.440329218107</v>
      </c>
      <c r="G53" s="7">
        <v>2888.775720164609</v>
      </c>
      <c r="I53" s="69">
        <v>52.46913580246913</v>
      </c>
      <c r="J53" s="19">
        <v>31.893004115226336</v>
      </c>
      <c r="K53" s="20">
        <v>70.98765432098767</v>
      </c>
      <c r="L53" s="7">
        <v>155.34979423868316</v>
      </c>
    </row>
    <row r="54" spans="2:12" ht="13.5">
      <c r="B54" s="21" t="s">
        <v>312</v>
      </c>
      <c r="C54" s="25" t="s">
        <v>6</v>
      </c>
      <c r="D54" s="17">
        <v>1230.797330523358</v>
      </c>
      <c r="E54" s="16">
        <v>1044.41400304414</v>
      </c>
      <c r="F54" s="18">
        <v>1412.9882332279592</v>
      </c>
      <c r="G54" s="5">
        <v>3688.199566795457</v>
      </c>
      <c r="I54" s="68">
        <v>57.253249034070954</v>
      </c>
      <c r="J54" s="16">
        <v>42.6179604261796</v>
      </c>
      <c r="K54" s="18">
        <v>73.58623112047769</v>
      </c>
      <c r="L54" s="5">
        <v>173.45744058072825</v>
      </c>
    </row>
    <row r="55" spans="2:12" ht="13.5">
      <c r="B55" s="21" t="s">
        <v>313</v>
      </c>
      <c r="C55" s="25" t="s">
        <v>6</v>
      </c>
      <c r="D55" s="17">
        <v>1451.1855569059474</v>
      </c>
      <c r="E55" s="16">
        <v>1042.9842788254205</v>
      </c>
      <c r="F55" s="18">
        <v>2071.6650331281608</v>
      </c>
      <c r="G55" s="5">
        <v>4565.834868859529</v>
      </c>
      <c r="I55" s="68">
        <v>76.60642176657389</v>
      </c>
      <c r="J55" s="16">
        <v>61.94378013878543</v>
      </c>
      <c r="K55" s="18">
        <v>87.54459560120752</v>
      </c>
      <c r="L55" s="5">
        <v>226.0947975065668</v>
      </c>
    </row>
    <row r="56" spans="2:12" ht="13.5">
      <c r="B56" s="21" t="s">
        <v>314</v>
      </c>
      <c r="C56" s="25" t="s">
        <v>6</v>
      </c>
      <c r="D56" s="17">
        <v>1160.3853884470855</v>
      </c>
      <c r="E56" s="16">
        <v>1017.2052783361007</v>
      </c>
      <c r="F56" s="18">
        <v>2332.79646945731</v>
      </c>
      <c r="G56" s="5">
        <v>4510.387136240496</v>
      </c>
      <c r="I56" s="68">
        <v>58.638468932972124</v>
      </c>
      <c r="J56" s="16">
        <v>52.52119199510618</v>
      </c>
      <c r="K56" s="18">
        <v>87.30228087040112</v>
      </c>
      <c r="L56" s="5">
        <v>198.46194179847942</v>
      </c>
    </row>
    <row r="57" spans="2:12" ht="13.5">
      <c r="B57" s="21" t="s">
        <v>315</v>
      </c>
      <c r="C57" s="25" t="s">
        <v>6</v>
      </c>
      <c r="D57" s="17">
        <v>1261.6413574541134</v>
      </c>
      <c r="E57" s="16">
        <v>814.5622606628813</v>
      </c>
      <c r="F57" s="18">
        <v>1934.9161494784103</v>
      </c>
      <c r="G57" s="5">
        <v>4011.119767595405</v>
      </c>
      <c r="I57" s="68">
        <v>64.30740789647432</v>
      </c>
      <c r="J57" s="16">
        <v>45.95272679255249</v>
      </c>
      <c r="K57" s="18">
        <v>74.47510893965404</v>
      </c>
      <c r="L57" s="5">
        <v>184.73524362868085</v>
      </c>
    </row>
    <row r="58" spans="2:12" ht="13.5">
      <c r="B58" s="22" t="s">
        <v>316</v>
      </c>
      <c r="C58" s="26" t="s">
        <v>6</v>
      </c>
      <c r="D58" s="72">
        <v>923.1595352791159</v>
      </c>
      <c r="E58" s="19">
        <v>761.6916973646926</v>
      </c>
      <c r="F58" s="20">
        <v>2044.7265514310002</v>
      </c>
      <c r="G58" s="7">
        <v>3729.5777840748087</v>
      </c>
      <c r="I58" s="69">
        <v>50.72258430150184</v>
      </c>
      <c r="J58" s="19">
        <v>44.77189005383961</v>
      </c>
      <c r="K58" s="20">
        <v>81.32615471805045</v>
      </c>
      <c r="L58" s="7">
        <v>176.8206290733919</v>
      </c>
    </row>
    <row r="59" spans="2:12" ht="13.5">
      <c r="B59" s="21" t="s">
        <v>317</v>
      </c>
      <c r="C59" s="25" t="s">
        <v>7</v>
      </c>
      <c r="D59" s="17">
        <v>1425.4888979425546</v>
      </c>
      <c r="E59" s="16">
        <v>1349.477490323895</v>
      </c>
      <c r="F59" s="18">
        <v>1399.1535954369526</v>
      </c>
      <c r="G59" s="5">
        <v>4174.119983703402</v>
      </c>
      <c r="I59" s="68">
        <v>65.08453860256671</v>
      </c>
      <c r="J59" s="16">
        <v>46.13974332858016</v>
      </c>
      <c r="K59" s="18">
        <v>80.66816052149115</v>
      </c>
      <c r="L59" s="5">
        <v>191.89244245263802</v>
      </c>
    </row>
    <row r="60" spans="2:12" ht="13.5">
      <c r="B60" s="21" t="s">
        <v>318</v>
      </c>
      <c r="C60" s="25" t="s">
        <v>7</v>
      </c>
      <c r="D60" s="17">
        <v>1261.7422037422039</v>
      </c>
      <c r="E60" s="16">
        <v>718.3534303534303</v>
      </c>
      <c r="F60" s="18">
        <v>1478.1926541926543</v>
      </c>
      <c r="G60" s="5">
        <v>3458.2882882882886</v>
      </c>
      <c r="I60" s="68">
        <v>55.162855162855166</v>
      </c>
      <c r="J60" s="16">
        <v>32.84823284823285</v>
      </c>
      <c r="K60" s="18">
        <v>56.96465696465697</v>
      </c>
      <c r="L60" s="5">
        <v>144.975744975745</v>
      </c>
    </row>
    <row r="61" spans="2:12" ht="13.5">
      <c r="B61" s="21" t="s">
        <v>319</v>
      </c>
      <c r="C61" s="25" t="s">
        <v>7</v>
      </c>
      <c r="D61" s="17">
        <v>1133.9604456127174</v>
      </c>
      <c r="E61" s="16">
        <v>1126.851921391914</v>
      </c>
      <c r="F61" s="18">
        <v>1725.844285893103</v>
      </c>
      <c r="G61" s="5">
        <v>3986.6566528977346</v>
      </c>
      <c r="I61" s="68">
        <v>66.09087495306046</v>
      </c>
      <c r="J61" s="16">
        <v>47.1898860933784</v>
      </c>
      <c r="K61" s="18">
        <v>88.49668293904118</v>
      </c>
      <c r="L61" s="5">
        <v>201.77744398548003</v>
      </c>
    </row>
    <row r="62" spans="2:12" ht="13.5">
      <c r="B62" s="21" t="s">
        <v>320</v>
      </c>
      <c r="C62" s="25" t="s">
        <v>7</v>
      </c>
      <c r="D62" s="17">
        <v>1258.5910174880762</v>
      </c>
      <c r="E62" s="16">
        <v>864.2448330683625</v>
      </c>
      <c r="F62" s="18">
        <v>1694.2170111287758</v>
      </c>
      <c r="G62" s="5">
        <v>3817.0528616852143</v>
      </c>
      <c r="I62" s="68">
        <v>69.15739268680444</v>
      </c>
      <c r="J62" s="16">
        <v>38.15580286168521</v>
      </c>
      <c r="K62" s="18">
        <v>72.93322734499205</v>
      </c>
      <c r="L62" s="5">
        <v>180.2464228934817</v>
      </c>
    </row>
    <row r="63" spans="2:12" ht="13.5">
      <c r="B63" s="21" t="s">
        <v>321</v>
      </c>
      <c r="C63" s="25" t="s">
        <v>7</v>
      </c>
      <c r="D63" s="17">
        <v>1685.8216560509554</v>
      </c>
      <c r="E63" s="16">
        <v>1296.7707006369426</v>
      </c>
      <c r="F63" s="18">
        <v>882.004246284501</v>
      </c>
      <c r="G63" s="5">
        <v>3864.5966029723995</v>
      </c>
      <c r="I63" s="68">
        <v>67.94055201698514</v>
      </c>
      <c r="J63" s="16">
        <v>35.031847133757964</v>
      </c>
      <c r="K63" s="18">
        <v>65.60509554140128</v>
      </c>
      <c r="L63" s="5">
        <v>168.5774946921444</v>
      </c>
    </row>
    <row r="64" spans="2:12" ht="13.5">
      <c r="B64" s="22" t="s">
        <v>162</v>
      </c>
      <c r="C64" s="26" t="s">
        <v>7</v>
      </c>
      <c r="D64" s="72">
        <v>1702.4049650892164</v>
      </c>
      <c r="E64" s="19">
        <v>306.2451512800621</v>
      </c>
      <c r="F64" s="20">
        <v>884.9056115852081</v>
      </c>
      <c r="G64" s="7">
        <v>2893.5557279544864</v>
      </c>
      <c r="I64" s="69">
        <v>30.25601241272304</v>
      </c>
      <c r="J64" s="19">
        <v>25.60124127230411</v>
      </c>
      <c r="K64" s="20">
        <v>51.461080941298164</v>
      </c>
      <c r="L64" s="7">
        <v>107.31833462632531</v>
      </c>
    </row>
    <row r="65" spans="2:12" ht="13.5">
      <c r="B65" s="21" t="s">
        <v>322</v>
      </c>
      <c r="C65" s="25" t="s">
        <v>8</v>
      </c>
      <c r="D65" s="17">
        <v>974.0109840641037</v>
      </c>
      <c r="E65" s="16">
        <v>853.5590168362294</v>
      </c>
      <c r="F65" s="18">
        <v>1547.6888448726029</v>
      </c>
      <c r="G65" s="5">
        <v>3375.258845772936</v>
      </c>
      <c r="I65" s="68">
        <v>61.40271900603223</v>
      </c>
      <c r="J65" s="16">
        <v>42.1355901683623</v>
      </c>
      <c r="K65" s="18">
        <v>89.13297920230487</v>
      </c>
      <c r="L65" s="5">
        <v>192.6712883766994</v>
      </c>
    </row>
    <row r="66" spans="2:12" ht="13.5">
      <c r="B66" s="21" t="s">
        <v>323</v>
      </c>
      <c r="C66" s="25" t="s">
        <v>8</v>
      </c>
      <c r="D66" s="17">
        <v>986.0001612513101</v>
      </c>
      <c r="E66" s="16">
        <v>1253.1089252600177</v>
      </c>
      <c r="F66" s="18">
        <v>2573.6281544787553</v>
      </c>
      <c r="G66" s="5">
        <v>4812.737240990084</v>
      </c>
      <c r="I66" s="68">
        <v>55.9542046279126</v>
      </c>
      <c r="J66" s="16">
        <v>44.50536160606305</v>
      </c>
      <c r="K66" s="18">
        <v>92.88075465613159</v>
      </c>
      <c r="L66" s="5">
        <v>193.34032089010725</v>
      </c>
    </row>
    <row r="67" spans="2:12" ht="13.5">
      <c r="B67" s="21" t="s">
        <v>324</v>
      </c>
      <c r="C67" s="25" t="s">
        <v>8</v>
      </c>
      <c r="D67" s="17">
        <v>939.6496942302579</v>
      </c>
      <c r="E67" s="16">
        <v>939.2309226269609</v>
      </c>
      <c r="F67" s="18">
        <v>1378.3461845253921</v>
      </c>
      <c r="G67" s="5">
        <v>3257.2268013826106</v>
      </c>
      <c r="I67" s="68">
        <v>59.09332624302047</v>
      </c>
      <c r="J67" s="16">
        <v>44.20366923690508</v>
      </c>
      <c r="K67" s="18">
        <v>88.20792342462111</v>
      </c>
      <c r="L67" s="5">
        <v>191.50491890454668</v>
      </c>
    </row>
    <row r="68" spans="2:12" ht="13.5">
      <c r="B68" s="21" t="s">
        <v>325</v>
      </c>
      <c r="C68" s="25" t="s">
        <v>8</v>
      </c>
      <c r="D68" s="17">
        <v>1340.3702907892853</v>
      </c>
      <c r="E68" s="16">
        <v>855.3008165019338</v>
      </c>
      <c r="F68" s="18">
        <v>2376.941698897006</v>
      </c>
      <c r="G68" s="5">
        <v>4572.612806188225</v>
      </c>
      <c r="I68" s="68">
        <v>71.76622260421144</v>
      </c>
      <c r="J68" s="16">
        <v>51.13880532874946</v>
      </c>
      <c r="K68" s="18">
        <v>91.24767225325884</v>
      </c>
      <c r="L68" s="5">
        <v>214.15270018621976</v>
      </c>
    </row>
    <row r="69" spans="2:12" ht="13.5">
      <c r="B69" s="21" t="s">
        <v>326</v>
      </c>
      <c r="C69" s="25" t="s">
        <v>8</v>
      </c>
      <c r="D69" s="17">
        <v>1403.1356650127072</v>
      </c>
      <c r="E69" s="16">
        <v>816.1490983904151</v>
      </c>
      <c r="F69" s="18">
        <v>2297.528742587438</v>
      </c>
      <c r="G69" s="5">
        <v>4516.81350599056</v>
      </c>
      <c r="I69" s="68">
        <v>76.72758078179838</v>
      </c>
      <c r="J69" s="16">
        <v>53.24942514825124</v>
      </c>
      <c r="K69" s="18">
        <v>88.95074428173787</v>
      </c>
      <c r="L69" s="5">
        <v>218.9277502117875</v>
      </c>
    </row>
    <row r="70" spans="2:12" ht="13.5">
      <c r="B70" s="22" t="s">
        <v>327</v>
      </c>
      <c r="C70" s="26" t="s">
        <v>8</v>
      </c>
      <c r="D70" s="72">
        <v>1715.6536067374589</v>
      </c>
      <c r="E70" s="19">
        <v>841.3603075796411</v>
      </c>
      <c r="F70" s="20">
        <v>2221.792383742219</v>
      </c>
      <c r="G70" s="7">
        <v>4778.806298059319</v>
      </c>
      <c r="I70" s="69">
        <v>104.54046136946174</v>
      </c>
      <c r="J70" s="19">
        <v>55.474185280117176</v>
      </c>
      <c r="K70" s="20">
        <v>115.342365433907</v>
      </c>
      <c r="L70" s="7">
        <v>275.3570120834859</v>
      </c>
    </row>
    <row r="71" spans="2:12" ht="13.5">
      <c r="B71" s="21" t="s">
        <v>328</v>
      </c>
      <c r="C71" s="25" t="s">
        <v>9</v>
      </c>
      <c r="D71" s="17">
        <v>1018.8395322397272</v>
      </c>
      <c r="E71" s="16">
        <v>1155.8120838070488</v>
      </c>
      <c r="F71" s="18">
        <v>1454.1554328406692</v>
      </c>
      <c r="G71" s="5">
        <v>3628.807048887445</v>
      </c>
      <c r="I71" s="68">
        <v>62.61166152346922</v>
      </c>
      <c r="J71" s="16">
        <v>37.27464674354393</v>
      </c>
      <c r="K71" s="18">
        <v>75.92983595907097</v>
      </c>
      <c r="L71" s="5">
        <v>175.81614422608413</v>
      </c>
    </row>
    <row r="72" spans="2:12" ht="13.5">
      <c r="B72" s="21" t="s">
        <v>329</v>
      </c>
      <c r="C72" s="25" t="s">
        <v>9</v>
      </c>
      <c r="D72" s="17">
        <v>761.8668954996186</v>
      </c>
      <c r="E72" s="16">
        <v>525.4776887871853</v>
      </c>
      <c r="F72" s="18">
        <v>1507.2387490465294</v>
      </c>
      <c r="G72" s="5">
        <v>2794.5833333333335</v>
      </c>
      <c r="I72" s="68">
        <v>50.915331807780326</v>
      </c>
      <c r="J72" s="16">
        <v>33.94355453852022</v>
      </c>
      <c r="K72" s="18">
        <v>74.75209763539283</v>
      </c>
      <c r="L72" s="5">
        <v>159.61098398169338</v>
      </c>
    </row>
    <row r="73" spans="2:12" ht="13.5">
      <c r="B73" s="21" t="s">
        <v>330</v>
      </c>
      <c r="C73" s="25" t="s">
        <v>9</v>
      </c>
      <c r="D73" s="17">
        <v>1483.1324603921</v>
      </c>
      <c r="E73" s="16">
        <v>1052.3193228676844</v>
      </c>
      <c r="F73" s="18">
        <v>1724.611155320842</v>
      </c>
      <c r="G73" s="5">
        <v>4260.062938580626</v>
      </c>
      <c r="I73" s="68">
        <v>63.2279534109817</v>
      </c>
      <c r="J73" s="16">
        <v>48.10822542139911</v>
      </c>
      <c r="K73" s="18">
        <v>78.85408377342112</v>
      </c>
      <c r="L73" s="5">
        <v>190.19026260580193</v>
      </c>
    </row>
    <row r="74" spans="2:12" ht="13.5">
      <c r="B74" s="21" t="s">
        <v>331</v>
      </c>
      <c r="C74" s="25" t="s">
        <v>9</v>
      </c>
      <c r="D74" s="17">
        <v>1017.1996954121454</v>
      </c>
      <c r="E74" s="16">
        <v>861.0603464686845</v>
      </c>
      <c r="F74" s="18">
        <v>1506.426803731201</v>
      </c>
      <c r="G74" s="5">
        <v>3384.686845612031</v>
      </c>
      <c r="I74" s="68">
        <v>44.54597372929754</v>
      </c>
      <c r="J74" s="16">
        <v>32.172092137826006</v>
      </c>
      <c r="K74" s="18">
        <v>81.4772510946126</v>
      </c>
      <c r="L74" s="5">
        <v>158.19531696173615</v>
      </c>
    </row>
    <row r="75" spans="2:12" ht="13.5">
      <c r="B75" s="22" t="s">
        <v>163</v>
      </c>
      <c r="C75" s="26" t="s">
        <v>9</v>
      </c>
      <c r="D75" s="72">
        <v>1002.9075285366166</v>
      </c>
      <c r="E75" s="19">
        <v>923.7373348723868</v>
      </c>
      <c r="F75" s="20">
        <v>1209.2727972297039</v>
      </c>
      <c r="G75" s="7">
        <v>3135.9176606387073</v>
      </c>
      <c r="I75" s="69">
        <v>50.147492625368734</v>
      </c>
      <c r="J75" s="19">
        <v>39.11760933692446</v>
      </c>
      <c r="K75" s="20">
        <v>72.20725920225728</v>
      </c>
      <c r="L75" s="7">
        <v>161.47236116455048</v>
      </c>
    </row>
    <row r="76" spans="2:12" ht="13.5">
      <c r="B76" s="21" t="s">
        <v>332</v>
      </c>
      <c r="C76" s="25" t="s">
        <v>10</v>
      </c>
      <c r="D76" s="17">
        <v>1239.0334855403348</v>
      </c>
      <c r="E76" s="16">
        <v>390.04566210045664</v>
      </c>
      <c r="F76" s="18">
        <v>908.0517503805174</v>
      </c>
      <c r="G76" s="5">
        <v>2537.130898021309</v>
      </c>
      <c r="I76" s="68">
        <v>15.981735159817351</v>
      </c>
      <c r="J76" s="16">
        <v>15.981735159817351</v>
      </c>
      <c r="K76" s="18">
        <v>35.76864535768645</v>
      </c>
      <c r="L76" s="5">
        <v>67.73211567732116</v>
      </c>
    </row>
    <row r="77" spans="2:12" ht="13.5">
      <c r="B77" s="21" t="s">
        <v>333</v>
      </c>
      <c r="C77" s="25" t="s">
        <v>10</v>
      </c>
      <c r="D77" s="17">
        <v>1972.2222222222222</v>
      </c>
      <c r="E77" s="16">
        <v>1167.7777777777778</v>
      </c>
      <c r="F77" s="18">
        <v>1472.7777777777778</v>
      </c>
      <c r="G77" s="5">
        <v>4612.777777777777</v>
      </c>
      <c r="I77" s="68">
        <v>111.1111111111111</v>
      </c>
      <c r="J77" s="16">
        <v>111.1111111111111</v>
      </c>
      <c r="K77" s="18">
        <v>55.55555555555555</v>
      </c>
      <c r="L77" s="5">
        <v>277.77777777777777</v>
      </c>
    </row>
    <row r="78" spans="2:12" ht="13.5">
      <c r="B78" s="21" t="s">
        <v>334</v>
      </c>
      <c r="C78" s="25" t="s">
        <v>10</v>
      </c>
      <c r="D78" s="17">
        <v>376.11336032388664</v>
      </c>
      <c r="E78" s="16">
        <v>1251.0526315789473</v>
      </c>
      <c r="F78" s="18">
        <v>1687.995951417004</v>
      </c>
      <c r="G78" s="5">
        <v>3315.161943319838</v>
      </c>
      <c r="I78" s="68">
        <v>24.291497975708502</v>
      </c>
      <c r="J78" s="16">
        <v>32.388663967611336</v>
      </c>
      <c r="K78" s="18">
        <v>32.388663967611336</v>
      </c>
      <c r="L78" s="5">
        <v>89.06882591093117</v>
      </c>
    </row>
    <row r="79" spans="2:12" ht="13.5">
      <c r="B79" s="21" t="s">
        <v>335</v>
      </c>
      <c r="C79" s="25" t="s">
        <v>10</v>
      </c>
      <c r="D79" s="17">
        <v>200.72874493927125</v>
      </c>
      <c r="E79" s="16">
        <v>671.1740890688259</v>
      </c>
      <c r="F79" s="18">
        <v>693.9271255060729</v>
      </c>
      <c r="G79" s="5">
        <v>1565.82995951417</v>
      </c>
      <c r="I79" s="68">
        <v>24.291497975708502</v>
      </c>
      <c r="J79" s="16">
        <v>52.63157894736842</v>
      </c>
      <c r="K79" s="18">
        <v>64.77732793522267</v>
      </c>
      <c r="L79" s="5">
        <v>141.70040485829958</v>
      </c>
    </row>
    <row r="80" spans="2:12" ht="13.5">
      <c r="B80" s="21" t="s">
        <v>336</v>
      </c>
      <c r="C80" s="25" t="s">
        <v>10</v>
      </c>
      <c r="D80" s="17">
        <v>1263.1334622823983</v>
      </c>
      <c r="E80" s="16">
        <v>550.0386847195358</v>
      </c>
      <c r="F80" s="18">
        <v>2727.176015473888</v>
      </c>
      <c r="G80" s="5">
        <v>4540.348162475822</v>
      </c>
      <c r="I80" s="68">
        <v>30.947775628626694</v>
      </c>
      <c r="J80" s="16">
        <v>21.27659574468085</v>
      </c>
      <c r="K80" s="18">
        <v>65.76402321083172</v>
      </c>
      <c r="L80" s="5">
        <v>117.98839458413927</v>
      </c>
    </row>
    <row r="81" spans="2:12" ht="13.5">
      <c r="B81" s="21" t="s">
        <v>337</v>
      </c>
      <c r="C81" s="25" t="s">
        <v>10</v>
      </c>
      <c r="D81" s="17">
        <v>356.55172413793105</v>
      </c>
      <c r="E81" s="16">
        <v>0</v>
      </c>
      <c r="F81" s="18">
        <v>0</v>
      </c>
      <c r="G81" s="5">
        <v>356.55172413793105</v>
      </c>
      <c r="I81" s="68">
        <v>34.48275862068965</v>
      </c>
      <c r="J81" s="16">
        <v>0</v>
      </c>
      <c r="K81" s="18">
        <v>0</v>
      </c>
      <c r="L81" s="5">
        <v>34.48275862068965</v>
      </c>
    </row>
    <row r="82" spans="2:12" ht="13.5">
      <c r="B82" s="21" t="s">
        <v>338</v>
      </c>
      <c r="C82" s="25" t="s">
        <v>10</v>
      </c>
      <c r="D82" s="17">
        <v>210.9075630252101</v>
      </c>
      <c r="E82" s="16">
        <v>1426.8319327731092</v>
      </c>
      <c r="F82" s="18">
        <v>774.3865546218487</v>
      </c>
      <c r="G82" s="5">
        <v>2412.126050420168</v>
      </c>
      <c r="I82" s="68">
        <v>10.08403361344538</v>
      </c>
      <c r="J82" s="16">
        <v>10.08403361344538</v>
      </c>
      <c r="K82" s="18">
        <v>27.73109243697479</v>
      </c>
      <c r="L82" s="5">
        <v>47.89915966386555</v>
      </c>
    </row>
    <row r="83" spans="2:12" ht="13.5">
      <c r="B83" s="21" t="s">
        <v>339</v>
      </c>
      <c r="C83" s="25" t="s">
        <v>10</v>
      </c>
      <c r="D83" s="17">
        <v>0</v>
      </c>
      <c r="E83" s="16">
        <v>1558.9473684210527</v>
      </c>
      <c r="F83" s="18">
        <v>781.0526315789474</v>
      </c>
      <c r="G83" s="5">
        <v>2340</v>
      </c>
      <c r="I83" s="68">
        <v>0</v>
      </c>
      <c r="J83" s="16">
        <v>52.63157894736842</v>
      </c>
      <c r="K83" s="18">
        <v>52.63157894736842</v>
      </c>
      <c r="L83" s="5">
        <v>105.26315789473684</v>
      </c>
    </row>
    <row r="84" spans="2:12" ht="13.5">
      <c r="B84" s="22" t="s">
        <v>340</v>
      </c>
      <c r="C84" s="26" t="s">
        <v>10</v>
      </c>
      <c r="D84" s="72">
        <v>106.83168316831683</v>
      </c>
      <c r="E84" s="19">
        <v>168.9108910891089</v>
      </c>
      <c r="F84" s="20">
        <v>460.29702970297035</v>
      </c>
      <c r="G84" s="7">
        <v>736.0396039603961</v>
      </c>
      <c r="I84" s="69">
        <v>9.900990099009901</v>
      </c>
      <c r="J84" s="19">
        <v>9.900990099009901</v>
      </c>
      <c r="K84" s="20">
        <v>29.7029702970297</v>
      </c>
      <c r="L84" s="7">
        <v>49.5049504950495</v>
      </c>
    </row>
    <row r="85" spans="2:14" ht="13.5">
      <c r="B85" s="15"/>
      <c r="C85" s="15"/>
      <c r="D85" s="15"/>
      <c r="E85" s="16"/>
      <c r="F85" s="16"/>
      <c r="G85" s="3"/>
      <c r="N85"/>
    </row>
    <row r="86" spans="1:14" ht="13.5">
      <c r="A86"/>
      <c r="B86"/>
      <c r="C86"/>
      <c r="D86"/>
      <c r="E86"/>
      <c r="F86"/>
      <c r="G86"/>
      <c r="N86"/>
    </row>
    <row r="87" spans="1:14" ht="13.5">
      <c r="A87"/>
      <c r="B87"/>
      <c r="C87"/>
      <c r="D87"/>
      <c r="E87"/>
      <c r="F87"/>
      <c r="G87"/>
      <c r="N87"/>
    </row>
    <row r="88" spans="1:14" ht="13.5">
      <c r="A88"/>
      <c r="B88"/>
      <c r="C88"/>
      <c r="D88"/>
      <c r="E88"/>
      <c r="F88"/>
      <c r="G88"/>
      <c r="N88"/>
    </row>
    <row r="89" spans="1:14" ht="13.5">
      <c r="A89"/>
      <c r="B89"/>
      <c r="C89"/>
      <c r="D89"/>
      <c r="E89"/>
      <c r="F89"/>
      <c r="G89"/>
      <c r="N89"/>
    </row>
    <row r="90" spans="1:14" ht="13.5">
      <c r="A90"/>
      <c r="B90"/>
      <c r="C90"/>
      <c r="D90"/>
      <c r="E90"/>
      <c r="F90"/>
      <c r="G90"/>
      <c r="N90"/>
    </row>
    <row r="91" spans="1:14" ht="13.5">
      <c r="A91"/>
      <c r="B91"/>
      <c r="C91"/>
      <c r="D91"/>
      <c r="E91"/>
      <c r="F91"/>
      <c r="G91"/>
      <c r="N91"/>
    </row>
    <row r="92" spans="1:14" ht="13.5">
      <c r="A92"/>
      <c r="B92"/>
      <c r="C92"/>
      <c r="D92"/>
      <c r="E92"/>
      <c r="F92"/>
      <c r="G92"/>
      <c r="N92"/>
    </row>
    <row r="93" spans="1:14" ht="13.5">
      <c r="A93"/>
      <c r="B93"/>
      <c r="C93"/>
      <c r="D93"/>
      <c r="E93"/>
      <c r="F93"/>
      <c r="G93"/>
      <c r="N93"/>
    </row>
    <row r="94" spans="1:14" ht="13.5">
      <c r="A94"/>
      <c r="B94"/>
      <c r="C94"/>
      <c r="D94"/>
      <c r="E94"/>
      <c r="F94"/>
      <c r="G94"/>
      <c r="N94"/>
    </row>
    <row r="95" spans="1:14" ht="13.5">
      <c r="A95"/>
      <c r="B95"/>
      <c r="C95"/>
      <c r="D95"/>
      <c r="E95"/>
      <c r="F95"/>
      <c r="G95"/>
      <c r="N95"/>
    </row>
    <row r="96" spans="1:14" ht="13.5">
      <c r="A96"/>
      <c r="B96"/>
      <c r="C96"/>
      <c r="D96"/>
      <c r="E96"/>
      <c r="F96"/>
      <c r="G96"/>
      <c r="N96"/>
    </row>
    <row r="97" spans="1:18" ht="13.5">
      <c r="A97"/>
      <c r="B97"/>
      <c r="C97"/>
      <c r="D97"/>
      <c r="E97"/>
      <c r="F97"/>
      <c r="G97"/>
      <c r="N97"/>
      <c r="Q97" s="42"/>
      <c r="R97" s="42"/>
    </row>
    <row r="98" spans="1:14" ht="13.5">
      <c r="A98"/>
      <c r="B98"/>
      <c r="C98"/>
      <c r="D98"/>
      <c r="E98"/>
      <c r="F98"/>
      <c r="G98"/>
      <c r="N98"/>
    </row>
    <row r="99" spans="1:14" ht="13.5">
      <c r="A99"/>
      <c r="B99"/>
      <c r="C99"/>
      <c r="D99"/>
      <c r="E99"/>
      <c r="F99"/>
      <c r="G99"/>
      <c r="N99"/>
    </row>
    <row r="100" spans="1:14" ht="13.5">
      <c r="A100"/>
      <c r="B100"/>
      <c r="C100"/>
      <c r="D100"/>
      <c r="E100"/>
      <c r="F100"/>
      <c r="G100"/>
      <c r="N100"/>
    </row>
    <row r="101" spans="1:14" ht="13.5">
      <c r="A101"/>
      <c r="B101"/>
      <c r="C101"/>
      <c r="D101"/>
      <c r="E101"/>
      <c r="F101"/>
      <c r="G101"/>
      <c r="N101"/>
    </row>
    <row r="102" spans="1:14" ht="13.5">
      <c r="A102"/>
      <c r="B102"/>
      <c r="C102"/>
      <c r="D102"/>
      <c r="E102"/>
      <c r="F102"/>
      <c r="G102"/>
      <c r="N102"/>
    </row>
    <row r="103" spans="1:14" ht="13.5">
      <c r="A103"/>
      <c r="B103"/>
      <c r="C103"/>
      <c r="D103"/>
      <c r="E103"/>
      <c r="F103"/>
      <c r="G103"/>
      <c r="N103"/>
    </row>
    <row r="104" spans="1:14" ht="13.5">
      <c r="A104"/>
      <c r="B104"/>
      <c r="C104"/>
      <c r="D104"/>
      <c r="E104"/>
      <c r="F104"/>
      <c r="G104"/>
      <c r="N104"/>
    </row>
    <row r="105" spans="1:14" ht="13.5">
      <c r="A105"/>
      <c r="B105"/>
      <c r="C105"/>
      <c r="D105"/>
      <c r="E105"/>
      <c r="F105"/>
      <c r="G105"/>
      <c r="N105"/>
    </row>
    <row r="106" spans="1:14" ht="13.5">
      <c r="A106"/>
      <c r="B106"/>
      <c r="C106"/>
      <c r="D106"/>
      <c r="E106"/>
      <c r="F106"/>
      <c r="G106"/>
      <c r="N106"/>
    </row>
    <row r="107" spans="1:14" s="61" customFormat="1" ht="13.5">
      <c r="A107"/>
      <c r="B107"/>
      <c r="C107"/>
      <c r="D107"/>
      <c r="E107"/>
      <c r="F107"/>
      <c r="G107"/>
      <c r="I107" s="2"/>
      <c r="J107" s="2"/>
      <c r="K107" s="2"/>
      <c r="L107" s="2"/>
      <c r="M107" s="2"/>
      <c r="N107"/>
    </row>
    <row r="108" spans="1:14" ht="13.5">
      <c r="A108"/>
      <c r="B108"/>
      <c r="C108"/>
      <c r="D108"/>
      <c r="E108"/>
      <c r="F108"/>
      <c r="G108"/>
      <c r="N108"/>
    </row>
    <row r="109" spans="1:14" ht="13.5">
      <c r="A109"/>
      <c r="B109"/>
      <c r="C109"/>
      <c r="D109"/>
      <c r="E109"/>
      <c r="F109"/>
      <c r="G109"/>
      <c r="N109"/>
    </row>
    <row r="110" spans="1:14" ht="13.5">
      <c r="A110"/>
      <c r="B110"/>
      <c r="C110"/>
      <c r="D110"/>
      <c r="E110"/>
      <c r="F110"/>
      <c r="G110"/>
      <c r="N110"/>
    </row>
    <row r="111" spans="1:14" ht="13.5">
      <c r="A111"/>
      <c r="B111"/>
      <c r="C111"/>
      <c r="D111"/>
      <c r="E111"/>
      <c r="F111"/>
      <c r="G111"/>
      <c r="N111"/>
    </row>
    <row r="112" spans="1:14" ht="13.5">
      <c r="A112"/>
      <c r="B112"/>
      <c r="C112"/>
      <c r="D112"/>
      <c r="E112"/>
      <c r="F112"/>
      <c r="G112"/>
      <c r="N112"/>
    </row>
    <row r="113" spans="1:14" ht="13.5">
      <c r="A113"/>
      <c r="B113"/>
      <c r="C113"/>
      <c r="D113"/>
      <c r="E113"/>
      <c r="F113"/>
      <c r="G113"/>
      <c r="N113"/>
    </row>
    <row r="114" spans="1:14" ht="13.5">
      <c r="A114"/>
      <c r="B114"/>
      <c r="C114"/>
      <c r="D114"/>
      <c r="E114"/>
      <c r="F114"/>
      <c r="G114"/>
      <c r="N114"/>
    </row>
    <row r="115" spans="1:14" ht="13.5">
      <c r="A115"/>
      <c r="B115"/>
      <c r="C115"/>
      <c r="D115"/>
      <c r="E115"/>
      <c r="F115"/>
      <c r="G115"/>
      <c r="N115"/>
    </row>
    <row r="116" spans="1:14" ht="13.5">
      <c r="A116"/>
      <c r="B116"/>
      <c r="C116"/>
      <c r="D116"/>
      <c r="E116"/>
      <c r="F116"/>
      <c r="G116"/>
      <c r="N116"/>
    </row>
    <row r="117" spans="1:14" ht="13.5">
      <c r="A117"/>
      <c r="B117"/>
      <c r="C117"/>
      <c r="D117"/>
      <c r="E117"/>
      <c r="F117"/>
      <c r="G117"/>
      <c r="N117"/>
    </row>
    <row r="118" spans="1:14" ht="13.5">
      <c r="A118"/>
      <c r="B118"/>
      <c r="C118"/>
      <c r="D118"/>
      <c r="E118"/>
      <c r="F118"/>
      <c r="G118"/>
      <c r="N118"/>
    </row>
    <row r="119" spans="1:14" ht="13.5">
      <c r="A119"/>
      <c r="B119"/>
      <c r="C119"/>
      <c r="D119"/>
      <c r="E119"/>
      <c r="F119"/>
      <c r="G119"/>
      <c r="N119"/>
    </row>
    <row r="120" spans="1:14" ht="13.5">
      <c r="A120"/>
      <c r="B120"/>
      <c r="C120"/>
      <c r="D120"/>
      <c r="E120"/>
      <c r="F120"/>
      <c r="G120"/>
      <c r="N120"/>
    </row>
    <row r="121" spans="1:14" ht="13.5">
      <c r="A121"/>
      <c r="B121"/>
      <c r="C121"/>
      <c r="D121"/>
      <c r="E121"/>
      <c r="F121"/>
      <c r="G121"/>
      <c r="N121"/>
    </row>
    <row r="122" spans="1:14" ht="13.5">
      <c r="A122"/>
      <c r="B122"/>
      <c r="C122"/>
      <c r="D122"/>
      <c r="E122"/>
      <c r="F122"/>
      <c r="G122"/>
      <c r="N122"/>
    </row>
    <row r="123" spans="1:14" ht="13.5">
      <c r="A123"/>
      <c r="B123"/>
      <c r="C123"/>
      <c r="D123"/>
      <c r="E123"/>
      <c r="F123"/>
      <c r="G123"/>
      <c r="N123"/>
    </row>
    <row r="124" spans="1:14" ht="13.5">
      <c r="A124"/>
      <c r="B124"/>
      <c r="C124"/>
      <c r="D124"/>
      <c r="E124"/>
      <c r="F124"/>
      <c r="G124"/>
      <c r="N124"/>
    </row>
    <row r="125" spans="1:14" ht="13.5">
      <c r="A125"/>
      <c r="B125"/>
      <c r="C125"/>
      <c r="D125"/>
      <c r="E125"/>
      <c r="F125"/>
      <c r="G125"/>
      <c r="N125"/>
    </row>
    <row r="126" spans="1:14" ht="13.5">
      <c r="A126"/>
      <c r="B126"/>
      <c r="C126"/>
      <c r="D126"/>
      <c r="E126"/>
      <c r="F126"/>
      <c r="G126"/>
      <c r="N126"/>
    </row>
    <row r="127" spans="1:18" ht="13.5">
      <c r="A127"/>
      <c r="B127"/>
      <c r="C127"/>
      <c r="D127"/>
      <c r="E127"/>
      <c r="F127"/>
      <c r="G127"/>
      <c r="N127"/>
      <c r="Q127" s="2">
        <v>16</v>
      </c>
      <c r="R127" s="2">
        <v>17</v>
      </c>
    </row>
    <row r="128" spans="1:14" ht="13.5">
      <c r="A128"/>
      <c r="B128"/>
      <c r="C128"/>
      <c r="D128"/>
      <c r="E128"/>
      <c r="F128"/>
      <c r="G128"/>
      <c r="N128"/>
    </row>
    <row r="129" spans="1:14" ht="13.5">
      <c r="A129"/>
      <c r="B129"/>
      <c r="C129"/>
      <c r="D129"/>
      <c r="E129"/>
      <c r="F129"/>
      <c r="G129"/>
      <c r="N129"/>
    </row>
    <row r="130" spans="1:14" ht="13.5">
      <c r="A130"/>
      <c r="B130"/>
      <c r="C130"/>
      <c r="D130"/>
      <c r="E130"/>
      <c r="F130"/>
      <c r="G130"/>
      <c r="N130"/>
    </row>
    <row r="131" spans="1:14" ht="13.5">
      <c r="A131"/>
      <c r="B131"/>
      <c r="C131"/>
      <c r="D131"/>
      <c r="E131"/>
      <c r="F131"/>
      <c r="G131"/>
      <c r="N131"/>
    </row>
    <row r="132" spans="1:14" ht="13.5">
      <c r="A132"/>
      <c r="B132"/>
      <c r="C132"/>
      <c r="D132"/>
      <c r="E132"/>
      <c r="F132"/>
      <c r="G132"/>
      <c r="N132"/>
    </row>
    <row r="133" spans="1:14" ht="13.5">
      <c r="A133"/>
      <c r="B133"/>
      <c r="C133"/>
      <c r="D133"/>
      <c r="E133"/>
      <c r="F133"/>
      <c r="G133"/>
      <c r="N133"/>
    </row>
    <row r="134" spans="1:14" ht="13.5">
      <c r="A134"/>
      <c r="B134"/>
      <c r="C134"/>
      <c r="D134"/>
      <c r="E134"/>
      <c r="F134"/>
      <c r="G134"/>
      <c r="N134"/>
    </row>
    <row r="135" spans="1:14" ht="13.5">
      <c r="A135"/>
      <c r="B135"/>
      <c r="C135"/>
      <c r="D135"/>
      <c r="E135"/>
      <c r="F135"/>
      <c r="G135"/>
      <c r="N135"/>
    </row>
    <row r="136" spans="1:14" ht="13.5">
      <c r="A136"/>
      <c r="B136"/>
      <c r="C136"/>
      <c r="D136"/>
      <c r="E136"/>
      <c r="F136"/>
      <c r="G136"/>
      <c r="N136"/>
    </row>
    <row r="137" spans="1:14" ht="13.5">
      <c r="A137"/>
      <c r="B137"/>
      <c r="C137"/>
      <c r="D137"/>
      <c r="E137"/>
      <c r="F137"/>
      <c r="G137"/>
      <c r="N137"/>
    </row>
    <row r="138" spans="1:14" ht="13.5">
      <c r="A138"/>
      <c r="B138"/>
      <c r="C138"/>
      <c r="D138"/>
      <c r="E138"/>
      <c r="F138"/>
      <c r="G138"/>
      <c r="N138"/>
    </row>
    <row r="139" spans="1:14" ht="13.5">
      <c r="A139"/>
      <c r="B139"/>
      <c r="C139"/>
      <c r="D139"/>
      <c r="E139"/>
      <c r="F139"/>
      <c r="G139"/>
      <c r="N139"/>
    </row>
    <row r="140" spans="1:14" ht="13.5">
      <c r="A140"/>
      <c r="B140"/>
      <c r="C140"/>
      <c r="D140"/>
      <c r="E140"/>
      <c r="F140"/>
      <c r="G140"/>
      <c r="N140"/>
    </row>
    <row r="141" spans="1:14" ht="13.5">
      <c r="A141"/>
      <c r="B141"/>
      <c r="C141"/>
      <c r="D141"/>
      <c r="E141"/>
      <c r="F141"/>
      <c r="G141"/>
      <c r="N141"/>
    </row>
    <row r="142" spans="1:14" ht="13.5">
      <c r="A142"/>
      <c r="B142"/>
      <c r="C142"/>
      <c r="D142"/>
      <c r="E142"/>
      <c r="F142"/>
      <c r="G142"/>
      <c r="N142"/>
    </row>
    <row r="143" spans="1:14" ht="13.5">
      <c r="A143"/>
      <c r="B143"/>
      <c r="C143"/>
      <c r="D143"/>
      <c r="E143"/>
      <c r="F143"/>
      <c r="G143"/>
      <c r="N143"/>
    </row>
    <row r="144" spans="1:14" ht="13.5">
      <c r="A144"/>
      <c r="B144"/>
      <c r="C144"/>
      <c r="D144"/>
      <c r="E144"/>
      <c r="F144"/>
      <c r="G144"/>
      <c r="N144"/>
    </row>
    <row r="145" spans="1:14" ht="13.5">
      <c r="A145"/>
      <c r="B145"/>
      <c r="C145"/>
      <c r="D145"/>
      <c r="E145"/>
      <c r="F145"/>
      <c r="G145"/>
      <c r="N145"/>
    </row>
    <row r="146" spans="1:14" ht="13.5">
      <c r="A146"/>
      <c r="B146"/>
      <c r="C146"/>
      <c r="D146"/>
      <c r="E146"/>
      <c r="F146"/>
      <c r="G146"/>
      <c r="N146"/>
    </row>
    <row r="147" spans="1:14" ht="13.5">
      <c r="A147"/>
      <c r="B147"/>
      <c r="C147"/>
      <c r="D147"/>
      <c r="E147"/>
      <c r="F147"/>
      <c r="G147"/>
      <c r="N147"/>
    </row>
    <row r="148" spans="1:14" ht="13.5">
      <c r="A148"/>
      <c r="B148"/>
      <c r="C148"/>
      <c r="D148"/>
      <c r="E148"/>
      <c r="F148"/>
      <c r="G148"/>
      <c r="N148"/>
    </row>
    <row r="149" spans="1:14" ht="13.5">
      <c r="A149"/>
      <c r="B149"/>
      <c r="C149"/>
      <c r="D149"/>
      <c r="E149"/>
      <c r="F149"/>
      <c r="G149"/>
      <c r="N149"/>
    </row>
    <row r="150" spans="1:14" ht="13.5">
      <c r="A150"/>
      <c r="B150"/>
      <c r="C150"/>
      <c r="D150"/>
      <c r="E150"/>
      <c r="F150"/>
      <c r="G150"/>
      <c r="N150"/>
    </row>
    <row r="151" spans="1:14" ht="13.5">
      <c r="A151"/>
      <c r="B151"/>
      <c r="C151"/>
      <c r="D151"/>
      <c r="E151"/>
      <c r="F151"/>
      <c r="G151"/>
      <c r="N151"/>
    </row>
    <row r="152" ht="13.5">
      <c r="N152"/>
    </row>
    <row r="153" ht="13.5">
      <c r="N153"/>
    </row>
    <row r="154" ht="13.5">
      <c r="N154"/>
    </row>
    <row r="155" ht="13.5">
      <c r="N155"/>
    </row>
    <row r="156" ht="13.5">
      <c r="N156"/>
    </row>
    <row r="157" ht="13.5">
      <c r="N157"/>
    </row>
    <row r="158" ht="13.5">
      <c r="N158"/>
    </row>
    <row r="159" ht="13.5">
      <c r="N159"/>
    </row>
    <row r="160" ht="13.5">
      <c r="N160"/>
    </row>
    <row r="161" ht="13.5">
      <c r="N161"/>
    </row>
    <row r="162" ht="13.5">
      <c r="N162"/>
    </row>
    <row r="163" ht="13.5">
      <c r="N163"/>
    </row>
    <row r="164" ht="13.5">
      <c r="N164"/>
    </row>
    <row r="165" ht="13.5">
      <c r="N165"/>
    </row>
    <row r="166" ht="13.5">
      <c r="N166"/>
    </row>
    <row r="167" ht="13.5">
      <c r="N167"/>
    </row>
    <row r="168" ht="13.5">
      <c r="N168"/>
    </row>
    <row r="169" ht="13.5">
      <c r="N169"/>
    </row>
  </sheetData>
  <mergeCells count="4">
    <mergeCell ref="I20:L20"/>
    <mergeCell ref="B20:G20"/>
    <mergeCell ref="B2:G2"/>
    <mergeCell ref="I2:L2"/>
  </mergeCells>
  <printOptions/>
  <pageMargins left="0.984251968503937" right="0.1968503937007874" top="0.31496062992125984" bottom="0.1968503937007874" header="0.5118110236220472" footer="0.5118110236220472"/>
  <pageSetup firstPageNumber="436" useFirstPageNumber="1"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R76"/>
  <sheetViews>
    <sheetView tabSelected="1" view="pageBreakPreview" zoomScaleNormal="70" zoomScaleSheetLayoutView="100" workbookViewId="0" topLeftCell="A1">
      <selection activeCell="O19" sqref="O19"/>
    </sheetView>
  </sheetViews>
  <sheetFormatPr defaultColWidth="9.00390625" defaultRowHeight="13.5"/>
  <cols>
    <col min="1" max="1" width="10.625" style="33" customWidth="1"/>
    <col min="2" max="2" width="1.625" style="33" customWidth="1"/>
    <col min="3" max="3" width="15.625" style="33" customWidth="1"/>
    <col min="4" max="11" width="10.625" style="33" customWidth="1"/>
    <col min="12" max="12" width="1.625" style="33" customWidth="1"/>
    <col min="13" max="13" width="15.625" style="33" customWidth="1"/>
    <col min="14" max="18" width="10.625" style="33" customWidth="1"/>
    <col min="19" max="16384" width="9.00390625" style="33" customWidth="1"/>
  </cols>
  <sheetData>
    <row r="2" spans="3:18" s="74" customFormat="1" ht="30" customHeight="1">
      <c r="C2" s="73" t="s">
        <v>101</v>
      </c>
      <c r="M2" s="104" t="s">
        <v>341</v>
      </c>
      <c r="N2" s="104"/>
      <c r="O2" s="104"/>
      <c r="P2" s="104"/>
      <c r="Q2" s="104"/>
      <c r="R2" s="104"/>
    </row>
    <row r="4" spans="3:18" ht="27">
      <c r="C4" s="14" t="s">
        <v>105</v>
      </c>
      <c r="D4" s="23" t="s">
        <v>93</v>
      </c>
      <c r="E4" s="23" t="s">
        <v>94</v>
      </c>
      <c r="F4" s="23" t="s">
        <v>95</v>
      </c>
      <c r="G4" s="23" t="s">
        <v>96</v>
      </c>
      <c r="H4" s="23" t="s">
        <v>97</v>
      </c>
      <c r="I4" s="23" t="s">
        <v>98</v>
      </c>
      <c r="J4" s="23" t="s">
        <v>99</v>
      </c>
      <c r="K4" s="24" t="s">
        <v>100</v>
      </c>
      <c r="M4" s="14" t="s">
        <v>105</v>
      </c>
      <c r="N4" s="29" t="s">
        <v>109</v>
      </c>
      <c r="O4" s="29" t="s">
        <v>110</v>
      </c>
      <c r="P4" s="29" t="s">
        <v>111</v>
      </c>
      <c r="Q4" s="29" t="s">
        <v>112</v>
      </c>
      <c r="R4" s="27" t="s">
        <v>113</v>
      </c>
    </row>
    <row r="5" spans="3:18" ht="13.5">
      <c r="C5" s="30" t="s">
        <v>106</v>
      </c>
      <c r="D5" s="31" t="s">
        <v>107</v>
      </c>
      <c r="E5" s="31" t="s">
        <v>107</v>
      </c>
      <c r="F5" s="31" t="s">
        <v>107</v>
      </c>
      <c r="G5" s="31" t="s">
        <v>107</v>
      </c>
      <c r="H5" s="31" t="s">
        <v>107</v>
      </c>
      <c r="I5" s="31" t="s">
        <v>107</v>
      </c>
      <c r="J5" s="31" t="s">
        <v>107</v>
      </c>
      <c r="K5" s="32" t="s">
        <v>107</v>
      </c>
      <c r="M5" s="30" t="s">
        <v>106</v>
      </c>
      <c r="N5" s="31" t="s">
        <v>114</v>
      </c>
      <c r="O5" s="31" t="s">
        <v>114</v>
      </c>
      <c r="P5" s="31" t="s">
        <v>114</v>
      </c>
      <c r="Q5" s="31" t="s">
        <v>114</v>
      </c>
      <c r="R5" s="32" t="s">
        <v>114</v>
      </c>
    </row>
    <row r="6" spans="3:18" ht="13.5">
      <c r="C6" s="8" t="s">
        <v>12</v>
      </c>
      <c r="D6" s="42">
        <v>43.24971187091817</v>
      </c>
      <c r="E6" s="42">
        <v>33.24491867131141</v>
      </c>
      <c r="F6" s="42">
        <v>47.51252315926714</v>
      </c>
      <c r="G6" s="42">
        <v>114.68302257114819</v>
      </c>
      <c r="H6" s="42">
        <v>224.57366144113132</v>
      </c>
      <c r="I6" s="42">
        <v>375.842377898372</v>
      </c>
      <c r="J6" s="42">
        <v>902.9089349758303</v>
      </c>
      <c r="K6" s="43">
        <v>1313.9046979600703</v>
      </c>
      <c r="L6" s="44"/>
      <c r="M6" s="8" t="s">
        <v>12</v>
      </c>
      <c r="N6" s="45">
        <v>2.413743050157918</v>
      </c>
      <c r="O6" s="45">
        <v>1.9582119166924477</v>
      </c>
      <c r="P6" s="45">
        <v>1.673581734770324</v>
      </c>
      <c r="Q6" s="45">
        <v>2.402360638586577</v>
      </c>
      <c r="R6" s="46">
        <v>1.4551907142166467</v>
      </c>
    </row>
    <row r="7" spans="3:18" ht="13.5">
      <c r="C7" s="8" t="s">
        <v>13</v>
      </c>
      <c r="D7" s="42">
        <v>31.49108177629533</v>
      </c>
      <c r="E7" s="42">
        <v>72.67981280385297</v>
      </c>
      <c r="F7" s="42">
        <v>88.20678183728259</v>
      </c>
      <c r="G7" s="42">
        <v>204.11053832502324</v>
      </c>
      <c r="H7" s="42">
        <v>291.2917607894424</v>
      </c>
      <c r="I7" s="42">
        <v>529.7346621796531</v>
      </c>
      <c r="J7" s="42">
        <v>938.0418024729681</v>
      </c>
      <c r="K7" s="43">
        <v>1595.4340709347025</v>
      </c>
      <c r="L7" s="44"/>
      <c r="M7" s="8" t="s">
        <v>13</v>
      </c>
      <c r="N7" s="45">
        <v>2.314000511905665</v>
      </c>
      <c r="O7" s="45">
        <v>1.4271274926804258</v>
      </c>
      <c r="P7" s="45">
        <v>1.8185707029405718</v>
      </c>
      <c r="Q7" s="45">
        <v>1.7707767103879688</v>
      </c>
      <c r="R7" s="46">
        <v>1.7008134037615863</v>
      </c>
    </row>
    <row r="8" spans="3:18" ht="13.5">
      <c r="C8" s="8" t="s">
        <v>14</v>
      </c>
      <c r="D8" s="42">
        <v>25.917918838802002</v>
      </c>
      <c r="E8" s="42">
        <v>31.987494107534037</v>
      </c>
      <c r="F8" s="42">
        <v>97.89404979932198</v>
      </c>
      <c r="G8" s="42">
        <v>148.80665437028813</v>
      </c>
      <c r="H8" s="42">
        <v>302.5191489361702</v>
      </c>
      <c r="I8" s="42">
        <v>532.5879966591099</v>
      </c>
      <c r="J8" s="42">
        <v>917.2028587371765</v>
      </c>
      <c r="K8" s="43">
        <v>1421.7790910494168</v>
      </c>
      <c r="L8" s="44"/>
      <c r="M8" s="8" t="s">
        <v>14</v>
      </c>
      <c r="N8" s="45">
        <v>1.5200786429342181</v>
      </c>
      <c r="O8" s="45">
        <v>2.0329678818219135</v>
      </c>
      <c r="P8" s="45">
        <v>1.7605100322805776</v>
      </c>
      <c r="Q8" s="45">
        <v>1.7221620924443113</v>
      </c>
      <c r="R8" s="46">
        <v>1.5501250105205202</v>
      </c>
    </row>
    <row r="9" spans="3:18" ht="13.5">
      <c r="C9" s="8" t="s">
        <v>1</v>
      </c>
      <c r="D9" s="42">
        <v>27.15442424242424</v>
      </c>
      <c r="E9" s="42">
        <v>33.1826390282301</v>
      </c>
      <c r="F9" s="42">
        <v>94.18579500308996</v>
      </c>
      <c r="G9" s="42">
        <v>196.81474194036628</v>
      </c>
      <c r="H9" s="42">
        <v>234.43625909621778</v>
      </c>
      <c r="I9" s="42">
        <v>507.0640481337744</v>
      </c>
      <c r="J9" s="42">
        <v>890.2702702702703</v>
      </c>
      <c r="K9" s="43">
        <v>1472.5272346050413</v>
      </c>
      <c r="L9" s="44"/>
      <c r="M9" s="8" t="s">
        <v>138</v>
      </c>
      <c r="N9" s="45">
        <v>2.0896435809020812</v>
      </c>
      <c r="O9" s="45">
        <v>1.1911519268574435</v>
      </c>
      <c r="P9" s="45">
        <v>2.1629079481500524</v>
      </c>
      <c r="Q9" s="45">
        <v>1.7557353425999507</v>
      </c>
      <c r="R9" s="46">
        <v>1.654022698250957</v>
      </c>
    </row>
    <row r="10" spans="3:18" ht="13.5">
      <c r="C10" s="8" t="s">
        <v>2</v>
      </c>
      <c r="D10" s="42">
        <v>18.64602605736761</v>
      </c>
      <c r="E10" s="42">
        <v>27.59310146593849</v>
      </c>
      <c r="F10" s="42">
        <v>72.01506304218566</v>
      </c>
      <c r="G10" s="42">
        <v>155.3660082630596</v>
      </c>
      <c r="H10" s="42">
        <v>248.1797826802766</v>
      </c>
      <c r="I10" s="42">
        <v>578.3147270017613</v>
      </c>
      <c r="J10" s="42">
        <v>850.0736015060202</v>
      </c>
      <c r="K10" s="43">
        <v>1498.9869517797008</v>
      </c>
      <c r="L10" s="44"/>
      <c r="M10" s="8" t="s">
        <v>139</v>
      </c>
      <c r="N10" s="45">
        <v>2.1574098764871987</v>
      </c>
      <c r="O10" s="45">
        <v>1.5973879064979797</v>
      </c>
      <c r="P10" s="45">
        <v>2.3302249714143266</v>
      </c>
      <c r="Q10" s="45">
        <v>1.469915189456054</v>
      </c>
      <c r="R10" s="46">
        <v>1.7633613714436527</v>
      </c>
    </row>
    <row r="11" spans="3:18" ht="13.5">
      <c r="C11" s="8" t="s">
        <v>3</v>
      </c>
      <c r="D11" s="42">
        <v>19.051891179662068</v>
      </c>
      <c r="E11" s="42">
        <v>60.01118145691362</v>
      </c>
      <c r="F11" s="42">
        <v>72.09714667430099</v>
      </c>
      <c r="G11" s="42">
        <v>202.3154042238077</v>
      </c>
      <c r="H11" s="42">
        <v>391.8770660950053</v>
      </c>
      <c r="I11" s="42">
        <v>581.3853772970155</v>
      </c>
      <c r="J11" s="42">
        <v>1105.868312221173</v>
      </c>
      <c r="K11" s="43">
        <v>1428.8768861454046</v>
      </c>
      <c r="L11" s="44"/>
      <c r="M11" s="8" t="s">
        <v>140</v>
      </c>
      <c r="N11" s="45">
        <v>2.806149945680485</v>
      </c>
      <c r="O11" s="45">
        <v>1.9369610910175605</v>
      </c>
      <c r="P11" s="45">
        <v>1.4835912269386706</v>
      </c>
      <c r="Q11" s="45">
        <v>1.902126120478968</v>
      </c>
      <c r="R11" s="46">
        <v>1.2920859295402525</v>
      </c>
    </row>
    <row r="12" spans="3:18" ht="13.5">
      <c r="C12" s="8" t="s">
        <v>4</v>
      </c>
      <c r="D12" s="42">
        <v>10.26175985670378</v>
      </c>
      <c r="E12" s="42">
        <v>40.19449100281459</v>
      </c>
      <c r="F12" s="42">
        <v>142.0443070582174</v>
      </c>
      <c r="G12" s="42">
        <v>183.3076387206203</v>
      </c>
      <c r="H12" s="42">
        <v>464.4620918289961</v>
      </c>
      <c r="I12" s="42">
        <v>493.99675567756424</v>
      </c>
      <c r="J12" s="42">
        <v>979.6412213740458</v>
      </c>
      <c r="K12" s="43">
        <v>1178.1772083614296</v>
      </c>
      <c r="L12" s="44"/>
      <c r="M12" s="8" t="s">
        <v>141</v>
      </c>
      <c r="N12" s="45">
        <v>1.2904962016217303</v>
      </c>
      <c r="O12" s="45">
        <v>2.5337847078859825</v>
      </c>
      <c r="P12" s="45">
        <v>1.063588965317415</v>
      </c>
      <c r="Q12" s="45">
        <v>1.9830924193629031</v>
      </c>
      <c r="R12" s="46">
        <v>1.2026619364882554</v>
      </c>
    </row>
    <row r="13" spans="3:18" ht="13.5">
      <c r="C13" s="8" t="s">
        <v>5</v>
      </c>
      <c r="D13" s="42">
        <v>11.123498469027243</v>
      </c>
      <c r="E13" s="42">
        <v>30.265314795701535</v>
      </c>
      <c r="F13" s="42">
        <v>57.80143037442154</v>
      </c>
      <c r="G13" s="42">
        <v>134.3687107355312</v>
      </c>
      <c r="H13" s="42">
        <v>423.4023090025866</v>
      </c>
      <c r="I13" s="42">
        <v>621.214773227653</v>
      </c>
      <c r="J13" s="42">
        <v>1303.2056376040182</v>
      </c>
      <c r="K13" s="43">
        <v>948.0478518756012</v>
      </c>
      <c r="L13" s="44"/>
      <c r="M13" s="8" t="s">
        <v>142</v>
      </c>
      <c r="N13" s="45">
        <v>2.324660650525916</v>
      </c>
      <c r="O13" s="45">
        <v>3.1510483853338487</v>
      </c>
      <c r="P13" s="45">
        <v>1.4671974148914195</v>
      </c>
      <c r="Q13" s="45">
        <v>2.0978342656484763</v>
      </c>
      <c r="R13" s="46">
        <v>0.7274737190506749</v>
      </c>
    </row>
    <row r="14" spans="3:18" ht="13.5">
      <c r="C14" s="8" t="s">
        <v>6</v>
      </c>
      <c r="D14" s="42">
        <v>27.434183321847</v>
      </c>
      <c r="E14" s="42">
        <v>28.250297699074252</v>
      </c>
      <c r="F14" s="42">
        <v>54.33847803391552</v>
      </c>
      <c r="G14" s="42">
        <v>187.6058268100843</v>
      </c>
      <c r="H14" s="42">
        <v>314.50876326832883</v>
      </c>
      <c r="I14" s="42">
        <v>380.99607003642404</v>
      </c>
      <c r="J14" s="42">
        <v>869.0930659727537</v>
      </c>
      <c r="K14" s="43">
        <v>1279.0074924588887</v>
      </c>
      <c r="L14" s="44"/>
      <c r="M14" s="8" t="s">
        <v>143</v>
      </c>
      <c r="N14" s="45">
        <v>3.4525410647863484</v>
      </c>
      <c r="O14" s="45">
        <v>1.6764338753012717</v>
      </c>
      <c r="P14" s="45">
        <v>1.2114004903302817</v>
      </c>
      <c r="Q14" s="45">
        <v>2.281107691976105</v>
      </c>
      <c r="R14" s="46">
        <v>1.4716576883826915</v>
      </c>
    </row>
    <row r="15" spans="3:18" ht="13.5">
      <c r="C15" s="8" t="s">
        <v>7</v>
      </c>
      <c r="D15" s="42">
        <v>27.855727126065915</v>
      </c>
      <c r="E15" s="42">
        <v>42.659316015698</v>
      </c>
      <c r="F15" s="42">
        <v>78.08769419460343</v>
      </c>
      <c r="G15" s="42">
        <v>136.72777862479037</v>
      </c>
      <c r="H15" s="42">
        <v>239.67972665148065</v>
      </c>
      <c r="I15" s="42">
        <v>445.5049723756906</v>
      </c>
      <c r="J15" s="42">
        <v>1015.2778789423847</v>
      </c>
      <c r="K15" s="43">
        <v>1372.3377598301881</v>
      </c>
      <c r="L15" s="44"/>
      <c r="M15" s="8" t="s">
        <v>144</v>
      </c>
      <c r="N15" s="45">
        <v>1.7509516708746602</v>
      </c>
      <c r="O15" s="45">
        <v>1.7529702381051033</v>
      </c>
      <c r="P15" s="45">
        <v>1.8587511701542507</v>
      </c>
      <c r="Q15" s="45">
        <v>2.2789372552416975</v>
      </c>
      <c r="R15" s="46">
        <v>1.351686851741272</v>
      </c>
    </row>
    <row r="16" spans="3:18" ht="13.5">
      <c r="C16" s="8" t="s">
        <v>8</v>
      </c>
      <c r="D16" s="42">
        <v>15.617850299053481</v>
      </c>
      <c r="E16" s="42">
        <v>43.45868917821368</v>
      </c>
      <c r="F16" s="42">
        <v>71.39127550174159</v>
      </c>
      <c r="G16" s="42">
        <v>183.83248458858216</v>
      </c>
      <c r="H16" s="42">
        <v>307.5685879687893</v>
      </c>
      <c r="I16" s="42">
        <v>475.08759333716256</v>
      </c>
      <c r="J16" s="42">
        <v>752.8670826660776</v>
      </c>
      <c r="K16" s="43">
        <v>1160.354614211742</v>
      </c>
      <c r="L16" s="44"/>
      <c r="M16" s="8" t="s">
        <v>145</v>
      </c>
      <c r="N16" s="45">
        <v>2.57499930203793</v>
      </c>
      <c r="O16" s="45">
        <v>1.6730916119483945</v>
      </c>
      <c r="P16" s="45">
        <v>1.5446557675953967</v>
      </c>
      <c r="Q16" s="45">
        <v>1.5846911037556377</v>
      </c>
      <c r="R16" s="46">
        <v>1.5412476397595392</v>
      </c>
    </row>
    <row r="17" spans="3:18" ht="13.5">
      <c r="C17" s="8" t="s">
        <v>9</v>
      </c>
      <c r="D17" s="42">
        <v>20.528160200250312</v>
      </c>
      <c r="E17" s="42">
        <v>26.60238783111142</v>
      </c>
      <c r="F17" s="42">
        <v>85.67446125630445</v>
      </c>
      <c r="G17" s="42">
        <v>128.34689011990744</v>
      </c>
      <c r="H17" s="42">
        <v>207.15180168668542</v>
      </c>
      <c r="I17" s="42">
        <v>432.80738096755687</v>
      </c>
      <c r="J17" s="42">
        <v>904.6720976315542</v>
      </c>
      <c r="K17" s="43">
        <v>1091.1084046300957</v>
      </c>
      <c r="L17" s="44"/>
      <c r="M17" s="8" t="s">
        <v>146</v>
      </c>
      <c r="N17" s="45">
        <v>1.4980764190152744</v>
      </c>
      <c r="O17" s="45">
        <v>1.613999384738928</v>
      </c>
      <c r="P17" s="45">
        <v>2.089324724397873</v>
      </c>
      <c r="Q17" s="45">
        <v>2.090241842939754</v>
      </c>
      <c r="R17" s="46">
        <v>1.2060816371883634</v>
      </c>
    </row>
    <row r="18" spans="3:18" ht="13.5">
      <c r="C18" s="9" t="s">
        <v>10</v>
      </c>
      <c r="D18" s="47">
        <v>4.68261269549218</v>
      </c>
      <c r="E18" s="47">
        <v>43.89736477115118</v>
      </c>
      <c r="F18" s="47">
        <v>25.41871921182266</v>
      </c>
      <c r="G18" s="47">
        <v>379.0184049079755</v>
      </c>
      <c r="H18" s="47">
        <v>349.47268106734435</v>
      </c>
      <c r="I18" s="47">
        <v>461.82860591430295</v>
      </c>
      <c r="J18" s="47">
        <v>619.5701754385965</v>
      </c>
      <c r="K18" s="48">
        <v>724.5046871041297</v>
      </c>
      <c r="L18" s="44"/>
      <c r="M18" s="9" t="s">
        <v>147</v>
      </c>
      <c r="N18" s="49">
        <v>14.910995386883533</v>
      </c>
      <c r="O18" s="49">
        <v>0.9220467305596816</v>
      </c>
      <c r="P18" s="49">
        <v>1.3215013102134507</v>
      </c>
      <c r="Q18" s="49">
        <v>1.3415586810869053</v>
      </c>
      <c r="R18" s="50">
        <v>1.1693666283908029</v>
      </c>
    </row>
    <row r="19" spans="3:18" ht="13.5">
      <c r="C19" s="51" t="s">
        <v>376</v>
      </c>
      <c r="D19" s="99">
        <v>22.805823076412803</v>
      </c>
      <c r="E19" s="93">
        <v>39.150666297705214</v>
      </c>
      <c r="F19" s="93">
        <v>83.4299334275846</v>
      </c>
      <c r="G19" s="93">
        <v>171.88126765930713</v>
      </c>
      <c r="H19" s="93">
        <v>310.6205580854753</v>
      </c>
      <c r="I19" s="93">
        <v>500.86084422697445</v>
      </c>
      <c r="J19" s="93">
        <v>932.1816831683168</v>
      </c>
      <c r="K19" s="94">
        <v>1353.5562339002638</v>
      </c>
      <c r="L19" s="44"/>
      <c r="M19" s="51" t="s">
        <v>376</v>
      </c>
      <c r="N19" s="101">
        <f>G19/F19</f>
        <v>2.060187040763929</v>
      </c>
      <c r="O19" s="102">
        <f>H19/G19</f>
        <v>1.8071809820554092</v>
      </c>
      <c r="P19" s="102">
        <f>I19/H19</f>
        <v>1.6124523351385829</v>
      </c>
      <c r="Q19" s="102">
        <f>J19/I19</f>
        <v>1.8611590303231635</v>
      </c>
      <c r="R19" s="103">
        <f>K19/J19</f>
        <v>1.4520304982820207</v>
      </c>
    </row>
    <row r="21" spans="3:18" s="74" customFormat="1" ht="30" customHeight="1">
      <c r="C21" s="73" t="s">
        <v>102</v>
      </c>
      <c r="M21" s="104" t="s">
        <v>342</v>
      </c>
      <c r="N21" s="123"/>
      <c r="O21" s="123"/>
      <c r="P21" s="123"/>
      <c r="Q21" s="123"/>
      <c r="R21" s="123"/>
    </row>
    <row r="23" spans="3:18" ht="27">
      <c r="C23" s="14" t="s">
        <v>105</v>
      </c>
      <c r="D23" s="23" t="s">
        <v>93</v>
      </c>
      <c r="E23" s="23" t="s">
        <v>94</v>
      </c>
      <c r="F23" s="23" t="s">
        <v>95</v>
      </c>
      <c r="G23" s="23" t="s">
        <v>96</v>
      </c>
      <c r="H23" s="23" t="s">
        <v>97</v>
      </c>
      <c r="I23" s="23" t="s">
        <v>98</v>
      </c>
      <c r="J23" s="23" t="s">
        <v>99</v>
      </c>
      <c r="K23" s="24" t="s">
        <v>100</v>
      </c>
      <c r="M23" s="14" t="s">
        <v>105</v>
      </c>
      <c r="N23" s="29" t="s">
        <v>109</v>
      </c>
      <c r="O23" s="29" t="s">
        <v>110</v>
      </c>
      <c r="P23" s="29" t="s">
        <v>111</v>
      </c>
      <c r="Q23" s="29" t="s">
        <v>112</v>
      </c>
      <c r="R23" s="27" t="s">
        <v>113</v>
      </c>
    </row>
    <row r="24" spans="3:18" ht="13.5">
      <c r="C24" s="30" t="s">
        <v>106</v>
      </c>
      <c r="D24" s="31" t="s">
        <v>108</v>
      </c>
      <c r="E24" s="31" t="s">
        <v>108</v>
      </c>
      <c r="F24" s="31" t="s">
        <v>108</v>
      </c>
      <c r="G24" s="31" t="s">
        <v>108</v>
      </c>
      <c r="H24" s="31" t="s">
        <v>108</v>
      </c>
      <c r="I24" s="31" t="s">
        <v>108</v>
      </c>
      <c r="J24" s="31" t="s">
        <v>108</v>
      </c>
      <c r="K24" s="32" t="s">
        <v>108</v>
      </c>
      <c r="M24" s="30" t="s">
        <v>106</v>
      </c>
      <c r="N24" s="31" t="s">
        <v>114</v>
      </c>
      <c r="O24" s="31" t="s">
        <v>114</v>
      </c>
      <c r="P24" s="31" t="s">
        <v>114</v>
      </c>
      <c r="Q24" s="31" t="s">
        <v>114</v>
      </c>
      <c r="R24" s="32" t="s">
        <v>114</v>
      </c>
    </row>
    <row r="25" spans="3:18" ht="13.5">
      <c r="C25" s="8" t="s">
        <v>12</v>
      </c>
      <c r="D25" s="45">
        <v>1.4982712255090282</v>
      </c>
      <c r="E25" s="45">
        <v>3.0172532024028307</v>
      </c>
      <c r="F25" s="45">
        <v>4.80340355451863</v>
      </c>
      <c r="G25" s="45">
        <v>10.626664797420439</v>
      </c>
      <c r="H25" s="45">
        <v>18.46769316648835</v>
      </c>
      <c r="I25" s="45">
        <v>27.873704982733102</v>
      </c>
      <c r="J25" s="45">
        <v>44.557929206299704</v>
      </c>
      <c r="K25" s="46">
        <v>56.41896561938427</v>
      </c>
      <c r="M25" s="8" t="s">
        <v>12</v>
      </c>
      <c r="N25" s="45">
        <v>2.212319801325829</v>
      </c>
      <c r="O25" s="45">
        <v>1.7378635271314171</v>
      </c>
      <c r="P25" s="45">
        <v>1.5093225088509155</v>
      </c>
      <c r="Q25" s="45">
        <v>1.5985650000206992</v>
      </c>
      <c r="R25" s="46">
        <v>1.2661936186075635</v>
      </c>
    </row>
    <row r="26" spans="3:18" ht="13.5">
      <c r="C26" s="8" t="s">
        <v>13</v>
      </c>
      <c r="D26" s="45">
        <v>2.0352206235689856</v>
      </c>
      <c r="E26" s="45">
        <v>3.4076968512881094</v>
      </c>
      <c r="F26" s="45">
        <v>6.303256682619353</v>
      </c>
      <c r="G26" s="45">
        <v>13.310234091101158</v>
      </c>
      <c r="H26" s="45">
        <v>22.589466175246702</v>
      </c>
      <c r="I26" s="45">
        <v>35.749417551126065</v>
      </c>
      <c r="J26" s="45">
        <v>59.935847689999484</v>
      </c>
      <c r="K26" s="46">
        <v>72.02140809867285</v>
      </c>
      <c r="M26" s="8" t="s">
        <v>13</v>
      </c>
      <c r="N26" s="45">
        <v>2.1116439899715487</v>
      </c>
      <c r="O26" s="45">
        <v>1.6971501793758363</v>
      </c>
      <c r="P26" s="45">
        <v>1.582570268539586</v>
      </c>
      <c r="Q26" s="45">
        <v>1.6765545230012167</v>
      </c>
      <c r="R26" s="46">
        <v>1.2016416030550259</v>
      </c>
    </row>
    <row r="27" spans="3:18" ht="13.5">
      <c r="C27" s="8" t="s">
        <v>14</v>
      </c>
      <c r="D27" s="45">
        <v>1.6014174247844901</v>
      </c>
      <c r="E27" s="45">
        <v>3.18886393256246</v>
      </c>
      <c r="F27" s="45">
        <v>6.62432295522737</v>
      </c>
      <c r="G27" s="45">
        <v>13.072363590781297</v>
      </c>
      <c r="H27" s="45">
        <v>23.375886524822693</v>
      </c>
      <c r="I27" s="45">
        <v>36.105476673427994</v>
      </c>
      <c r="J27" s="45">
        <v>56.552345795596004</v>
      </c>
      <c r="K27" s="46">
        <v>71.96410064169001</v>
      </c>
      <c r="M27" s="8" t="s">
        <v>14</v>
      </c>
      <c r="N27" s="45">
        <v>1.9733886284130613</v>
      </c>
      <c r="O27" s="45">
        <v>1.7881912756242107</v>
      </c>
      <c r="P27" s="45">
        <v>1.5445607436144866</v>
      </c>
      <c r="Q27" s="45">
        <v>1.566309352653305</v>
      </c>
      <c r="R27" s="46">
        <v>1.2725219374948402</v>
      </c>
    </row>
    <row r="28" spans="3:18" ht="13.5">
      <c r="C28" s="8" t="s">
        <v>1</v>
      </c>
      <c r="D28" s="45">
        <v>1.1151515151515152</v>
      </c>
      <c r="E28" s="45">
        <v>2.6239022056213246</v>
      </c>
      <c r="F28" s="45">
        <v>6.3564933345104615</v>
      </c>
      <c r="G28" s="45">
        <v>12.16512789465718</v>
      </c>
      <c r="H28" s="45">
        <v>23.268349654119127</v>
      </c>
      <c r="I28" s="45">
        <v>32.50592555934676</v>
      </c>
      <c r="J28" s="45">
        <v>57.6685399808782</v>
      </c>
      <c r="K28" s="46">
        <v>70.26300195997995</v>
      </c>
      <c r="M28" s="8" t="s">
        <v>138</v>
      </c>
      <c r="N28" s="45">
        <v>1.9138111619830818</v>
      </c>
      <c r="O28" s="45">
        <v>1.9127090036051644</v>
      </c>
      <c r="P28" s="45">
        <v>1.3970017660273697</v>
      </c>
      <c r="Q28" s="45">
        <v>1.77409315343418</v>
      </c>
      <c r="R28" s="46">
        <v>1.2183939802061545</v>
      </c>
    </row>
    <row r="29" spans="3:18" ht="13.5">
      <c r="C29" s="8" t="s">
        <v>2</v>
      </c>
      <c r="D29" s="45">
        <v>1.2679354646724714</v>
      </c>
      <c r="E29" s="45">
        <v>2.690428283989652</v>
      </c>
      <c r="F29" s="45">
        <v>5.564787851991889</v>
      </c>
      <c r="G29" s="45">
        <v>10.436357462221972</v>
      </c>
      <c r="H29" s="45">
        <v>18.19229502798815</v>
      </c>
      <c r="I29" s="45">
        <v>29.12884433003658</v>
      </c>
      <c r="J29" s="45">
        <v>49.22019008275267</v>
      </c>
      <c r="K29" s="46">
        <v>64.20616028850976</v>
      </c>
      <c r="M29" s="8" t="s">
        <v>139</v>
      </c>
      <c r="N29" s="45">
        <v>1.8754277323413735</v>
      </c>
      <c r="O29" s="45">
        <v>1.743165188988734</v>
      </c>
      <c r="P29" s="45">
        <v>1.6011638050736847</v>
      </c>
      <c r="Q29" s="45">
        <v>1.6897405720967327</v>
      </c>
      <c r="R29" s="46">
        <v>1.304467946599994</v>
      </c>
    </row>
    <row r="30" spans="3:18" ht="13.5">
      <c r="C30" s="8" t="s">
        <v>3</v>
      </c>
      <c r="D30" s="45">
        <v>1.2594946519919392</v>
      </c>
      <c r="E30" s="45">
        <v>3.293996766443541</v>
      </c>
      <c r="F30" s="45">
        <v>5.973852466838439</v>
      </c>
      <c r="G30" s="45">
        <v>11.449566369034905</v>
      </c>
      <c r="H30" s="45">
        <v>21.17684771502414</v>
      </c>
      <c r="I30" s="45">
        <v>31.88127199270168</v>
      </c>
      <c r="J30" s="45">
        <v>52.96492884822039</v>
      </c>
      <c r="K30" s="46">
        <v>63.896237507348616</v>
      </c>
      <c r="M30" s="8" t="s">
        <v>140</v>
      </c>
      <c r="N30" s="45">
        <v>1.9166135140753477</v>
      </c>
      <c r="O30" s="45">
        <v>1.8495763972595898</v>
      </c>
      <c r="P30" s="45">
        <v>1.5054777000678514</v>
      </c>
      <c r="Q30" s="45">
        <v>1.661317931742034</v>
      </c>
      <c r="R30" s="46">
        <v>1.2063876775980134</v>
      </c>
    </row>
    <row r="31" spans="3:18" ht="13.5">
      <c r="C31" s="8" t="s">
        <v>4</v>
      </c>
      <c r="D31" s="45">
        <v>1.1398562966883103</v>
      </c>
      <c r="E31" s="45">
        <v>2.5457765409063597</v>
      </c>
      <c r="F31" s="45">
        <v>5.83204533745492</v>
      </c>
      <c r="G31" s="45">
        <v>11.691301187303125</v>
      </c>
      <c r="H31" s="45">
        <v>21.88468288877814</v>
      </c>
      <c r="I31" s="45">
        <v>30.393240400727297</v>
      </c>
      <c r="J31" s="45">
        <v>53.61127422196124</v>
      </c>
      <c r="K31" s="46">
        <v>61.7801753202967</v>
      </c>
      <c r="M31" s="8" t="s">
        <v>141</v>
      </c>
      <c r="N31" s="45">
        <v>2.004665689448354</v>
      </c>
      <c r="O31" s="45">
        <v>1.8718774358961117</v>
      </c>
      <c r="P31" s="45">
        <v>1.3887905324098668</v>
      </c>
      <c r="Q31" s="45">
        <v>1.7639209743716022</v>
      </c>
      <c r="R31" s="46">
        <v>1.1523728211441981</v>
      </c>
    </row>
    <row r="32" spans="3:18" ht="13.5">
      <c r="C32" s="8" t="s">
        <v>5</v>
      </c>
      <c r="D32" s="45">
        <v>1.177671351181597</v>
      </c>
      <c r="E32" s="45">
        <v>3.7641916094954766</v>
      </c>
      <c r="F32" s="45">
        <v>6.394615061001263</v>
      </c>
      <c r="G32" s="45">
        <v>11.174737310279646</v>
      </c>
      <c r="H32" s="45">
        <v>17.979938174247682</v>
      </c>
      <c r="I32" s="45">
        <v>28.01629238221048</v>
      </c>
      <c r="J32" s="45">
        <v>53.07744208711298</v>
      </c>
      <c r="K32" s="46">
        <v>52.22026290477717</v>
      </c>
      <c r="M32" s="8" t="s">
        <v>142</v>
      </c>
      <c r="N32" s="45">
        <v>1.7475230649035998</v>
      </c>
      <c r="O32" s="45">
        <v>1.6089808355233486</v>
      </c>
      <c r="P32" s="45">
        <v>1.558197370352345</v>
      </c>
      <c r="Q32" s="45">
        <v>1.8945205654983666</v>
      </c>
      <c r="R32" s="46">
        <v>0.9838504052073767</v>
      </c>
    </row>
    <row r="33" spans="3:18" ht="13.5">
      <c r="C33" s="8" t="s">
        <v>6</v>
      </c>
      <c r="D33" s="45">
        <v>1.6080863772111187</v>
      </c>
      <c r="E33" s="45">
        <v>2.516037337225829</v>
      </c>
      <c r="F33" s="45">
        <v>5.248158911994582</v>
      </c>
      <c r="G33" s="45">
        <v>13.252989431397946</v>
      </c>
      <c r="H33" s="45">
        <v>22.484160289640418</v>
      </c>
      <c r="I33" s="45">
        <v>29.810211515112787</v>
      </c>
      <c r="J33" s="45">
        <v>56.15720189805602</v>
      </c>
      <c r="K33" s="46">
        <v>63.819694463364804</v>
      </c>
      <c r="M33" s="8" t="s">
        <v>143</v>
      </c>
      <c r="N33" s="45">
        <v>2.5252645077321216</v>
      </c>
      <c r="O33" s="45">
        <v>1.6965349897867348</v>
      </c>
      <c r="P33" s="45">
        <v>1.3258316579804783</v>
      </c>
      <c r="Q33" s="45">
        <v>1.8838243354826982</v>
      </c>
      <c r="R33" s="46">
        <v>1.1364471929926059</v>
      </c>
    </row>
    <row r="34" spans="3:18" ht="13.5">
      <c r="C34" s="8" t="s">
        <v>7</v>
      </c>
      <c r="D34" s="45">
        <v>1.8437427978796956</v>
      </c>
      <c r="E34" s="45">
        <v>3.1769762661184826</v>
      </c>
      <c r="F34" s="45">
        <v>7.1545380212591985</v>
      </c>
      <c r="G34" s="45">
        <v>13.9502973014179</v>
      </c>
      <c r="H34" s="45">
        <v>20.683371298405465</v>
      </c>
      <c r="I34" s="45">
        <v>30.755064456721914</v>
      </c>
      <c r="J34" s="45">
        <v>51.64250855852575</v>
      </c>
      <c r="K34" s="46">
        <v>60.831974321141054</v>
      </c>
      <c r="M34" s="8" t="s">
        <v>144</v>
      </c>
      <c r="N34" s="45">
        <v>1.9498529828153248</v>
      </c>
      <c r="O34" s="45">
        <v>1.4826473480463545</v>
      </c>
      <c r="P34" s="45">
        <v>1.486946398293053</v>
      </c>
      <c r="Q34" s="45">
        <v>1.6791546195975737</v>
      </c>
      <c r="R34" s="46">
        <v>1.1779438299787666</v>
      </c>
    </row>
    <row r="35" spans="3:18" ht="13.5">
      <c r="C35" s="8" t="s">
        <v>8</v>
      </c>
      <c r="D35" s="45">
        <v>1.5388188839207944</v>
      </c>
      <c r="E35" s="45">
        <v>2.4857867145775394</v>
      </c>
      <c r="F35" s="45">
        <v>5.141814562945762</v>
      </c>
      <c r="G35" s="45">
        <v>11.12302331814527</v>
      </c>
      <c r="H35" s="45">
        <v>20.45953040163964</v>
      </c>
      <c r="I35" s="45">
        <v>31.792073520964962</v>
      </c>
      <c r="J35" s="45">
        <v>54.83461262355735</v>
      </c>
      <c r="K35" s="46">
        <v>67.51105810600686</v>
      </c>
      <c r="M35" s="8" t="s">
        <v>145</v>
      </c>
      <c r="N35" s="45">
        <v>2.1632486317773494</v>
      </c>
      <c r="O35" s="45">
        <v>1.839385733217289</v>
      </c>
      <c r="P35" s="45">
        <v>1.5539004511275158</v>
      </c>
      <c r="Q35" s="45">
        <v>1.7247888089903043</v>
      </c>
      <c r="R35" s="46">
        <v>1.231175983123543</v>
      </c>
    </row>
    <row r="36" spans="3:18" ht="13.5">
      <c r="C36" s="8" t="s">
        <v>9</v>
      </c>
      <c r="D36" s="45">
        <v>0.9595327492699207</v>
      </c>
      <c r="E36" s="45">
        <v>2.4713703922865395</v>
      </c>
      <c r="F36" s="45">
        <v>4.768454837230628</v>
      </c>
      <c r="G36" s="45">
        <v>10.132529275646869</v>
      </c>
      <c r="H36" s="45">
        <v>17.889087656529515</v>
      </c>
      <c r="I36" s="45">
        <v>25.814264771495953</v>
      </c>
      <c r="J36" s="45">
        <v>44.22357122637059</v>
      </c>
      <c r="K36" s="46">
        <v>56.44690488173126</v>
      </c>
      <c r="M36" s="8" t="s">
        <v>146</v>
      </c>
      <c r="N36" s="45">
        <v>2.1249083029024827</v>
      </c>
      <c r="O36" s="45">
        <v>1.7655105817976984</v>
      </c>
      <c r="P36" s="45">
        <v>1.4430174007266239</v>
      </c>
      <c r="Q36" s="45">
        <v>1.7131447135074769</v>
      </c>
      <c r="R36" s="46">
        <v>1.2763986108854066</v>
      </c>
    </row>
    <row r="37" spans="3:18" ht="13.5">
      <c r="C37" s="9" t="s">
        <v>10</v>
      </c>
      <c r="D37" s="49">
        <v>0.9199632014719411</v>
      </c>
      <c r="E37" s="49">
        <v>5.547850208044383</v>
      </c>
      <c r="F37" s="49">
        <v>3.694581280788177</v>
      </c>
      <c r="G37" s="49">
        <v>6.81663258350375</v>
      </c>
      <c r="H37" s="49">
        <v>10.165184243964422</v>
      </c>
      <c r="I37" s="49">
        <v>21.72601086300543</v>
      </c>
      <c r="J37" s="49">
        <v>33.333333333333336</v>
      </c>
      <c r="K37" s="50">
        <v>18.495059538890295</v>
      </c>
      <c r="M37" s="9" t="s">
        <v>147</v>
      </c>
      <c r="N37" s="49">
        <v>1.8450352192683483</v>
      </c>
      <c r="O37" s="49">
        <v>1.4912325285895807</v>
      </c>
      <c r="P37" s="49">
        <v>2.137296318648159</v>
      </c>
      <c r="Q37" s="49">
        <v>1.5342592592592594</v>
      </c>
      <c r="R37" s="50">
        <v>0.5548517861667088</v>
      </c>
    </row>
    <row r="38" spans="3:18" ht="13.5">
      <c r="C38" s="51" t="s">
        <v>376</v>
      </c>
      <c r="D38" s="101">
        <v>1.39707197835443</v>
      </c>
      <c r="E38" s="102">
        <v>2.8855674949406716</v>
      </c>
      <c r="F38" s="102">
        <v>5.842982157876841</v>
      </c>
      <c r="G38" s="102">
        <v>11.804914222544175</v>
      </c>
      <c r="H38" s="102">
        <v>20.880570851513824</v>
      </c>
      <c r="I38" s="102">
        <v>30.95159245404291</v>
      </c>
      <c r="J38" s="102">
        <v>53.1009900990099</v>
      </c>
      <c r="K38" s="103">
        <v>64.68019407353188</v>
      </c>
      <c r="M38" s="51" t="s">
        <v>376</v>
      </c>
      <c r="N38" s="101">
        <f>G38/F38</f>
        <v>2.0203577391777827</v>
      </c>
      <c r="O38" s="102">
        <f>H38/G38</f>
        <v>1.7688032676796255</v>
      </c>
      <c r="P38" s="102">
        <f>I38/H38</f>
        <v>1.4823154344843472</v>
      </c>
      <c r="Q38" s="102">
        <f>J38/I38</f>
        <v>1.7156141538712275</v>
      </c>
      <c r="R38" s="103">
        <f>K38/J38</f>
        <v>1.2180600390488365</v>
      </c>
    </row>
    <row r="39" spans="3:18" ht="13.5">
      <c r="C39" s="2"/>
      <c r="D39" s="45"/>
      <c r="E39" s="45"/>
      <c r="F39" s="45"/>
      <c r="G39" s="45"/>
      <c r="H39" s="45"/>
      <c r="I39" s="45"/>
      <c r="J39" s="45"/>
      <c r="K39" s="45"/>
      <c r="M39" s="2"/>
      <c r="N39" s="45"/>
      <c r="O39" s="45"/>
      <c r="P39" s="45"/>
      <c r="Q39" s="45"/>
      <c r="R39" s="45"/>
    </row>
    <row r="40" spans="3:18" s="74" customFormat="1" ht="30" customHeight="1">
      <c r="C40" s="73" t="s">
        <v>103</v>
      </c>
      <c r="M40" s="104" t="s">
        <v>343</v>
      </c>
      <c r="N40" s="123"/>
      <c r="O40" s="123"/>
      <c r="P40" s="123"/>
      <c r="Q40" s="123"/>
      <c r="R40" s="123"/>
    </row>
    <row r="42" spans="3:18" ht="27">
      <c r="C42" s="14" t="s">
        <v>105</v>
      </c>
      <c r="D42" s="23" t="s">
        <v>93</v>
      </c>
      <c r="E42" s="23" t="s">
        <v>94</v>
      </c>
      <c r="F42" s="23" t="s">
        <v>95</v>
      </c>
      <c r="G42" s="23" t="s">
        <v>96</v>
      </c>
      <c r="H42" s="23" t="s">
        <v>97</v>
      </c>
      <c r="I42" s="23" t="s">
        <v>98</v>
      </c>
      <c r="J42" s="23" t="s">
        <v>99</v>
      </c>
      <c r="K42" s="24" t="s">
        <v>100</v>
      </c>
      <c r="M42" s="14" t="s">
        <v>105</v>
      </c>
      <c r="N42" s="29" t="s">
        <v>109</v>
      </c>
      <c r="O42" s="29" t="s">
        <v>110</v>
      </c>
      <c r="P42" s="29" t="s">
        <v>111</v>
      </c>
      <c r="Q42" s="29" t="s">
        <v>112</v>
      </c>
      <c r="R42" s="27" t="s">
        <v>113</v>
      </c>
    </row>
    <row r="43" spans="3:18" ht="13.5">
      <c r="C43" s="30" t="s">
        <v>106</v>
      </c>
      <c r="D43" s="31" t="s">
        <v>107</v>
      </c>
      <c r="E43" s="31" t="s">
        <v>107</v>
      </c>
      <c r="F43" s="31" t="s">
        <v>107</v>
      </c>
      <c r="G43" s="31" t="s">
        <v>107</v>
      </c>
      <c r="H43" s="31" t="s">
        <v>107</v>
      </c>
      <c r="I43" s="31" t="s">
        <v>107</v>
      </c>
      <c r="J43" s="31" t="s">
        <v>107</v>
      </c>
      <c r="K43" s="32" t="s">
        <v>107</v>
      </c>
      <c r="M43" s="30" t="s">
        <v>106</v>
      </c>
      <c r="N43" s="31" t="s">
        <v>114</v>
      </c>
      <c r="O43" s="31" t="s">
        <v>114</v>
      </c>
      <c r="P43" s="31" t="s">
        <v>114</v>
      </c>
      <c r="Q43" s="31" t="s">
        <v>114</v>
      </c>
      <c r="R43" s="32" t="s">
        <v>114</v>
      </c>
    </row>
    <row r="44" spans="3:18" ht="13.5">
      <c r="C44" s="8" t="s">
        <v>12</v>
      </c>
      <c r="D44" s="42">
        <v>5.04955820207453</v>
      </c>
      <c r="E44" s="42">
        <v>16.40398277422717</v>
      </c>
      <c r="F44" s="42">
        <v>20.086461263981334</v>
      </c>
      <c r="G44" s="42">
        <v>153.0133183793635</v>
      </c>
      <c r="H44" s="42">
        <v>176.8497929943713</v>
      </c>
      <c r="I44" s="42">
        <v>490.6635421805624</v>
      </c>
      <c r="J44" s="42">
        <v>723.5010915328239</v>
      </c>
      <c r="K44" s="43">
        <v>862.9789292837536</v>
      </c>
      <c r="M44" s="8" t="s">
        <v>12</v>
      </c>
      <c r="N44" s="45">
        <v>7.617733973566769</v>
      </c>
      <c r="O44" s="45">
        <v>1.155780391324567</v>
      </c>
      <c r="P44" s="45">
        <v>2.7744648940368224</v>
      </c>
      <c r="Q44" s="45">
        <v>1.4745360707206938</v>
      </c>
      <c r="R44" s="46">
        <v>1.1927817931213194</v>
      </c>
    </row>
    <row r="45" spans="3:18" ht="13.5">
      <c r="C45" s="8" t="s">
        <v>13</v>
      </c>
      <c r="D45" s="42">
        <v>5.735082115498771</v>
      </c>
      <c r="E45" s="42">
        <v>9.046753600799672</v>
      </c>
      <c r="F45" s="42">
        <v>43.40871950507762</v>
      </c>
      <c r="G45" s="42">
        <v>176.93336432012168</v>
      </c>
      <c r="H45" s="42">
        <v>354.844251575318</v>
      </c>
      <c r="I45" s="42">
        <v>369.41056173958066</v>
      </c>
      <c r="J45" s="42">
        <v>883.2487454084536</v>
      </c>
      <c r="K45" s="43">
        <v>1175.4954697963785</v>
      </c>
      <c r="M45" s="8" t="s">
        <v>13</v>
      </c>
      <c r="N45" s="45">
        <v>4.075986721963208</v>
      </c>
      <c r="O45" s="45">
        <v>2.0055248083866535</v>
      </c>
      <c r="P45" s="45">
        <v>1.041049869342947</v>
      </c>
      <c r="Q45" s="45">
        <v>2.390967765645823</v>
      </c>
      <c r="R45" s="46">
        <v>1.3308770331202417</v>
      </c>
    </row>
    <row r="46" spans="3:18" ht="13.5">
      <c r="C46" s="8" t="s">
        <v>14</v>
      </c>
      <c r="D46" s="42">
        <v>15.681113496200894</v>
      </c>
      <c r="E46" s="42">
        <v>12.271164351274159</v>
      </c>
      <c r="F46" s="42">
        <v>33.31800646845653</v>
      </c>
      <c r="G46" s="42">
        <v>127.57051018032699</v>
      </c>
      <c r="H46" s="42">
        <v>291.27404255319146</v>
      </c>
      <c r="I46" s="42">
        <v>462.657200811359</v>
      </c>
      <c r="J46" s="42">
        <v>731.227411254668</v>
      </c>
      <c r="K46" s="43">
        <v>1147.6801031996295</v>
      </c>
      <c r="M46" s="8" t="s">
        <v>14</v>
      </c>
      <c r="N46" s="45">
        <v>3.8288758452911344</v>
      </c>
      <c r="O46" s="45">
        <v>2.283239615029067</v>
      </c>
      <c r="P46" s="45">
        <v>1.5883914569107893</v>
      </c>
      <c r="Q46" s="45">
        <v>1.5804950403286042</v>
      </c>
      <c r="R46" s="46">
        <v>1.5695255477778054</v>
      </c>
    </row>
    <row r="47" spans="3:18" ht="13.5">
      <c r="C47" s="8" t="s">
        <v>1</v>
      </c>
      <c r="D47" s="42">
        <v>9.826262626262626</v>
      </c>
      <c r="E47" s="42">
        <v>17.284878605936193</v>
      </c>
      <c r="F47" s="42">
        <v>22.031208616579853</v>
      </c>
      <c r="G47" s="42">
        <v>158.39053276827607</v>
      </c>
      <c r="H47" s="42">
        <v>209.42802383733118</v>
      </c>
      <c r="I47" s="42">
        <v>358.5862006094861</v>
      </c>
      <c r="J47" s="42">
        <v>889.0191917543083</v>
      </c>
      <c r="K47" s="43">
        <v>1200.1493914945986</v>
      </c>
      <c r="M47" s="8" t="s">
        <v>1</v>
      </c>
      <c r="N47" s="45">
        <v>7.189371020211635</v>
      </c>
      <c r="O47" s="45">
        <v>1.3222256417542486</v>
      </c>
      <c r="P47" s="45">
        <v>1.7122168945642653</v>
      </c>
      <c r="Q47" s="45">
        <v>2.479234254534194</v>
      </c>
      <c r="R47" s="46">
        <v>1.3499701723270279</v>
      </c>
    </row>
    <row r="48" spans="3:18" ht="13.5">
      <c r="C48" s="8" t="s">
        <v>2</v>
      </c>
      <c r="D48" s="42">
        <v>3.5017013623837188</v>
      </c>
      <c r="E48" s="42">
        <v>25.369244035642424</v>
      </c>
      <c r="F48" s="42">
        <v>67.20129286030095</v>
      </c>
      <c r="G48" s="42">
        <v>137.8365498896372</v>
      </c>
      <c r="H48" s="42">
        <v>297.43085281527823</v>
      </c>
      <c r="I48" s="42">
        <v>421.67497629047557</v>
      </c>
      <c r="J48" s="42">
        <v>791.1376204358569</v>
      </c>
      <c r="K48" s="43">
        <v>1239.8182484018118</v>
      </c>
      <c r="M48" s="8" t="s">
        <v>2</v>
      </c>
      <c r="N48" s="45">
        <v>2.051099674171059</v>
      </c>
      <c r="O48" s="45">
        <v>2.1578518401209603</v>
      </c>
      <c r="P48" s="45">
        <v>1.4177243964410111</v>
      </c>
      <c r="Q48" s="45">
        <v>1.8761787275014223</v>
      </c>
      <c r="R48" s="46">
        <v>1.5671334751073598</v>
      </c>
    </row>
    <row r="49" spans="3:18" ht="13.5">
      <c r="C49" s="8" t="s">
        <v>3</v>
      </c>
      <c r="D49" s="42">
        <v>17.12195783599442</v>
      </c>
      <c r="E49" s="42">
        <v>27.618651878938064</v>
      </c>
      <c r="F49" s="42">
        <v>38.5437541750167</v>
      </c>
      <c r="G49" s="42">
        <v>191.28850343914215</v>
      </c>
      <c r="H49" s="42">
        <v>378.1063049706489</v>
      </c>
      <c r="I49" s="42">
        <v>656.0574416786134</v>
      </c>
      <c r="J49" s="42">
        <v>712.7003484320558</v>
      </c>
      <c r="K49" s="43">
        <v>1273.614417989418</v>
      </c>
      <c r="M49" s="8" t="s">
        <v>3</v>
      </c>
      <c r="N49" s="45">
        <v>4.962892368256426</v>
      </c>
      <c r="O49" s="45">
        <v>1.9766284861491548</v>
      </c>
      <c r="P49" s="45">
        <v>1.735113731387105</v>
      </c>
      <c r="Q49" s="45">
        <v>1.086338334351507</v>
      </c>
      <c r="R49" s="46">
        <v>1.7870265123222906</v>
      </c>
    </row>
    <row r="50" spans="3:18" ht="13.5">
      <c r="C50" s="8" t="s">
        <v>4</v>
      </c>
      <c r="D50" s="42">
        <v>6.32681308392192</v>
      </c>
      <c r="E50" s="42">
        <v>10.848012396824895</v>
      </c>
      <c r="F50" s="42">
        <v>39.23894899536322</v>
      </c>
      <c r="G50" s="42">
        <v>227.96538042161376</v>
      </c>
      <c r="H50" s="42">
        <v>175.38341531061081</v>
      </c>
      <c r="I50" s="42">
        <v>344.25844058611716</v>
      </c>
      <c r="J50" s="42">
        <v>928.8420434527304</v>
      </c>
      <c r="K50" s="43">
        <v>1121.8124072825353</v>
      </c>
      <c r="M50" s="8" t="s">
        <v>4</v>
      </c>
      <c r="N50" s="45">
        <v>5.8096709075605455</v>
      </c>
      <c r="O50" s="45">
        <v>0.7693423228836129</v>
      </c>
      <c r="P50" s="45">
        <v>1.9628905046490408</v>
      </c>
      <c r="Q50" s="45">
        <v>2.698095192296028</v>
      </c>
      <c r="R50" s="46">
        <v>1.20775369201903</v>
      </c>
    </row>
    <row r="51" spans="3:18" ht="13.5">
      <c r="C51" s="8" t="s">
        <v>5</v>
      </c>
      <c r="D51" s="42">
        <v>1.4202716495250058</v>
      </c>
      <c r="E51" s="42">
        <v>16.960111711492928</v>
      </c>
      <c r="F51" s="42">
        <v>17.95204038704249</v>
      </c>
      <c r="G51" s="42">
        <v>145.2882637460388</v>
      </c>
      <c r="H51" s="42">
        <v>117.60835278531323</v>
      </c>
      <c r="I51" s="42">
        <v>628.7945838837517</v>
      </c>
      <c r="J51" s="42">
        <v>901.3921583327086</v>
      </c>
      <c r="K51" s="43">
        <v>777.806187880731</v>
      </c>
      <c r="M51" s="8" t="s">
        <v>5</v>
      </c>
      <c r="N51" s="45">
        <v>8.093133739321669</v>
      </c>
      <c r="O51" s="45">
        <v>0.8094828154247231</v>
      </c>
      <c r="P51" s="45">
        <v>5.346512972863223</v>
      </c>
      <c r="Q51" s="45">
        <v>1.433524049722657</v>
      </c>
      <c r="R51" s="46">
        <v>0.8628943359341259</v>
      </c>
    </row>
    <row r="52" spans="3:18" ht="13.5">
      <c r="C52" s="8" t="s">
        <v>6</v>
      </c>
      <c r="D52" s="42">
        <v>1.8810016080863772</v>
      </c>
      <c r="E52" s="42">
        <v>9.153766373449084</v>
      </c>
      <c r="F52" s="42">
        <v>34.66493609096809</v>
      </c>
      <c r="G52" s="42">
        <v>133.6158510258865</v>
      </c>
      <c r="H52" s="42">
        <v>191.97050111083684</v>
      </c>
      <c r="I52" s="42">
        <v>339.43782350309925</v>
      </c>
      <c r="J52" s="42">
        <v>695.7199984693096</v>
      </c>
      <c r="K52" s="43">
        <v>1006.876155492848</v>
      </c>
      <c r="M52" s="8" t="s">
        <v>6</v>
      </c>
      <c r="N52" s="45">
        <v>3.8544958131539717</v>
      </c>
      <c r="O52" s="45">
        <v>1.436734486491762</v>
      </c>
      <c r="P52" s="45">
        <v>1.7681769935429825</v>
      </c>
      <c r="Q52" s="45">
        <v>2.049624261931898</v>
      </c>
      <c r="R52" s="46">
        <v>1.4472433704768146</v>
      </c>
    </row>
    <row r="53" spans="3:18" ht="13.5">
      <c r="C53" s="8" t="s">
        <v>7</v>
      </c>
      <c r="D53" s="42">
        <v>7.1048628716294076</v>
      </c>
      <c r="E53" s="42">
        <v>5.159783218090077</v>
      </c>
      <c r="F53" s="42">
        <v>126.48814390842192</v>
      </c>
      <c r="G53" s="42">
        <v>175.41698429638663</v>
      </c>
      <c r="H53" s="42">
        <v>387.9608200455581</v>
      </c>
      <c r="I53" s="42">
        <v>459.20184162062617</v>
      </c>
      <c r="J53" s="42">
        <v>448.364046908005</v>
      </c>
      <c r="K53" s="43">
        <v>1011.5044912117212</v>
      </c>
      <c r="M53" s="8" t="s">
        <v>7</v>
      </c>
      <c r="N53" s="45">
        <v>1.3868255069296411</v>
      </c>
      <c r="O53" s="45">
        <v>2.2116491262331524</v>
      </c>
      <c r="P53" s="45">
        <v>1.183629423112113</v>
      </c>
      <c r="Q53" s="45">
        <v>0.9763986253313528</v>
      </c>
      <c r="R53" s="46">
        <v>2.2559892975077482</v>
      </c>
    </row>
    <row r="54" spans="3:18" ht="13.5">
      <c r="C54" s="8" t="s">
        <v>8</v>
      </c>
      <c r="D54" s="42">
        <v>3.714070030776378</v>
      </c>
      <c r="E54" s="42">
        <v>8.423125199970466</v>
      </c>
      <c r="F54" s="42">
        <v>30.438547022723505</v>
      </c>
      <c r="G54" s="42">
        <v>184.5446261056017</v>
      </c>
      <c r="H54" s="42">
        <v>372.3206644852756</v>
      </c>
      <c r="I54" s="42">
        <v>386.9727168294084</v>
      </c>
      <c r="J54" s="42">
        <v>629.1871445137776</v>
      </c>
      <c r="K54" s="43">
        <v>942.5226068447034</v>
      </c>
      <c r="M54" s="8" t="s">
        <v>8</v>
      </c>
      <c r="N54" s="45">
        <v>6.062859241205971</v>
      </c>
      <c r="O54" s="45">
        <v>2.0175101943755496</v>
      </c>
      <c r="P54" s="45">
        <v>1.0393533148754688</v>
      </c>
      <c r="Q54" s="45">
        <v>1.6259212010317154</v>
      </c>
      <c r="R54" s="46">
        <v>1.4980004201660297</v>
      </c>
    </row>
    <row r="55" spans="3:18" ht="13.5">
      <c r="C55" s="8" t="s">
        <v>9</v>
      </c>
      <c r="D55" s="42">
        <v>8.22194409678765</v>
      </c>
      <c r="E55" s="42">
        <v>9.617459709700999</v>
      </c>
      <c r="F55" s="42">
        <v>56.56946354883081</v>
      </c>
      <c r="G55" s="42">
        <v>216.3912067877428</v>
      </c>
      <c r="H55" s="42">
        <v>334.77170116705</v>
      </c>
      <c r="I55" s="42">
        <v>351.8736057110077</v>
      </c>
      <c r="J55" s="42">
        <v>800.2390463309533</v>
      </c>
      <c r="K55" s="43">
        <v>926.3335681932562</v>
      </c>
      <c r="M55" s="8" t="s">
        <v>9</v>
      </c>
      <c r="N55" s="45">
        <v>3.8252299599934108</v>
      </c>
      <c r="O55" s="45">
        <v>1.5470670279843033</v>
      </c>
      <c r="P55" s="45">
        <v>1.0510852753812183</v>
      </c>
      <c r="Q55" s="45">
        <v>2.274222997527658</v>
      </c>
      <c r="R55" s="46">
        <v>1.1575710688455387</v>
      </c>
    </row>
    <row r="56" spans="3:18" ht="13.5">
      <c r="C56" s="9" t="s">
        <v>10</v>
      </c>
      <c r="D56" s="47">
        <v>0</v>
      </c>
      <c r="E56" s="47">
        <v>24.715672676837727</v>
      </c>
      <c r="F56" s="47">
        <v>30.572660098522167</v>
      </c>
      <c r="G56" s="47">
        <v>56.19972733469666</v>
      </c>
      <c r="H56" s="47">
        <v>126.02287166454892</v>
      </c>
      <c r="I56" s="47">
        <v>221.76222088111044</v>
      </c>
      <c r="J56" s="47">
        <v>578.1754385964912</v>
      </c>
      <c r="K56" s="48">
        <v>853.1390929820117</v>
      </c>
      <c r="M56" s="9" t="s">
        <v>10</v>
      </c>
      <c r="N56" s="49">
        <v>1.838234787342344</v>
      </c>
      <c r="O56" s="49">
        <v>2.2424107311770665</v>
      </c>
      <c r="P56" s="49">
        <v>1.759698203603891</v>
      </c>
      <c r="Q56" s="49">
        <v>2.607186365194541</v>
      </c>
      <c r="R56" s="50">
        <v>1.4755713162997532</v>
      </c>
    </row>
    <row r="57" spans="3:18" ht="13.5">
      <c r="C57" s="51" t="s">
        <v>376</v>
      </c>
      <c r="D57" s="99">
        <v>7.853755711411163</v>
      </c>
      <c r="E57" s="93">
        <v>15.452622349061983</v>
      </c>
      <c r="F57" s="93">
        <v>43.01850874210347</v>
      </c>
      <c r="G57" s="93">
        <v>167.4451467160126</v>
      </c>
      <c r="H57" s="93">
        <v>276.6567507573881</v>
      </c>
      <c r="I57" s="93">
        <v>431.282781351837</v>
      </c>
      <c r="J57" s="93">
        <v>764.8062178217822</v>
      </c>
      <c r="K57" s="94">
        <v>1101.0317834830387</v>
      </c>
      <c r="M57" s="51" t="s">
        <v>376</v>
      </c>
      <c r="N57" s="101">
        <f>G57/F57</f>
        <v>3.892397751857194</v>
      </c>
      <c r="O57" s="102">
        <f>H57/G57</f>
        <v>1.6522231679046433</v>
      </c>
      <c r="P57" s="102">
        <f>I57/H57</f>
        <v>1.5589092988735593</v>
      </c>
      <c r="Q57" s="102">
        <f>J57/I57</f>
        <v>1.7733288943846321</v>
      </c>
      <c r="R57" s="103">
        <f>K57/J57</f>
        <v>1.439621903988763</v>
      </c>
    </row>
    <row r="59" spans="3:18" s="74" customFormat="1" ht="30" customHeight="1">
      <c r="C59" s="73" t="s">
        <v>104</v>
      </c>
      <c r="M59" s="104" t="s">
        <v>344</v>
      </c>
      <c r="N59" s="123"/>
      <c r="O59" s="123"/>
      <c r="P59" s="123"/>
      <c r="Q59" s="123"/>
      <c r="R59" s="123"/>
    </row>
    <row r="61" spans="3:18" ht="27">
      <c r="C61" s="14" t="s">
        <v>105</v>
      </c>
      <c r="D61" s="23" t="s">
        <v>93</v>
      </c>
      <c r="E61" s="23" t="s">
        <v>94</v>
      </c>
      <c r="F61" s="23" t="s">
        <v>95</v>
      </c>
      <c r="G61" s="23" t="s">
        <v>96</v>
      </c>
      <c r="H61" s="23" t="s">
        <v>97</v>
      </c>
      <c r="I61" s="23" t="s">
        <v>98</v>
      </c>
      <c r="J61" s="23" t="s">
        <v>99</v>
      </c>
      <c r="K61" s="24" t="s">
        <v>100</v>
      </c>
      <c r="M61" s="14" t="s">
        <v>105</v>
      </c>
      <c r="N61" s="29" t="s">
        <v>109</v>
      </c>
      <c r="O61" s="29" t="s">
        <v>110</v>
      </c>
      <c r="P61" s="29" t="s">
        <v>111</v>
      </c>
      <c r="Q61" s="29" t="s">
        <v>112</v>
      </c>
      <c r="R61" s="27" t="s">
        <v>113</v>
      </c>
    </row>
    <row r="62" spans="3:18" ht="13.5">
      <c r="C62" s="30" t="s">
        <v>106</v>
      </c>
      <c r="D62" s="31" t="s">
        <v>108</v>
      </c>
      <c r="E62" s="31" t="s">
        <v>108</v>
      </c>
      <c r="F62" s="31" t="s">
        <v>108</v>
      </c>
      <c r="G62" s="31" t="s">
        <v>108</v>
      </c>
      <c r="H62" s="31" t="s">
        <v>108</v>
      </c>
      <c r="I62" s="31" t="s">
        <v>108</v>
      </c>
      <c r="J62" s="31" t="s">
        <v>108</v>
      </c>
      <c r="K62" s="32" t="s">
        <v>108</v>
      </c>
      <c r="M62" s="30" t="s">
        <v>106</v>
      </c>
      <c r="N62" s="31" t="s">
        <v>114</v>
      </c>
      <c r="O62" s="31" t="s">
        <v>114</v>
      </c>
      <c r="P62" s="31" t="s">
        <v>114</v>
      </c>
      <c r="Q62" s="31" t="s">
        <v>114</v>
      </c>
      <c r="R62" s="32" t="s">
        <v>114</v>
      </c>
    </row>
    <row r="63" spans="3:18" ht="13.5">
      <c r="C63" s="8" t="s">
        <v>12</v>
      </c>
      <c r="D63" s="45">
        <v>0.4994237418363427</v>
      </c>
      <c r="E63" s="45">
        <v>0.8228872370189538</v>
      </c>
      <c r="F63" s="45">
        <v>2.3330817264804775</v>
      </c>
      <c r="G63" s="45">
        <v>6.953595962428151</v>
      </c>
      <c r="H63" s="45">
        <v>12.699446434386193</v>
      </c>
      <c r="I63" s="45">
        <v>19.73359644795264</v>
      </c>
      <c r="J63" s="45">
        <v>35.708716669265556</v>
      </c>
      <c r="K63" s="46">
        <v>47.47329133671676</v>
      </c>
      <c r="M63" s="8" t="s">
        <v>12</v>
      </c>
      <c r="N63" s="45">
        <v>2.9804339400136897</v>
      </c>
      <c r="O63" s="45">
        <v>1.8263135366225143</v>
      </c>
      <c r="P63" s="45">
        <v>1.5538942228631425</v>
      </c>
      <c r="Q63" s="45">
        <v>1.8095392172150322</v>
      </c>
      <c r="R63" s="46">
        <v>1.329459464377138</v>
      </c>
    </row>
    <row r="64" spans="3:18" ht="13.5">
      <c r="C64" s="8" t="s">
        <v>13</v>
      </c>
      <c r="D64" s="45">
        <v>0.70667382762812</v>
      </c>
      <c r="E64" s="45">
        <v>0.9314371393520833</v>
      </c>
      <c r="F64" s="45">
        <v>3.4726275242208478</v>
      </c>
      <c r="G64" s="45">
        <v>9.422800642271612</v>
      </c>
      <c r="H64" s="45">
        <v>16.10985614076804</v>
      </c>
      <c r="I64" s="45">
        <v>24.436966088532227</v>
      </c>
      <c r="J64" s="45">
        <v>43.871902322934446</v>
      </c>
      <c r="K64" s="46">
        <v>53.13989975141612</v>
      </c>
      <c r="M64" s="8" t="s">
        <v>13</v>
      </c>
      <c r="N64" s="45">
        <v>2.713449852179526</v>
      </c>
      <c r="O64" s="45">
        <v>1.7096675131274284</v>
      </c>
      <c r="P64" s="45">
        <v>1.5168953636209932</v>
      </c>
      <c r="Q64" s="45">
        <v>1.7953088842531333</v>
      </c>
      <c r="R64" s="46">
        <v>1.211251323461229</v>
      </c>
    </row>
    <row r="65" spans="3:18" ht="13.5">
      <c r="C65" s="8" t="s">
        <v>14</v>
      </c>
      <c r="D65" s="45">
        <v>0.7836723568094313</v>
      </c>
      <c r="E65" s="45">
        <v>0.8734714250062391</v>
      </c>
      <c r="F65" s="45">
        <v>2.5328293652339946</v>
      </c>
      <c r="G65" s="45">
        <v>8.058306323084361</v>
      </c>
      <c r="H65" s="45">
        <v>14.950354609929079</v>
      </c>
      <c r="I65" s="45">
        <v>23.171459253072427</v>
      </c>
      <c r="J65" s="45">
        <v>41.07825041850882</v>
      </c>
      <c r="K65" s="46">
        <v>52.76852852323094</v>
      </c>
      <c r="M65" s="8" t="s">
        <v>14</v>
      </c>
      <c r="N65" s="45">
        <v>3.1815433102971378</v>
      </c>
      <c r="O65" s="45">
        <v>1.8552725610717102</v>
      </c>
      <c r="P65" s="45">
        <v>1.5498936217662296</v>
      </c>
      <c r="Q65" s="45">
        <v>1.7727951429326592</v>
      </c>
      <c r="R65" s="46">
        <v>1.2845855893476605</v>
      </c>
    </row>
    <row r="66" spans="3:18" ht="13.5">
      <c r="C66" s="8" t="s">
        <v>1</v>
      </c>
      <c r="D66" s="45">
        <v>0.3717171717171717</v>
      </c>
      <c r="E66" s="45">
        <v>0.8797789748259736</v>
      </c>
      <c r="F66" s="45">
        <v>2.4719696300874014</v>
      </c>
      <c r="G66" s="45">
        <v>8.4380202815196</v>
      </c>
      <c r="H66" s="45">
        <v>14.70368041206241</v>
      </c>
      <c r="I66" s="45">
        <v>23.936655119422813</v>
      </c>
      <c r="J66" s="45">
        <v>40.20241121190215</v>
      </c>
      <c r="K66" s="46">
        <v>50.69738821277178</v>
      </c>
      <c r="M66" s="8" t="s">
        <v>1</v>
      </c>
      <c r="N66" s="45">
        <v>3.413480561741876</v>
      </c>
      <c r="O66" s="45">
        <v>1.7425509682958984</v>
      </c>
      <c r="P66" s="45">
        <v>1.6279363022462034</v>
      </c>
      <c r="Q66" s="45">
        <v>1.6795333772127956</v>
      </c>
      <c r="R66" s="46">
        <v>1.2610534215361324</v>
      </c>
    </row>
    <row r="67" spans="3:18" ht="13.5">
      <c r="C67" s="8" t="s">
        <v>2</v>
      </c>
      <c r="D67" s="45">
        <v>0.42695786055297513</v>
      </c>
      <c r="E67" s="45">
        <v>1.0002874389192296</v>
      </c>
      <c r="F67" s="45">
        <v>3.0491988230092546</v>
      </c>
      <c r="G67" s="45">
        <v>7.346199558548871</v>
      </c>
      <c r="H67" s="45">
        <v>13.549555482383932</v>
      </c>
      <c r="I67" s="45">
        <v>21.2708305107709</v>
      </c>
      <c r="J67" s="45">
        <v>38.40874328369917</v>
      </c>
      <c r="K67" s="46">
        <v>49.072135402154274</v>
      </c>
      <c r="M67" s="8" t="s">
        <v>2</v>
      </c>
      <c r="N67" s="45">
        <v>2.4092228762238945</v>
      </c>
      <c r="O67" s="45">
        <v>1.844430630340845</v>
      </c>
      <c r="P67" s="45">
        <v>1.5698544899443796</v>
      </c>
      <c r="Q67" s="45">
        <v>1.8057002176877932</v>
      </c>
      <c r="R67" s="46">
        <v>1.2776292897607169</v>
      </c>
    </row>
    <row r="68" spans="3:18" ht="13.5">
      <c r="C68" s="8" t="s">
        <v>3</v>
      </c>
      <c r="D68" s="45">
        <v>0.19376840799875988</v>
      </c>
      <c r="E68" s="45">
        <v>0.9972650760792373</v>
      </c>
      <c r="F68" s="45">
        <v>2.881954384960397</v>
      </c>
      <c r="G68" s="45">
        <v>8.259637430398314</v>
      </c>
      <c r="H68" s="45">
        <v>15.707330755514594</v>
      </c>
      <c r="I68" s="45">
        <v>23.39371823276424</v>
      </c>
      <c r="J68" s="45">
        <v>37.59484190302517</v>
      </c>
      <c r="K68" s="46">
        <v>50.48500881834215</v>
      </c>
      <c r="M68" s="8" t="s">
        <v>3</v>
      </c>
      <c r="N68" s="45">
        <v>2.8659847891769514</v>
      </c>
      <c r="O68" s="45">
        <v>1.9016973672120523</v>
      </c>
      <c r="P68" s="45">
        <v>1.4893503292754613</v>
      </c>
      <c r="Q68" s="45">
        <v>1.607048590094218</v>
      </c>
      <c r="R68" s="46">
        <v>1.3428706243416797</v>
      </c>
    </row>
    <row r="69" spans="3:18" ht="13.5">
      <c r="C69" s="8" t="s">
        <v>4</v>
      </c>
      <c r="D69" s="45">
        <v>0.48850984143784726</v>
      </c>
      <c r="E69" s="45">
        <v>1.0752348123082762</v>
      </c>
      <c r="F69" s="45">
        <v>2.782071097372488</v>
      </c>
      <c r="G69" s="45">
        <v>7.980978919311848</v>
      </c>
      <c r="H69" s="45">
        <v>15.687634070767697</v>
      </c>
      <c r="I69" s="45">
        <v>22.835038682305964</v>
      </c>
      <c r="J69" s="45">
        <v>43.25699745547074</v>
      </c>
      <c r="K69" s="46">
        <v>50.06068779501011</v>
      </c>
      <c r="M69" s="8" t="s">
        <v>4</v>
      </c>
      <c r="N69" s="45">
        <v>2.8687185337748704</v>
      </c>
      <c r="O69" s="45">
        <v>1.965627804479948</v>
      </c>
      <c r="P69" s="45">
        <v>1.4556075555622965</v>
      </c>
      <c r="Q69" s="45">
        <v>1.8943255607002323</v>
      </c>
      <c r="R69" s="46">
        <v>1.1572853119669984</v>
      </c>
    </row>
    <row r="70" spans="3:18" ht="13.5">
      <c r="C70" s="8" t="s">
        <v>5</v>
      </c>
      <c r="D70" s="45">
        <v>0.23553427023631937</v>
      </c>
      <c r="E70" s="45">
        <v>1.1535425900066782</v>
      </c>
      <c r="F70" s="45">
        <v>1.851072780816155</v>
      </c>
      <c r="G70" s="45">
        <v>6.5602935453383</v>
      </c>
      <c r="H70" s="45">
        <v>11.103400416377514</v>
      </c>
      <c r="I70" s="45">
        <v>19.319682959048876</v>
      </c>
      <c r="J70" s="45">
        <v>41.382412474698256</v>
      </c>
      <c r="K70" s="46">
        <v>37.992946457197824</v>
      </c>
      <c r="M70" s="8" t="s">
        <v>5</v>
      </c>
      <c r="N70" s="45">
        <v>3.5440494902884403</v>
      </c>
      <c r="O70" s="45">
        <v>1.6925157905879862</v>
      </c>
      <c r="P70" s="45">
        <v>1.7399789464993396</v>
      </c>
      <c r="Q70" s="45">
        <v>2.141981965357031</v>
      </c>
      <c r="R70" s="46">
        <v>0.9180940449140611</v>
      </c>
    </row>
    <row r="71" spans="3:18" ht="13.5">
      <c r="C71" s="8" t="s">
        <v>6</v>
      </c>
      <c r="D71" s="45">
        <v>0.2756719503790489</v>
      </c>
      <c r="E71" s="45">
        <v>1.0755579456843238</v>
      </c>
      <c r="F71" s="45">
        <v>3.188397618577354</v>
      </c>
      <c r="G71" s="45">
        <v>10.305794897786788</v>
      </c>
      <c r="H71" s="45">
        <v>16.662552456183658</v>
      </c>
      <c r="I71" s="45">
        <v>22.892836602977827</v>
      </c>
      <c r="J71" s="45">
        <v>45.404102250114796</v>
      </c>
      <c r="K71" s="46">
        <v>50.39165126009536</v>
      </c>
      <c r="M71" s="8" t="s">
        <v>6</v>
      </c>
      <c r="N71" s="45">
        <v>3.232280327189925</v>
      </c>
      <c r="O71" s="45">
        <v>1.6168139014450995</v>
      </c>
      <c r="P71" s="45">
        <v>1.3739093493135286</v>
      </c>
      <c r="Q71" s="45">
        <v>1.9833322989868707</v>
      </c>
      <c r="R71" s="46">
        <v>1.1098479820723237</v>
      </c>
    </row>
    <row r="72" spans="3:18" ht="13.5">
      <c r="C72" s="8" t="s">
        <v>7</v>
      </c>
      <c r="D72" s="45">
        <v>0.6453099792578936</v>
      </c>
      <c r="E72" s="45">
        <v>0.710147635955896</v>
      </c>
      <c r="F72" s="45">
        <v>2.5040883074407194</v>
      </c>
      <c r="G72" s="45">
        <v>6.327184021954566</v>
      </c>
      <c r="H72" s="45">
        <v>13.621867881548976</v>
      </c>
      <c r="I72" s="45">
        <v>19.079189686924494</v>
      </c>
      <c r="J72" s="45">
        <v>30.555757884769466</v>
      </c>
      <c r="K72" s="46">
        <v>39.42429654940332</v>
      </c>
      <c r="M72" s="8" t="s">
        <v>7</v>
      </c>
      <c r="N72" s="45">
        <v>2.5267415702368767</v>
      </c>
      <c r="O72" s="45">
        <v>2.152911600845295</v>
      </c>
      <c r="P72" s="45">
        <v>1.4006294770166976</v>
      </c>
      <c r="Q72" s="45">
        <v>1.6015228312190946</v>
      </c>
      <c r="R72" s="46">
        <v>1.2902411616847633</v>
      </c>
    </row>
    <row r="73" spans="3:18" ht="13.5">
      <c r="C73" s="8" t="s">
        <v>8</v>
      </c>
      <c r="D73" s="45">
        <v>0.4645490970326926</v>
      </c>
      <c r="E73" s="45">
        <v>1.0090817356205852</v>
      </c>
      <c r="F73" s="45">
        <v>3.1846077293083432</v>
      </c>
      <c r="G73" s="45">
        <v>8.603591530420799</v>
      </c>
      <c r="H73" s="45">
        <v>15.101938082053865</v>
      </c>
      <c r="I73" s="45">
        <v>22.11372774267662</v>
      </c>
      <c r="J73" s="45">
        <v>41.58153404384561</v>
      </c>
      <c r="K73" s="46">
        <v>47.43285880346009</v>
      </c>
      <c r="M73" s="8" t="s">
        <v>8</v>
      </c>
      <c r="N73" s="45">
        <v>2.701617361297239</v>
      </c>
      <c r="O73" s="45">
        <v>1.7553062611882546</v>
      </c>
      <c r="P73" s="45">
        <v>1.4642973386942366</v>
      </c>
      <c r="Q73" s="45">
        <v>1.8803493706580574</v>
      </c>
      <c r="R73" s="46">
        <v>1.1407193095243808</v>
      </c>
    </row>
    <row r="74" spans="3:18" ht="13.5">
      <c r="C74" s="8" t="s">
        <v>9</v>
      </c>
      <c r="D74" s="45">
        <v>0.33375052148518985</v>
      </c>
      <c r="E74" s="45">
        <v>0.6613526401893557</v>
      </c>
      <c r="F74" s="45">
        <v>2.9344337459880787</v>
      </c>
      <c r="G74" s="45">
        <v>6.661524437276489</v>
      </c>
      <c r="H74" s="45">
        <v>11.670500042593067</v>
      </c>
      <c r="I74" s="45">
        <v>19.12167760851552</v>
      </c>
      <c r="J74" s="45">
        <v>31.107476488535212</v>
      </c>
      <c r="K74" s="46">
        <v>39.33568193256165</v>
      </c>
      <c r="M74" s="8" t="s">
        <v>9</v>
      </c>
      <c r="N74" s="45">
        <v>2.2701226246406288</v>
      </c>
      <c r="O74" s="45">
        <v>1.7519263274465233</v>
      </c>
      <c r="P74" s="45">
        <v>1.6384625799004646</v>
      </c>
      <c r="Q74" s="45">
        <v>1.6268173287620966</v>
      </c>
      <c r="R74" s="46">
        <v>1.2645089339554423</v>
      </c>
    </row>
    <row r="75" spans="3:18" ht="13.5">
      <c r="C75" s="9" t="s">
        <v>10</v>
      </c>
      <c r="D75" s="49">
        <v>0</v>
      </c>
      <c r="E75" s="49">
        <v>1.3869625520110958</v>
      </c>
      <c r="F75" s="49">
        <v>4.310344827586206</v>
      </c>
      <c r="G75" s="49">
        <v>5.794137695978187</v>
      </c>
      <c r="H75" s="49">
        <v>8.259212198221093</v>
      </c>
      <c r="I75" s="49">
        <v>17.501508750754375</v>
      </c>
      <c r="J75" s="49">
        <v>40.35087719298246</v>
      </c>
      <c r="K75" s="50">
        <v>20.015201418799087</v>
      </c>
      <c r="M75" s="9" t="s">
        <v>10</v>
      </c>
      <c r="N75" s="49">
        <v>1.3442399454669396</v>
      </c>
      <c r="O75" s="49">
        <v>1.4254428582106284</v>
      </c>
      <c r="P75" s="49">
        <v>2.1190288287451837</v>
      </c>
      <c r="Q75" s="49">
        <v>2.305565638233515</v>
      </c>
      <c r="R75" s="50">
        <v>0.49602890472676</v>
      </c>
    </row>
    <row r="76" spans="3:18" ht="13.5">
      <c r="C76" s="51" t="s">
        <v>376</v>
      </c>
      <c r="D76" s="101">
        <v>0.45630984041216643</v>
      </c>
      <c r="E76" s="102">
        <v>0.9468528810666097</v>
      </c>
      <c r="F76" s="102">
        <v>2.8320120259847172</v>
      </c>
      <c r="G76" s="102">
        <v>8.079937653848399</v>
      </c>
      <c r="H76" s="102">
        <v>14.661890516929292</v>
      </c>
      <c r="I76" s="102">
        <v>22.147192017448116</v>
      </c>
      <c r="J76" s="102">
        <v>39.627722772277224</v>
      </c>
      <c r="K76" s="103">
        <v>48.64547453991087</v>
      </c>
      <c r="M76" s="51" t="s">
        <v>376</v>
      </c>
      <c r="N76" s="101">
        <f>G76/F76</f>
        <v>2.853073214277375</v>
      </c>
      <c r="O76" s="102">
        <f>H76/G76</f>
        <v>1.8146044121944396</v>
      </c>
      <c r="P76" s="102">
        <f>I76/H76</f>
        <v>1.5105277175461072</v>
      </c>
      <c r="Q76" s="102">
        <f>J76/I76</f>
        <v>1.7892888065023098</v>
      </c>
      <c r="R76" s="103">
        <f>K76/J76</f>
        <v>1.2275616951156803</v>
      </c>
    </row>
  </sheetData>
  <mergeCells count="4">
    <mergeCell ref="M2:R2"/>
    <mergeCell ref="M21:R21"/>
    <mergeCell ref="M40:R40"/>
    <mergeCell ref="M59:R59"/>
  </mergeCells>
  <printOptions/>
  <pageMargins left="0" right="0.7874015748031497" top="1.3779527559055118" bottom="0.984251968503937" header="0.5118110236220472" footer="0.5118110236220472"/>
  <pageSetup horizontalDpi="600" verticalDpi="600" orientation="landscape" paperSize="9" scale="7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Zacatii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Zacatii Consulting, Inc.</dc:creator>
  <cp:keywords/>
  <dc:description/>
  <cp:lastModifiedBy>0729086</cp:lastModifiedBy>
  <cp:lastPrinted>2007-10-22T03:08:13Z</cp:lastPrinted>
  <dcterms:created xsi:type="dcterms:W3CDTF">2007-08-10T04:47:24Z</dcterms:created>
  <dcterms:modified xsi:type="dcterms:W3CDTF">2007-11-01T13:10:01Z</dcterms:modified>
  <cp:category/>
  <cp:version/>
  <cp:contentType/>
  <cp:contentStatus/>
</cp:coreProperties>
</file>