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T0535152\Desktop\"/>
    </mc:Choice>
  </mc:AlternateContent>
  <xr:revisionPtr revIDLastSave="0" documentId="13_ncr:1_{909E3D7E-75E5-404D-85E5-884BB008D319}" xr6:coauthVersionLast="47" xr6:coauthVersionMax="47" xr10:uidLastSave="{00000000-0000-0000-0000-000000000000}"/>
  <bookViews>
    <workbookView xWindow="28680" yWindow="-120" windowWidth="29040" windowHeight="15840" tabRatio="831" firstSheet="5" activeTab="5" xr2:uid="{00000000-000D-0000-FFFF-FFFF00000000}"/>
  </bookViews>
  <sheets>
    <sheet name="記入シート" sheetId="17" state="hidden" r:id="rId1"/>
    <sheet name="事業計画一覧（購入分）" sheetId="18" state="hidden" r:id="rId2"/>
    <sheet name="事業計画一覧（リース分）" sheetId="21" state="hidden" r:id="rId3"/>
    <sheet name="内示前審査表 (様式3)" sheetId="15" state="hidden" r:id="rId4"/>
    <sheet name="別添・役員一覧" sheetId="19" state="hidden" r:id="rId5"/>
    <sheet name="決算書" sheetId="8" r:id="rId6"/>
  </sheets>
  <definedNames>
    <definedName name="_xlnm.Print_Area" localSheetId="0">記入シート!$A$2:$G$35</definedName>
    <definedName name="_xlnm.Print_Area" localSheetId="5">決算書!$A$3:$BZ$56</definedName>
    <definedName name="_xlnm.Print_Area" localSheetId="2">'事業計画一覧（リース分）'!$A$2:$S$17</definedName>
    <definedName name="_xlnm.Print_Area" localSheetId="1">'事業計画一覧（購入分）'!$A$2:$Q$17</definedName>
    <definedName name="_xlnm.Print_Area" localSheetId="3">'内示前審査表 (様式3)'!$A$2:$I$90</definedName>
    <definedName name="_xlnm.Print_Area" localSheetId="4">別添・役員一覧!$A$2:$H$23</definedName>
    <definedName name="_xlnm.Print_Titles" localSheetId="0">記入シート!$2:$3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5" l="1"/>
  <c r="C8" i="19" l="1"/>
  <c r="C7" i="19"/>
  <c r="C6" i="19"/>
  <c r="D27" i="15"/>
  <c r="D25" i="15"/>
  <c r="E7" i="19"/>
  <c r="E8" i="19"/>
  <c r="E6" i="19"/>
  <c r="O15" i="21" l="1"/>
  <c r="L15" i="21"/>
  <c r="M15" i="21" s="1"/>
  <c r="K15" i="18"/>
  <c r="M15" i="18"/>
  <c r="B7" i="15"/>
  <c r="P15" i="21" l="1"/>
  <c r="Q15" i="21" s="1"/>
  <c r="N15" i="18"/>
  <c r="O15" i="18" s="1"/>
  <c r="T22" i="8"/>
  <c r="BR25" i="8" l="1"/>
  <c r="BR31" i="8"/>
  <c r="BR22" i="8"/>
  <c r="AS31" i="8"/>
  <c r="AS25" i="8"/>
  <c r="AS22" i="8"/>
  <c r="T31" i="8"/>
  <c r="T25" i="8"/>
  <c r="BR12" i="8"/>
  <c r="BR32" i="8" l="1"/>
  <c r="AS32" i="8"/>
  <c r="T32" i="8"/>
  <c r="BR18" i="8" l="1"/>
  <c r="BR9" i="8"/>
  <c r="BR19" i="8" s="1"/>
  <c r="AS18" i="8"/>
  <c r="AS12" i="8"/>
  <c r="AS9" i="8"/>
  <c r="T12" i="8"/>
  <c r="T18" i="8"/>
  <c r="T9" i="8"/>
  <c r="T19" i="8" s="1"/>
  <c r="AS19" i="8" l="1"/>
  <c r="M14" i="18"/>
  <c r="M13" i="18"/>
  <c r="K13" i="18"/>
  <c r="K14" i="18"/>
  <c r="N14" i="18" l="1"/>
  <c r="O14" i="18" s="1"/>
  <c r="N13" i="18"/>
  <c r="O13" i="18" s="1"/>
  <c r="O13" i="21"/>
  <c r="L13" i="21"/>
  <c r="M13" i="21" s="1"/>
  <c r="O12" i="21"/>
  <c r="L12" i="21"/>
  <c r="M12" i="21" s="1"/>
  <c r="L16" i="21"/>
  <c r="M16" i="21" s="1"/>
  <c r="L14" i="21"/>
  <c r="M14" i="21" s="1"/>
  <c r="L11" i="21"/>
  <c r="L10" i="21"/>
  <c r="M10" i="21" s="1"/>
  <c r="O16" i="21"/>
  <c r="O14" i="21"/>
  <c r="O11" i="21"/>
  <c r="M11" i="21"/>
  <c r="O10" i="21"/>
  <c r="P4" i="21"/>
  <c r="N4" i="18"/>
  <c r="M17" i="21" l="1"/>
  <c r="P12" i="21"/>
  <c r="Q12" i="21" s="1"/>
  <c r="P13" i="21"/>
  <c r="Q13" i="21" s="1"/>
  <c r="P10" i="21"/>
  <c r="Q10" i="21" s="1"/>
  <c r="P14" i="21"/>
  <c r="Q14" i="21" s="1"/>
  <c r="P11" i="21"/>
  <c r="Q11" i="21" s="1"/>
  <c r="P16" i="21"/>
  <c r="Q16" i="21" s="1"/>
  <c r="Q17" i="21" l="1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4" i="19"/>
  <c r="E23" i="19"/>
  <c r="E15" i="19"/>
  <c r="E14" i="19"/>
  <c r="E18" i="19"/>
  <c r="E17" i="19"/>
  <c r="E9" i="19"/>
  <c r="E22" i="19"/>
  <c r="E21" i="19"/>
  <c r="E20" i="19"/>
  <c r="E12" i="19"/>
  <c r="E13" i="19"/>
  <c r="E19" i="19"/>
  <c r="E11" i="19"/>
  <c r="E10" i="19"/>
  <c r="E16" i="19"/>
  <c r="E4" i="19"/>
  <c r="BR52" i="8" l="1"/>
  <c r="AS52" i="8"/>
  <c r="T52" i="8"/>
  <c r="T53" i="8" s="1"/>
  <c r="AS49" i="8" s="1"/>
  <c r="BR45" i="8"/>
  <c r="AS45" i="8"/>
  <c r="T45" i="8"/>
  <c r="T46" i="8" s="1"/>
  <c r="AS42" i="8" s="1"/>
  <c r="B38" i="15"/>
  <c r="M11" i="18"/>
  <c r="M16" i="18"/>
  <c r="K16" i="18"/>
  <c r="M12" i="18"/>
  <c r="K12" i="18"/>
  <c r="K11" i="18"/>
  <c r="M10" i="18"/>
  <c r="K10" i="18"/>
  <c r="K17" i="18" s="1"/>
  <c r="G39" i="15" s="1"/>
  <c r="G46" i="15" s="1"/>
  <c r="E51" i="15"/>
  <c r="E45" i="15"/>
  <c r="E38" i="15"/>
  <c r="AS46" i="8" l="1"/>
  <c r="BR42" i="8" s="1"/>
  <c r="AS53" i="8"/>
  <c r="BR49" i="8" s="1"/>
  <c r="BR53" i="8" s="1"/>
  <c r="BR46" i="8"/>
  <c r="N16" i="18"/>
  <c r="O16" i="18" s="1"/>
  <c r="N12" i="18"/>
  <c r="O12" i="18" s="1"/>
  <c r="N10" i="18"/>
  <c r="O10" i="18" s="1"/>
  <c r="N11" i="18"/>
  <c r="O11" i="18" s="1"/>
  <c r="O17" i="18" l="1"/>
  <c r="I39" i="15" s="1"/>
  <c r="B50" i="15"/>
  <c r="F22" i="15"/>
  <c r="D22" i="15"/>
  <c r="G52" i="15"/>
  <c r="G2" i="15"/>
  <c r="F23" i="15"/>
  <c r="D21" i="15"/>
  <c r="F20" i="15"/>
  <c r="D20" i="15"/>
  <c r="D19" i="15"/>
  <c r="D18" i="15"/>
  <c r="D17" i="15"/>
  <c r="D10" i="15"/>
  <c r="D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7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手入力で実費額を記入してください。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7" authorId="0" shapeId="0" xr:uid="{00000000-0006-0000-0200-000001000000}">
      <text>
        <r>
          <rPr>
            <sz val="14"/>
            <color indexed="81"/>
            <rFont val="MS P ゴシック"/>
            <family val="3"/>
            <charset val="128"/>
          </rPr>
          <t>手入力で実費額を記入してください。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3" authorId="0" shapeId="0" xr:uid="{00000000-0006-0000-0300-000001000000}">
      <text>
        <r>
          <rPr>
            <sz val="8"/>
            <color indexed="81"/>
            <rFont val="ＭＳ Ｐゴシック"/>
            <family val="3"/>
            <charset val="128"/>
          </rPr>
          <t>変更があった部分はあみかけにしておくこと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3" authorId="0" shapeId="0" xr:uid="{00000000-0006-0000-0300-000002000000}">
      <text>
        <r>
          <rPr>
            <sz val="8"/>
            <color indexed="81"/>
            <rFont val="ＭＳ Ｐゴシック"/>
            <family val="3"/>
            <charset val="128"/>
          </rPr>
          <t>全体と補助事業につき
わけて記載すること、
事業期間もわけて記載。
（補助事業以外にも施設整備を進めている場合）</t>
        </r>
      </text>
    </comment>
    <comment ref="A45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定期借地権の場合は、期間についても記載すること。</t>
        </r>
      </text>
    </comment>
    <comment ref="A55" authorId="0" shapeId="0" xr:uid="{00000000-0006-0000-0300-000004000000}">
      <text>
        <r>
          <rPr>
            <sz val="8"/>
            <color indexed="81"/>
            <rFont val="ＭＳ Ｐゴシック"/>
            <family val="3"/>
            <charset val="128"/>
          </rPr>
          <t>年度当初に策定した「施設整備指針」の抜粋を記載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5" authorId="0" shapeId="0" xr:uid="{00000000-0006-0000-0300-000005000000}">
      <text>
        <r>
          <rPr>
            <sz val="6"/>
            <color indexed="81"/>
            <rFont val="ＭＳ Ｐゴシック"/>
            <family val="3"/>
            <charset val="128"/>
          </rPr>
          <t>現在の条件整備につき、審査要領に基づき記載すること。
条件を満たしていないものについては記載しておくこと。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7" authorId="0" shapeId="0" xr:uid="{00000000-0006-0000-0300-000006000000}">
      <text>
        <r>
          <rPr>
            <sz val="8"/>
            <color indexed="81"/>
            <rFont val="ＭＳ Ｐゴシック"/>
            <family val="3"/>
            <charset val="128"/>
          </rPr>
          <t>「○」（問題なし）
「△」（一部未整備、調整中）
「×」（大部分未整備）
「＊」（その他）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8"/>
            <color indexed="81"/>
            <rFont val="ＭＳ Ｐゴシック"/>
            <family val="3"/>
            <charset val="128"/>
          </rPr>
          <t>を記載すること。
下欄には整備状況の概略を記載する。</t>
        </r>
      </text>
    </comment>
    <comment ref="I57" authorId="0" shapeId="0" xr:uid="{00000000-0006-0000-0300-000007000000}">
      <text>
        <r>
          <rPr>
            <sz val="8"/>
            <color indexed="81"/>
            <rFont val="ＭＳ Ｐゴシック"/>
            <family val="3"/>
            <charset val="128"/>
          </rPr>
          <t>原則として、法人もしくは病院において,恒常的な赤字構造になっている、もしくはその見込みがある場合には、△もしくは×とする。
その他、経営状態に問題があるとみなした場合には、△もしくは×とする。</t>
        </r>
      </text>
    </comment>
    <comment ref="D67" authorId="0" shapeId="0" xr:uid="{00000000-0006-0000-0300-000008000000}">
      <text>
        <r>
          <rPr>
            <sz val="6"/>
            <color indexed="81"/>
            <rFont val="ＭＳ Ｐゴシック"/>
            <family val="3"/>
            <charset val="128"/>
          </rPr>
          <t>借入を予定している場合は借入先を必ず記載しておくこと。自己資金である場合も、理由を明確にし、左記にて
証明すること（残高証明、施設整備引当など）
両事項とも要求時審査では詳細な計画や証明は求められないが、事実確認と今後条件整備はしておくこと。
また、国庫協議前審査までには整備済にしておくこと。</t>
        </r>
      </text>
    </comment>
    <comment ref="A73" authorId="0" shapeId="0" xr:uid="{00000000-0006-0000-0300-000009000000}">
      <text>
        <r>
          <rPr>
            <sz val="8"/>
            <color indexed="81"/>
            <rFont val="ＭＳ Ｐゴシック"/>
            <family val="3"/>
            <charset val="128"/>
          </rPr>
          <t xml:space="preserve">調整、指導事項としてあげていたものにつき、どのように条件整備が行われたのか各事項ごとに記載すること。
</t>
        </r>
      </text>
    </comment>
    <comment ref="F73" authorId="0" shapeId="0" xr:uid="{00000000-0006-0000-0300-00000A000000}">
      <text>
        <r>
          <rPr>
            <sz val="8"/>
            <color indexed="81"/>
            <rFont val="ＭＳ Ｐゴシック"/>
            <family val="3"/>
            <charset val="128"/>
          </rPr>
          <t>審査委員会へ付するための、
選定委員会での適否にかかる判断ポイント及び審査概要を記載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2" authorId="0" shapeId="0" xr:uid="{00000000-0006-0000-0300-00000B000000}">
      <text>
        <r>
          <rPr>
            <sz val="8"/>
            <color indexed="81"/>
            <rFont val="ＭＳ Ｐゴシック"/>
            <family val="3"/>
            <charset val="128"/>
          </rPr>
          <t>前回の指摘を踏まえ、どのように改善されたのか各事項ごとに記載すること</t>
        </r>
      </text>
    </comment>
    <comment ref="F86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前審査会の審査結果を記載すること、</t>
        </r>
      </text>
    </comment>
    <comment ref="H86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適否を記載：
上記「条件整備状況」における土地・建物、資金計画、経営状態について、○以外がついた場合、改善の見込みが確実なものについては適とすることができる。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C55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赤字決算が発生している場合は、こちらに必ず記入してください</t>
        </r>
      </text>
    </comment>
  </commentList>
</comments>
</file>

<file path=xl/sharedStrings.xml><?xml version="1.0" encoding="utf-8"?>
<sst xmlns="http://schemas.openxmlformats.org/spreadsheetml/2006/main" count="372" uniqueCount="197">
  <si>
    <t>補助事業名</t>
    <rPh sb="0" eb="2">
      <t>ホジョ</t>
    </rPh>
    <rPh sb="2" eb="4">
      <t>ジギョウ</t>
    </rPh>
    <rPh sb="4" eb="5">
      <t>メイ</t>
    </rPh>
    <phoneticPr fontId="1"/>
  </si>
  <si>
    <t>補助対象事業者の概要</t>
    <rPh sb="0" eb="2">
      <t>ホジョ</t>
    </rPh>
    <rPh sb="2" eb="4">
      <t>タイショウ</t>
    </rPh>
    <rPh sb="4" eb="6">
      <t>ジギョウ</t>
    </rPh>
    <rPh sb="6" eb="7">
      <t>シャ</t>
    </rPh>
    <rPh sb="8" eb="10">
      <t>ガイヨウ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</si>
  <si>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</si>
  <si>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</si>
  <si>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補助対象施設</t>
    <rPh sb="0" eb="2">
      <t>ホジョ</t>
    </rPh>
    <rPh sb="2" eb="4">
      <t>タイショウ</t>
    </rPh>
    <rPh sb="4" eb="6">
      <t>シセツ</t>
    </rPh>
    <phoneticPr fontId="1"/>
  </si>
  <si>
    <t>（施設種別）</t>
    <rPh sb="1" eb="3">
      <t>シセツ</t>
    </rPh>
    <rPh sb="3" eb="4">
      <t>シュ</t>
    </rPh>
    <rPh sb="4" eb="5">
      <t>ベツ</t>
    </rPh>
    <phoneticPr fontId="1"/>
  </si>
  <si>
    <t>施設規模</t>
    <rPh sb="0" eb="2">
      <t>シセツ</t>
    </rPh>
    <rPh sb="2" eb="4">
      <t>キボ</t>
    </rPh>
    <phoneticPr fontId="1"/>
  </si>
  <si>
    <t>（病床数）</t>
    <rPh sb="1" eb="4">
      <t>ビョウショウスウ</t>
    </rPh>
    <phoneticPr fontId="1"/>
  </si>
  <si>
    <t>（外来患者数）</t>
    <rPh sb="1" eb="3">
      <t>ガイライ</t>
    </rPh>
    <rPh sb="3" eb="5">
      <t>カンジャ</t>
    </rPh>
    <rPh sb="5" eb="6">
      <t>スウ</t>
    </rPh>
    <phoneticPr fontId="1"/>
  </si>
  <si>
    <t>医療監視の結果</t>
    <rPh sb="0" eb="2">
      <t>イリョウ</t>
    </rPh>
    <rPh sb="2" eb="4">
      <t>カンシ</t>
    </rPh>
    <rPh sb="5" eb="7">
      <t>ケッカ</t>
    </rPh>
    <phoneticPr fontId="1"/>
  </si>
  <si>
    <t>（病床利用率）</t>
    <rPh sb="1" eb="3">
      <t>ビョウショウ</t>
    </rPh>
    <rPh sb="3" eb="5">
      <t>リヨウ</t>
    </rPh>
    <rPh sb="5" eb="6">
      <t>リツ</t>
    </rPh>
    <phoneticPr fontId="1"/>
  </si>
  <si>
    <t>（医師充足率）</t>
    <rPh sb="1" eb="3">
      <t>イシ</t>
    </rPh>
    <rPh sb="3" eb="6">
      <t>ジュウソクリツ</t>
    </rPh>
    <phoneticPr fontId="1"/>
  </si>
  <si>
    <t>（看護充足率）</t>
    <rPh sb="1" eb="3">
      <t>カンゴ</t>
    </rPh>
    <rPh sb="3" eb="5">
      <t>ジュウソク</t>
    </rPh>
    <rPh sb="5" eb="6">
      <t>リツ</t>
    </rPh>
    <phoneticPr fontId="1"/>
  </si>
  <si>
    <t>①設置場所</t>
    <rPh sb="1" eb="3">
      <t>セッチ</t>
    </rPh>
    <rPh sb="3" eb="5">
      <t>バショ</t>
    </rPh>
    <phoneticPr fontId="1"/>
  </si>
  <si>
    <t>②土地面積</t>
    <rPh sb="1" eb="3">
      <t>トチ</t>
    </rPh>
    <rPh sb="3" eb="5">
      <t>メンセキ</t>
    </rPh>
    <phoneticPr fontId="1"/>
  </si>
  <si>
    <t>④抵当権の有無</t>
    <rPh sb="1" eb="4">
      <t>テイトウケン</t>
    </rPh>
    <rPh sb="5" eb="7">
      <t>ウム</t>
    </rPh>
    <phoneticPr fontId="1"/>
  </si>
  <si>
    <t>⑤建物構造</t>
    <rPh sb="1" eb="3">
      <t>タテモノ</t>
    </rPh>
    <rPh sb="3" eb="5">
      <t>コウゾウ</t>
    </rPh>
    <phoneticPr fontId="1"/>
  </si>
  <si>
    <t>総事業費</t>
    <rPh sb="0" eb="1">
      <t>ソウ</t>
    </rPh>
    <rPh sb="1" eb="3">
      <t>ジギョウ</t>
    </rPh>
    <rPh sb="3" eb="4">
      <t>ヒ</t>
    </rPh>
    <phoneticPr fontId="1"/>
  </si>
  <si>
    <t>都補助額</t>
    <rPh sb="0" eb="1">
      <t>ト</t>
    </rPh>
    <rPh sb="1" eb="3">
      <t>ホジョ</t>
    </rPh>
    <rPh sb="3" eb="4">
      <t>ガク</t>
    </rPh>
    <phoneticPr fontId="1"/>
  </si>
  <si>
    <t>整備目的</t>
    <rPh sb="0" eb="2">
      <t>セイビ</t>
    </rPh>
    <rPh sb="2" eb="4">
      <t>モクテキ</t>
    </rPh>
    <phoneticPr fontId="1"/>
  </si>
  <si>
    <t>条件整備状況</t>
    <rPh sb="0" eb="2">
      <t>ジョウケン</t>
    </rPh>
    <rPh sb="2" eb="4">
      <t>セイビ</t>
    </rPh>
    <rPh sb="4" eb="6">
      <t>ジョウキョウ</t>
    </rPh>
    <phoneticPr fontId="1"/>
  </si>
  <si>
    <t>運営状況</t>
    <rPh sb="0" eb="2">
      <t>ウンエイ</t>
    </rPh>
    <rPh sb="2" eb="4">
      <t>ジョウキョウ</t>
    </rPh>
    <phoneticPr fontId="1"/>
  </si>
  <si>
    <t>事業計画</t>
    <rPh sb="0" eb="2">
      <t>ジギョウ</t>
    </rPh>
    <rPh sb="2" eb="4">
      <t>ケイカク</t>
    </rPh>
    <phoneticPr fontId="1"/>
  </si>
  <si>
    <t>資金計画</t>
    <rPh sb="0" eb="2">
      <t>シキン</t>
    </rPh>
    <rPh sb="2" eb="4">
      <t>ケイカク</t>
    </rPh>
    <phoneticPr fontId="1"/>
  </si>
  <si>
    <t>経営状態</t>
    <rPh sb="0" eb="2">
      <t>ケイエイ</t>
    </rPh>
    <rPh sb="2" eb="4">
      <t>ジョウタイ</t>
    </rPh>
    <phoneticPr fontId="1"/>
  </si>
  <si>
    <t>土地・建物</t>
    <rPh sb="0" eb="2">
      <t>トチ</t>
    </rPh>
    <rPh sb="3" eb="5">
      <t>タテモノ</t>
    </rPh>
    <phoneticPr fontId="1"/>
  </si>
  <si>
    <t>　（　）運営状況</t>
    <rPh sb="4" eb="6">
      <t>ウンエイ</t>
    </rPh>
    <rPh sb="6" eb="8">
      <t>ジョウキョウ</t>
    </rPh>
    <phoneticPr fontId="1"/>
  </si>
  <si>
    <t>　（　）事業計画</t>
    <rPh sb="4" eb="6">
      <t>ジギョウ</t>
    </rPh>
    <rPh sb="6" eb="8">
      <t>ケイカク</t>
    </rPh>
    <phoneticPr fontId="1"/>
  </si>
  <si>
    <t>　（　）土地・建物</t>
    <rPh sb="4" eb="6">
      <t>トチ</t>
    </rPh>
    <rPh sb="7" eb="9">
      <t>タテモノ</t>
    </rPh>
    <phoneticPr fontId="1"/>
  </si>
  <si>
    <t>　（　）資金計画</t>
    <rPh sb="4" eb="6">
      <t>シキン</t>
    </rPh>
    <rPh sb="6" eb="8">
      <t>ケイカク</t>
    </rPh>
    <phoneticPr fontId="1"/>
  </si>
  <si>
    <t>　（　）経営状態</t>
    <rPh sb="4" eb="6">
      <t>ケイエイ</t>
    </rPh>
    <rPh sb="6" eb="8">
      <t>ジョウタイ</t>
    </rPh>
    <phoneticPr fontId="1"/>
  </si>
  <si>
    <t>選定委員会のコメント</t>
    <rPh sb="0" eb="2">
      <t>センテイ</t>
    </rPh>
    <rPh sb="2" eb="5">
      <t>イインカイ</t>
    </rPh>
    <phoneticPr fontId="1"/>
  </si>
  <si>
    <t>整備内容・期間</t>
    <rPh sb="0" eb="2">
      <t>セイビ</t>
    </rPh>
    <rPh sb="2" eb="4">
      <t>ナイヨウ</t>
    </rPh>
    <rPh sb="5" eb="7">
      <t>キカン</t>
    </rPh>
    <phoneticPr fontId="1"/>
  </si>
  <si>
    <t>（総事業費）</t>
    <rPh sb="1" eb="5">
      <t>ソウジギョウヒ</t>
    </rPh>
    <phoneticPr fontId="1"/>
  </si>
  <si>
    <t>（補助事業分）</t>
    <rPh sb="1" eb="3">
      <t>ホジョ</t>
    </rPh>
    <rPh sb="3" eb="5">
      <t>ジギョウ</t>
    </rPh>
    <rPh sb="5" eb="6">
      <t>ブン</t>
    </rPh>
    <phoneticPr fontId="1"/>
  </si>
  <si>
    <t>基本情報</t>
    <rPh sb="0" eb="2">
      <t>キホン</t>
    </rPh>
    <rPh sb="2" eb="4">
      <t>ジョウホウ</t>
    </rPh>
    <phoneticPr fontId="1"/>
  </si>
  <si>
    <t>選定委員会審査</t>
    <rPh sb="0" eb="2">
      <t>センテイ</t>
    </rPh>
    <rPh sb="2" eb="4">
      <t>イイン</t>
    </rPh>
    <rPh sb="4" eb="5">
      <t>カイ</t>
    </rPh>
    <rPh sb="5" eb="7">
      <t>シンサ</t>
    </rPh>
    <phoneticPr fontId="1"/>
  </si>
  <si>
    <t>事 業 者 の 概 要</t>
    <rPh sb="0" eb="1">
      <t>コト</t>
    </rPh>
    <rPh sb="2" eb="3">
      <t>ギョウ</t>
    </rPh>
    <rPh sb="4" eb="5">
      <t>シャ</t>
    </rPh>
    <rPh sb="8" eb="9">
      <t>オオムネ</t>
    </rPh>
    <rPh sb="10" eb="11">
      <t>ヨウ</t>
    </rPh>
    <phoneticPr fontId="1"/>
  </si>
  <si>
    <t>整 備 計 画 の 概 要</t>
    <rPh sb="0" eb="1">
      <t>タダシ</t>
    </rPh>
    <rPh sb="2" eb="3">
      <t>ソナエ</t>
    </rPh>
    <rPh sb="4" eb="5">
      <t>ケイ</t>
    </rPh>
    <rPh sb="6" eb="7">
      <t>ガ</t>
    </rPh>
    <rPh sb="10" eb="11">
      <t>オオムネ</t>
    </rPh>
    <rPh sb="12" eb="13">
      <t>ヨウ</t>
    </rPh>
    <phoneticPr fontId="1"/>
  </si>
  <si>
    <t>選 定 委 員 会 の 事 前 審 査 結 果</t>
    <rPh sb="0" eb="1">
      <t>セン</t>
    </rPh>
    <rPh sb="2" eb="3">
      <t>サダム</t>
    </rPh>
    <rPh sb="4" eb="5">
      <t>イ</t>
    </rPh>
    <rPh sb="6" eb="7">
      <t>イン</t>
    </rPh>
    <rPh sb="8" eb="9">
      <t>カイ</t>
    </rPh>
    <rPh sb="12" eb="13">
      <t>コト</t>
    </rPh>
    <rPh sb="14" eb="15">
      <t>マエ</t>
    </rPh>
    <rPh sb="16" eb="17">
      <t>シン</t>
    </rPh>
    <rPh sb="18" eb="19">
      <t>サ</t>
    </rPh>
    <rPh sb="20" eb="21">
      <t>ムスブ</t>
    </rPh>
    <rPh sb="22" eb="23">
      <t>ハタシ</t>
    </rPh>
    <phoneticPr fontId="1"/>
  </si>
  <si>
    <t>区分</t>
    <rPh sb="0" eb="2">
      <t>クブン</t>
    </rPh>
    <phoneticPr fontId="1"/>
  </si>
  <si>
    <t>（千円）</t>
    <rPh sb="1" eb="3">
      <t>センエン</t>
    </rPh>
    <phoneticPr fontId="1"/>
  </si>
  <si>
    <t>収入（Ａ）＝（Ｂ＋Ｃ）</t>
    <rPh sb="0" eb="2">
      <t>シュウニュウ</t>
    </rPh>
    <phoneticPr fontId="1"/>
  </si>
  <si>
    <t>医業収入（Ｂ）</t>
    <rPh sb="0" eb="2">
      <t>イギョウ</t>
    </rPh>
    <rPh sb="2" eb="4">
      <t>シュウニュウ</t>
    </rPh>
    <phoneticPr fontId="1"/>
  </si>
  <si>
    <t>その他収入（Ｃ）</t>
    <rPh sb="2" eb="3">
      <t>タ</t>
    </rPh>
    <rPh sb="3" eb="5">
      <t>シュウニュウ</t>
    </rPh>
    <phoneticPr fontId="1"/>
  </si>
  <si>
    <t>支出（Ｄ）＝（Ｅ＋Ｇ＋Ｈ＋Ｉ）</t>
    <rPh sb="0" eb="2">
      <t>シシュツ</t>
    </rPh>
    <phoneticPr fontId="1"/>
  </si>
  <si>
    <t>医業費用（Ｅ）</t>
    <rPh sb="0" eb="2">
      <t>イギョウ</t>
    </rPh>
    <rPh sb="2" eb="4">
      <t>ヒヨウ</t>
    </rPh>
    <phoneticPr fontId="1"/>
  </si>
  <si>
    <t>（うち減価償却費(Ｆ））</t>
    <rPh sb="3" eb="5">
      <t>ゲンカ</t>
    </rPh>
    <rPh sb="5" eb="7">
      <t>ショウキャク</t>
    </rPh>
    <rPh sb="7" eb="8">
      <t>ヒ</t>
    </rPh>
    <phoneticPr fontId="1"/>
  </si>
  <si>
    <t>支払利息（Ｇ）</t>
    <rPh sb="0" eb="2">
      <t>シハライ</t>
    </rPh>
    <rPh sb="2" eb="4">
      <t>リソク</t>
    </rPh>
    <phoneticPr fontId="1"/>
  </si>
  <si>
    <t>その他経費（Ｈ）</t>
    <rPh sb="2" eb="3">
      <t>タ</t>
    </rPh>
    <rPh sb="3" eb="5">
      <t>ケイヒ</t>
    </rPh>
    <phoneticPr fontId="1"/>
  </si>
  <si>
    <t>法人税等（Ｉ）</t>
    <rPh sb="0" eb="4">
      <t>ホウジンゼイトウ</t>
    </rPh>
    <phoneticPr fontId="1"/>
  </si>
  <si>
    <t>外部監査証明（有・無）</t>
    <rPh sb="0" eb="2">
      <t>ガイブ</t>
    </rPh>
    <rPh sb="2" eb="4">
      <t>カンサ</t>
    </rPh>
    <rPh sb="4" eb="6">
      <t>ショウメイ</t>
    </rPh>
    <rPh sb="7" eb="8">
      <t>アリ</t>
    </rPh>
    <rPh sb="9" eb="10">
      <t>ナシ</t>
    </rPh>
    <phoneticPr fontId="1"/>
  </si>
  <si>
    <t>【決算書に係る特記事項】</t>
    <rPh sb="1" eb="3">
      <t>ケッサン</t>
    </rPh>
    <rPh sb="3" eb="4">
      <t>ショ</t>
    </rPh>
    <rPh sb="5" eb="6">
      <t>カカ</t>
    </rPh>
    <rPh sb="7" eb="9">
      <t>トッキ</t>
    </rPh>
    <rPh sb="9" eb="11">
      <t>ジコウ</t>
    </rPh>
    <phoneticPr fontId="1"/>
  </si>
  <si>
    <t>期首残高</t>
    <rPh sb="0" eb="2">
      <t>キシュ</t>
    </rPh>
    <rPh sb="2" eb="4">
      <t>ザンダカ</t>
    </rPh>
    <phoneticPr fontId="1"/>
  </si>
  <si>
    <t>増加分</t>
    <rPh sb="0" eb="3">
      <t>ゾウカブン</t>
    </rPh>
    <phoneticPr fontId="1"/>
  </si>
  <si>
    <t>減少分</t>
    <rPh sb="0" eb="3">
      <t>ゲンショウブン</t>
    </rPh>
    <phoneticPr fontId="1"/>
  </si>
  <si>
    <t>純増分</t>
    <rPh sb="0" eb="1">
      <t>ジュン</t>
    </rPh>
    <rPh sb="1" eb="3">
      <t>ゾウブン</t>
    </rPh>
    <phoneticPr fontId="1"/>
  </si>
  <si>
    <t>期末残高</t>
    <rPh sb="0" eb="2">
      <t>キマツ</t>
    </rPh>
    <rPh sb="2" eb="4">
      <t>ザンダカ</t>
    </rPh>
    <phoneticPr fontId="1"/>
  </si>
  <si>
    <t>【長期借入金に係る特記事項】</t>
    <rPh sb="1" eb="3">
      <t>チョウキ</t>
    </rPh>
    <rPh sb="3" eb="4">
      <t>シャク</t>
    </rPh>
    <rPh sb="4" eb="5">
      <t>ニュウ</t>
    </rPh>
    <rPh sb="5" eb="6">
      <t>キン</t>
    </rPh>
    <rPh sb="7" eb="8">
      <t>カカ</t>
    </rPh>
    <rPh sb="9" eb="11">
      <t>トッキ</t>
    </rPh>
    <rPh sb="11" eb="13">
      <t>ジコウ</t>
    </rPh>
    <phoneticPr fontId="1"/>
  </si>
  <si>
    <t>○決算状況について（過去３ヵ年：法人全体（上）、当該施設のみ（下））</t>
    <rPh sb="1" eb="3">
      <t>ケッサン</t>
    </rPh>
    <rPh sb="3" eb="5">
      <t>ジョウキョウ</t>
    </rPh>
    <rPh sb="10" eb="12">
      <t>カコ</t>
    </rPh>
    <rPh sb="14" eb="15">
      <t>ネン</t>
    </rPh>
    <rPh sb="16" eb="18">
      <t>ホウジン</t>
    </rPh>
    <rPh sb="18" eb="20">
      <t>ゼンタイ</t>
    </rPh>
    <rPh sb="21" eb="22">
      <t>ウエ</t>
    </rPh>
    <rPh sb="24" eb="26">
      <t>トウガイ</t>
    </rPh>
    <rPh sb="26" eb="28">
      <t>シセツ</t>
    </rPh>
    <rPh sb="31" eb="32">
      <t>シタ</t>
    </rPh>
    <phoneticPr fontId="1"/>
  </si>
  <si>
    <t>○借入金状況（長期）について（過去３ヵ年：法人全体（上）、当該施設のみ（下））</t>
    <rPh sb="1" eb="2">
      <t>シャク</t>
    </rPh>
    <rPh sb="2" eb="4">
      <t>ニュウキン</t>
    </rPh>
    <rPh sb="4" eb="6">
      <t>ジョウキョウ</t>
    </rPh>
    <rPh sb="7" eb="9">
      <t>チョウキ</t>
    </rPh>
    <phoneticPr fontId="1"/>
  </si>
  <si>
    <t>選定理由</t>
    <rPh sb="0" eb="2">
      <t>センテイ</t>
    </rPh>
    <rPh sb="2" eb="4">
      <t>リユウ</t>
    </rPh>
    <phoneticPr fontId="1"/>
  </si>
  <si>
    <t>⑦事業開始予定</t>
    <rPh sb="1" eb="3">
      <t>ジギョウ</t>
    </rPh>
    <rPh sb="3" eb="5">
      <t>カイシ</t>
    </rPh>
    <rPh sb="5" eb="7">
      <t>ヨテイ</t>
    </rPh>
    <phoneticPr fontId="1"/>
  </si>
  <si>
    <t>（指摘事項およびその後の改善状況）</t>
    <rPh sb="1" eb="3">
      <t>シテキ</t>
    </rPh>
    <rPh sb="3" eb="5">
      <t>ジコウ</t>
    </rPh>
    <rPh sb="10" eb="11">
      <t>ゴ</t>
    </rPh>
    <rPh sb="12" eb="14">
      <t>カイゼン</t>
    </rPh>
    <rPh sb="14" eb="16">
      <t>ジョウキョウ</t>
    </rPh>
    <phoneticPr fontId="1"/>
  </si>
  <si>
    <t>施設整備方針</t>
    <rPh sb="0" eb="2">
      <t>シセツ</t>
    </rPh>
    <rPh sb="2" eb="4">
      <t>セイビ</t>
    </rPh>
    <rPh sb="4" eb="6">
      <t>ホウシン</t>
    </rPh>
    <phoneticPr fontId="1"/>
  </si>
  <si>
    <t>部　　　　　　　　　　　課　　　　担当</t>
    <rPh sb="0" eb="1">
      <t>ブ</t>
    </rPh>
    <rPh sb="12" eb="13">
      <t>カ</t>
    </rPh>
    <rPh sb="17" eb="19">
      <t>タントウ</t>
    </rPh>
    <phoneticPr fontId="1"/>
  </si>
  <si>
    <t>（役員の状況）</t>
    <rPh sb="1" eb="3">
      <t>ヤクイン</t>
    </rPh>
    <rPh sb="4" eb="6">
      <t>ジョウキョウ</t>
    </rPh>
    <phoneticPr fontId="1"/>
  </si>
  <si>
    <t>役職名</t>
    <rPh sb="0" eb="3">
      <t>ヤクショクメイ</t>
    </rPh>
    <phoneticPr fontId="1"/>
  </si>
  <si>
    <t>ふりがな
氏名</t>
    <rPh sb="5" eb="7">
      <t>シメイ</t>
    </rPh>
    <phoneticPr fontId="1"/>
  </si>
  <si>
    <t>現職業</t>
    <rPh sb="0" eb="1">
      <t>ゲン</t>
    </rPh>
    <rPh sb="1" eb="3">
      <t>ショクギョウ</t>
    </rPh>
    <phoneticPr fontId="1"/>
  </si>
  <si>
    <t>生年月日
年齢</t>
    <rPh sb="0" eb="2">
      <t>セイネン</t>
    </rPh>
    <rPh sb="2" eb="4">
      <t>ガッピ</t>
    </rPh>
    <rPh sb="5" eb="7">
      <t>ネンレイ</t>
    </rPh>
    <phoneticPr fontId="1"/>
  </si>
  <si>
    <t>親族等特殊関係の有無</t>
    <rPh sb="0" eb="3">
      <t>シンゾクトウ</t>
    </rPh>
    <rPh sb="3" eb="5">
      <t>トクシュ</t>
    </rPh>
    <rPh sb="5" eb="7">
      <t>カンケイ</t>
    </rPh>
    <rPh sb="8" eb="10">
      <t>ウム</t>
    </rPh>
    <phoneticPr fontId="1"/>
  </si>
  <si>
    <t>備考</t>
    <rPh sb="0" eb="2">
      <t>ビコウ</t>
    </rPh>
    <phoneticPr fontId="1"/>
  </si>
  <si>
    <t>理事長</t>
    <rPh sb="0" eb="3">
      <t>リジチョウ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</si>
  <si>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</si>
  <si>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</si>
  <si>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前回審査結果</t>
  </si>
  <si>
    <r>
      <t xml:space="preserve">③所有区分
</t>
    </r>
    <r>
      <rPr>
        <sz val="8"/>
        <rFont val="ＭＳ 明朝"/>
        <family val="1"/>
        <charset val="128"/>
      </rPr>
      <t>（地上権・貸借権の設定）</t>
    </r>
    <rPh sb="1" eb="3">
      <t>ショユウ</t>
    </rPh>
    <rPh sb="3" eb="5">
      <t>クブン</t>
    </rPh>
    <rPh sb="7" eb="10">
      <t>チジョウケン</t>
    </rPh>
    <rPh sb="11" eb="14">
      <t>タイシャクケン</t>
    </rPh>
    <rPh sb="15" eb="17">
      <t>セッテイ</t>
    </rPh>
    <phoneticPr fontId="1"/>
  </si>
  <si>
    <t>社員（社団の場合）</t>
    <rPh sb="0" eb="2">
      <t>シャイン</t>
    </rPh>
    <rPh sb="3" eb="5">
      <t>シャダン</t>
    </rPh>
    <rPh sb="6" eb="8">
      <t>バアイ</t>
    </rPh>
    <phoneticPr fontId="1"/>
  </si>
  <si>
    <t>前回調整、指導事項の条件整備報告</t>
    <phoneticPr fontId="1"/>
  </si>
  <si>
    <t>前回審査会での指摘事項及び改善報告</t>
    <phoneticPr fontId="1"/>
  </si>
  <si>
    <t>医業損益（Ｊ）＝（Ｂ－Ｅ）</t>
    <rPh sb="0" eb="2">
      <t>イギョウ</t>
    </rPh>
    <rPh sb="2" eb="4">
      <t>ソンエキ</t>
    </rPh>
    <phoneticPr fontId="1"/>
  </si>
  <si>
    <t>医療関係施設等整備費計画審査表（内示前）</t>
    <rPh sb="0" eb="1">
      <t>イ</t>
    </rPh>
    <rPh sb="1" eb="2">
      <t>リョウ</t>
    </rPh>
    <rPh sb="2" eb="4">
      <t>カンケイ</t>
    </rPh>
    <rPh sb="4" eb="6">
      <t>シセツ</t>
    </rPh>
    <rPh sb="6" eb="7">
      <t>トウ</t>
    </rPh>
    <rPh sb="7" eb="9">
      <t>セイビ</t>
    </rPh>
    <rPh sb="9" eb="10">
      <t>ヒ</t>
    </rPh>
    <rPh sb="10" eb="12">
      <t>ケイカク</t>
    </rPh>
    <rPh sb="12" eb="14">
      <t>シンサ</t>
    </rPh>
    <rPh sb="14" eb="15">
      <t>ヒョウ</t>
    </rPh>
    <rPh sb="16" eb="18">
      <t>ナイジ</t>
    </rPh>
    <rPh sb="18" eb="19">
      <t>マエ</t>
    </rPh>
    <phoneticPr fontId="1"/>
  </si>
  <si>
    <t>第3号様式  1/2</t>
    <rPh sb="0" eb="1">
      <t>ダイ</t>
    </rPh>
    <rPh sb="2" eb="3">
      <t>ゴウ</t>
    </rPh>
    <rPh sb="3" eb="5">
      <t>ヨウシキ</t>
    </rPh>
    <phoneticPr fontId="1"/>
  </si>
  <si>
    <t>第3号様式 　2/2</t>
    <rPh sb="0" eb="1">
      <t>ダイ</t>
    </rPh>
    <rPh sb="2" eb="3">
      <t>ゴウ</t>
    </rPh>
    <rPh sb="3" eb="5">
      <t>ヨウシキ</t>
    </rPh>
    <phoneticPr fontId="1"/>
  </si>
  <si>
    <t>事業者名：</t>
    <rPh sb="0" eb="3">
      <t>ジギョウシャ</t>
    </rPh>
    <rPh sb="3" eb="4">
      <t>メイ</t>
    </rPh>
    <phoneticPr fontId="1"/>
  </si>
  <si>
    <t>○</t>
    <phoneticPr fontId="1"/>
  </si>
  <si>
    <t>内示前審査表（様式３）</t>
    <rPh sb="0" eb="2">
      <t>ナイジ</t>
    </rPh>
    <rPh sb="2" eb="3">
      <t>マエ</t>
    </rPh>
    <rPh sb="3" eb="5">
      <t>シンサ</t>
    </rPh>
    <rPh sb="5" eb="6">
      <t>ヒョウ</t>
    </rPh>
    <rPh sb="7" eb="9">
      <t>ヨウシキ</t>
    </rPh>
    <phoneticPr fontId="1"/>
  </si>
  <si>
    <t>事項</t>
    <rPh sb="0" eb="2">
      <t>ジコウ</t>
    </rPh>
    <phoneticPr fontId="1"/>
  </si>
  <si>
    <t>記入欄</t>
    <rPh sb="0" eb="2">
      <t>キニュウ</t>
    </rPh>
    <rPh sb="2" eb="3">
      <t>ラン</t>
    </rPh>
    <phoneticPr fontId="1"/>
  </si>
  <si>
    <t>法人等名称</t>
    <rPh sb="0" eb="2">
      <t>ホウジン</t>
    </rPh>
    <rPh sb="2" eb="3">
      <t>トウ</t>
    </rPh>
    <rPh sb="3" eb="5">
      <t>メイショウ</t>
    </rPh>
    <phoneticPr fontId="2"/>
  </si>
  <si>
    <t>施設名称</t>
    <rPh sb="0" eb="2">
      <t>シセツ</t>
    </rPh>
    <rPh sb="2" eb="4">
      <t>メイショウ</t>
    </rPh>
    <phoneticPr fontId="2"/>
  </si>
  <si>
    <t>法人等所在地</t>
    <rPh sb="0" eb="2">
      <t>ホウジン</t>
    </rPh>
    <rPh sb="2" eb="3">
      <t>トウ</t>
    </rPh>
    <rPh sb="3" eb="6">
      <t>ショザイチ</t>
    </rPh>
    <phoneticPr fontId="2"/>
  </si>
  <si>
    <t>施設所在地</t>
    <rPh sb="0" eb="2">
      <t>シセツ</t>
    </rPh>
    <rPh sb="2" eb="5">
      <t>ショザイチ</t>
    </rPh>
    <phoneticPr fontId="2"/>
  </si>
  <si>
    <t>役員の状況</t>
    <rPh sb="0" eb="2">
      <t>ヤクイン</t>
    </rPh>
    <rPh sb="3" eb="5">
      <t>ジョウキョウ</t>
    </rPh>
    <phoneticPr fontId="1"/>
  </si>
  <si>
    <t>施設種別</t>
    <rPh sb="0" eb="2">
      <t>シセツ</t>
    </rPh>
    <rPh sb="2" eb="4">
      <t>シュベツ</t>
    </rPh>
    <phoneticPr fontId="1"/>
  </si>
  <si>
    <t>病床数</t>
    <rPh sb="0" eb="3">
      <t>ビョウショウスウ</t>
    </rPh>
    <phoneticPr fontId="1"/>
  </si>
  <si>
    <t>病床利用率</t>
    <rPh sb="0" eb="2">
      <t>ビョウショウ</t>
    </rPh>
    <rPh sb="2" eb="5">
      <t>リヨウリツ</t>
    </rPh>
    <phoneticPr fontId="1"/>
  </si>
  <si>
    <t>外来患者数</t>
    <rPh sb="0" eb="2">
      <t>ガイライ</t>
    </rPh>
    <rPh sb="2" eb="4">
      <t>カンジャ</t>
    </rPh>
    <rPh sb="4" eb="5">
      <t>スウ</t>
    </rPh>
    <phoneticPr fontId="1"/>
  </si>
  <si>
    <t>医師充足率</t>
    <rPh sb="0" eb="2">
      <t>イシ</t>
    </rPh>
    <rPh sb="2" eb="5">
      <t>ジュウソクリツ</t>
    </rPh>
    <phoneticPr fontId="1"/>
  </si>
  <si>
    <t>看護充足率</t>
    <rPh sb="0" eb="2">
      <t>カンゴ</t>
    </rPh>
    <rPh sb="2" eb="5">
      <t>ジュウソクリツ</t>
    </rPh>
    <phoneticPr fontId="1"/>
  </si>
  <si>
    <t>事業者の概要</t>
    <rPh sb="0" eb="3">
      <t>ジギョウシャ</t>
    </rPh>
    <rPh sb="4" eb="6">
      <t>ガイヨウ</t>
    </rPh>
    <phoneticPr fontId="1"/>
  </si>
  <si>
    <t>医療監視実施日</t>
    <rPh sb="0" eb="2">
      <t>イリョウ</t>
    </rPh>
    <rPh sb="2" eb="4">
      <t>カンシ</t>
    </rPh>
    <rPh sb="4" eb="6">
      <t>ジッシ</t>
    </rPh>
    <rPh sb="6" eb="7">
      <t>ビ</t>
    </rPh>
    <phoneticPr fontId="1"/>
  </si>
  <si>
    <t>整備計画の概要</t>
    <rPh sb="0" eb="2">
      <t>セイビ</t>
    </rPh>
    <rPh sb="2" eb="4">
      <t>ケイカク</t>
    </rPh>
    <rPh sb="5" eb="7">
      <t>ガイヨウ</t>
    </rPh>
    <phoneticPr fontId="1"/>
  </si>
  <si>
    <t>整備内容</t>
    <rPh sb="0" eb="2">
      <t>セイビ</t>
    </rPh>
    <rPh sb="2" eb="4">
      <t>ナイヨウ</t>
    </rPh>
    <phoneticPr fontId="1"/>
  </si>
  <si>
    <t>整備期間</t>
    <rPh sb="0" eb="2">
      <t>セイビ</t>
    </rPh>
    <rPh sb="2" eb="4">
      <t>キカン</t>
    </rPh>
    <phoneticPr fontId="1"/>
  </si>
  <si>
    <t>総事業費</t>
    <rPh sb="0" eb="4">
      <t>ソウジギョウヒ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</si>
  <si>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</si>
  <si>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現在</t>
    <rPh sb="0" eb="2">
      <t>ゲンザイ</t>
    </rPh>
    <phoneticPr fontId="1"/>
  </si>
  <si>
    <t>登記簿謄本の内容を記入すること</t>
    <rPh sb="0" eb="3">
      <t>トウキボ</t>
    </rPh>
    <rPh sb="3" eb="5">
      <t>トウホン</t>
    </rPh>
    <rPh sb="6" eb="8">
      <t>ナイヨウ</t>
    </rPh>
    <rPh sb="9" eb="11">
      <t>キニュウ</t>
    </rPh>
    <phoneticPr fontId="2"/>
  </si>
  <si>
    <t>一番最近の実施日を記入すること</t>
    <rPh sb="0" eb="2">
      <t>イチバン</t>
    </rPh>
    <rPh sb="2" eb="4">
      <t>サイキン</t>
    </rPh>
    <rPh sb="5" eb="7">
      <t>ジッシ</t>
    </rPh>
    <rPh sb="7" eb="8">
      <t>ビ</t>
    </rPh>
    <rPh sb="9" eb="11">
      <t>キニュウ</t>
    </rPh>
    <phoneticPr fontId="2"/>
  </si>
  <si>
    <t>【指摘事項】</t>
    <rPh sb="1" eb="3">
      <t>シテキ</t>
    </rPh>
    <rPh sb="3" eb="5">
      <t>ジコウ</t>
    </rPh>
    <phoneticPr fontId="1"/>
  </si>
  <si>
    <t>【文書指導事項】</t>
    <rPh sb="1" eb="3">
      <t>ブンショ</t>
    </rPh>
    <rPh sb="3" eb="5">
      <t>シドウ</t>
    </rPh>
    <rPh sb="5" eb="7">
      <t>ジコウ</t>
    </rPh>
    <phoneticPr fontId="1"/>
  </si>
  <si>
    <t>【改善状況】</t>
    <rPh sb="1" eb="3">
      <t>カイゼン</t>
    </rPh>
    <rPh sb="3" eb="5">
      <t>ジョウキョウ</t>
    </rPh>
    <phoneticPr fontId="1"/>
  </si>
  <si>
    <t>必要に応じて行の添削をお願いします。</t>
    <rPh sb="0" eb="2">
      <t>ヒツヨウ</t>
    </rPh>
    <rPh sb="3" eb="4">
      <t>オウ</t>
    </rPh>
    <rPh sb="6" eb="7">
      <t>ギョウ</t>
    </rPh>
    <rPh sb="8" eb="10">
      <t>テンサク</t>
    </rPh>
    <rPh sb="12" eb="13">
      <t>ネガ</t>
    </rPh>
    <phoneticPr fontId="1"/>
  </si>
  <si>
    <t>事業開始年度</t>
    <rPh sb="0" eb="2">
      <t>ジギョウ</t>
    </rPh>
    <rPh sb="2" eb="4">
      <t>カイシ</t>
    </rPh>
    <rPh sb="4" eb="6">
      <t>ネンド</t>
    </rPh>
    <phoneticPr fontId="1"/>
  </si>
  <si>
    <t>【整備期間】</t>
    <rPh sb="1" eb="3">
      <t>セイビ</t>
    </rPh>
    <rPh sb="3" eb="5">
      <t>キカン</t>
    </rPh>
    <phoneticPr fontId="1"/>
  </si>
  <si>
    <t>物品の整備目的を端的に記入すること
（個別の機器についてではなくても可）</t>
    <phoneticPr fontId="1"/>
  </si>
  <si>
    <t>補助対象事業者
の概要</t>
    <rPh sb="0" eb="2">
      <t>ホジョ</t>
    </rPh>
    <rPh sb="2" eb="4">
      <t>タイショウ</t>
    </rPh>
    <rPh sb="4" eb="6">
      <t>ジギョウ</t>
    </rPh>
    <rPh sb="6" eb="7">
      <t>シャ</t>
    </rPh>
    <rPh sb="9" eb="11">
      <t>ガイヨウ</t>
    </rPh>
    <phoneticPr fontId="1"/>
  </si>
  <si>
    <r>
      <t>⑥延床面積</t>
    </r>
    <r>
      <rPr>
        <sz val="7"/>
        <rFont val="ＭＳ 明朝"/>
        <family val="1"/>
        <charset val="128"/>
      </rPr>
      <t>（補助選定面積）</t>
    </r>
    <rPh sb="1" eb="2">
      <t>ノ</t>
    </rPh>
    <rPh sb="2" eb="5">
      <t>ユカメンセキ</t>
    </rPh>
    <rPh sb="6" eb="8">
      <t>ホジョ</t>
    </rPh>
    <phoneticPr fontId="1"/>
  </si>
  <si>
    <t>事業者名：</t>
    <rPh sb="0" eb="3">
      <t>ジギョウシャ</t>
    </rPh>
    <rPh sb="3" eb="4">
      <t>メイ</t>
    </rPh>
    <phoneticPr fontId="23"/>
  </si>
  <si>
    <t>分類</t>
    <rPh sb="0" eb="2">
      <t>ブンルイ</t>
    </rPh>
    <phoneticPr fontId="23"/>
  </si>
  <si>
    <t>品目</t>
    <rPh sb="0" eb="2">
      <t>ヒンモク</t>
    </rPh>
    <phoneticPr fontId="23"/>
  </si>
  <si>
    <t>メーカー</t>
    <phoneticPr fontId="23"/>
  </si>
  <si>
    <t>規格</t>
    <rPh sb="0" eb="2">
      <t>キカク</t>
    </rPh>
    <phoneticPr fontId="23"/>
  </si>
  <si>
    <t>設置
場所</t>
    <rPh sb="0" eb="2">
      <t>セッチ</t>
    </rPh>
    <rPh sb="3" eb="5">
      <t>バショ</t>
    </rPh>
    <phoneticPr fontId="23"/>
  </si>
  <si>
    <t>整備の態様</t>
    <rPh sb="0" eb="2">
      <t>セイビ</t>
    </rPh>
    <rPh sb="3" eb="5">
      <t>タイヨウ</t>
    </rPh>
    <phoneticPr fontId="23"/>
  </si>
  <si>
    <t>数量</t>
    <rPh sb="0" eb="2">
      <t>スウリョウ</t>
    </rPh>
    <phoneticPr fontId="23"/>
  </si>
  <si>
    <t>単価
（税込）</t>
    <rPh sb="0" eb="2">
      <t>タンカ</t>
    </rPh>
    <rPh sb="4" eb="6">
      <t>ゼイコ</t>
    </rPh>
    <phoneticPr fontId="23"/>
  </si>
  <si>
    <t>金額
（税込）</t>
    <rPh sb="0" eb="2">
      <t>キンガク</t>
    </rPh>
    <rPh sb="4" eb="6">
      <t>ゼイコ</t>
    </rPh>
    <phoneticPr fontId="23"/>
  </si>
  <si>
    <t>補助単価</t>
    <rPh sb="0" eb="2">
      <t>ホジョ</t>
    </rPh>
    <rPh sb="2" eb="4">
      <t>タンカ</t>
    </rPh>
    <phoneticPr fontId="23"/>
  </si>
  <si>
    <t>基準額</t>
    <rPh sb="0" eb="2">
      <t>キジュン</t>
    </rPh>
    <rPh sb="2" eb="3">
      <t>ガク</t>
    </rPh>
    <phoneticPr fontId="23"/>
  </si>
  <si>
    <t>選定額</t>
    <rPh sb="0" eb="2">
      <t>センテイ</t>
    </rPh>
    <rPh sb="2" eb="3">
      <t>ガク</t>
    </rPh>
    <phoneticPr fontId="23"/>
  </si>
  <si>
    <t>都補助
所要額</t>
    <rPh sb="0" eb="1">
      <t>ト</t>
    </rPh>
    <rPh sb="1" eb="3">
      <t>ホジョ</t>
    </rPh>
    <rPh sb="4" eb="6">
      <t>ショヨウ</t>
    </rPh>
    <rPh sb="6" eb="7">
      <t>ガク</t>
    </rPh>
    <phoneticPr fontId="23"/>
  </si>
  <si>
    <t>備考</t>
    <rPh sb="0" eb="2">
      <t>ビコウ</t>
    </rPh>
    <phoneticPr fontId="23"/>
  </si>
  <si>
    <t>○</t>
    <phoneticPr fontId="23"/>
  </si>
  <si>
    <t>機器一覧（外来）</t>
    <rPh sb="0" eb="2">
      <t>キキ</t>
    </rPh>
    <rPh sb="2" eb="4">
      <t>イチラン</t>
    </rPh>
    <rPh sb="5" eb="7">
      <t>ガイライ</t>
    </rPh>
    <phoneticPr fontId="23"/>
  </si>
  <si>
    <t>○整備計画（購入分）</t>
    <rPh sb="1" eb="3">
      <t>セイビ</t>
    </rPh>
    <rPh sb="3" eb="5">
      <t>ケイカク</t>
    </rPh>
    <rPh sb="6" eb="8">
      <t>コウニュウ</t>
    </rPh>
    <rPh sb="8" eb="9">
      <t>ブン</t>
    </rPh>
    <phoneticPr fontId="23"/>
  </si>
  <si>
    <t>合計</t>
    <rPh sb="0" eb="1">
      <t>ア</t>
    </rPh>
    <rPh sb="1" eb="2">
      <t>ケイ</t>
    </rPh>
    <phoneticPr fontId="23"/>
  </si>
  <si>
    <r>
      <t xml:space="preserve">・クリーム色のセル：入力箇所
</t>
    </r>
    <r>
      <rPr>
        <b/>
        <sz val="20"/>
        <color rgb="FFCCFFFF"/>
        <rFont val="ＭＳ Ｐゴシック"/>
        <family val="3"/>
        <charset val="128"/>
      </rPr>
      <t>・水色のセル：計算式が入っているため、入力不可</t>
    </r>
    <rPh sb="5" eb="6">
      <t>イロ</t>
    </rPh>
    <rPh sb="10" eb="12">
      <t>ニュウリョク</t>
    </rPh>
    <rPh sb="12" eb="14">
      <t>カショ</t>
    </rPh>
    <rPh sb="16" eb="18">
      <t>ミズイロ</t>
    </rPh>
    <rPh sb="22" eb="24">
      <t>ケイサン</t>
    </rPh>
    <rPh sb="24" eb="25">
      <t>シキ</t>
    </rPh>
    <rPh sb="26" eb="27">
      <t>ハイ</t>
    </rPh>
    <rPh sb="34" eb="36">
      <t>ニュウリョク</t>
    </rPh>
    <rPh sb="36" eb="38">
      <t>フカ</t>
    </rPh>
    <phoneticPr fontId="1"/>
  </si>
  <si>
    <r>
      <t xml:space="preserve">・クリーム色のセル：入力箇所
</t>
    </r>
    <r>
      <rPr>
        <b/>
        <sz val="24"/>
        <color rgb="FFCCFFFF"/>
        <rFont val="ＭＳ Ｐゴシック"/>
        <family val="3"/>
        <charset val="128"/>
      </rPr>
      <t>・水色のセル：計算式が入っているため、入力不可</t>
    </r>
    <rPh sb="5" eb="6">
      <t>イロ</t>
    </rPh>
    <rPh sb="10" eb="12">
      <t>ニュウリョク</t>
    </rPh>
    <rPh sb="12" eb="14">
      <t>カショ</t>
    </rPh>
    <rPh sb="16" eb="18">
      <t>ミズイロ</t>
    </rPh>
    <rPh sb="22" eb="24">
      <t>ケイサン</t>
    </rPh>
    <rPh sb="24" eb="25">
      <t>シキ</t>
    </rPh>
    <rPh sb="26" eb="27">
      <t>ハイ</t>
    </rPh>
    <rPh sb="34" eb="36">
      <t>ニュウリョク</t>
    </rPh>
    <rPh sb="36" eb="38">
      <t>フカ</t>
    </rPh>
    <phoneticPr fontId="1"/>
  </si>
  <si>
    <r>
      <t xml:space="preserve">・クリーム色のセル：入力箇所
</t>
    </r>
    <r>
      <rPr>
        <b/>
        <sz val="16"/>
        <color rgb="FFCCFFFF"/>
        <rFont val="ＭＳ Ｐゴシック"/>
        <family val="3"/>
        <charset val="128"/>
      </rPr>
      <t>・水色のセル：計算式が入っているため、入力不可</t>
    </r>
    <rPh sb="5" eb="6">
      <t>イロ</t>
    </rPh>
    <rPh sb="10" eb="12">
      <t>ニュウリョク</t>
    </rPh>
    <rPh sb="12" eb="14">
      <t>カショ</t>
    </rPh>
    <rPh sb="16" eb="18">
      <t>ミズイロ</t>
    </rPh>
    <rPh sb="22" eb="24">
      <t>ケイサン</t>
    </rPh>
    <rPh sb="24" eb="25">
      <t>シキ</t>
    </rPh>
    <rPh sb="26" eb="27">
      <t>ハイ</t>
    </rPh>
    <rPh sb="34" eb="36">
      <t>ニュウリョク</t>
    </rPh>
    <rPh sb="36" eb="38">
      <t>フカ</t>
    </rPh>
    <phoneticPr fontId="1"/>
  </si>
  <si>
    <t>役員一覧</t>
    <rPh sb="0" eb="2">
      <t>ヤクイン</t>
    </rPh>
    <rPh sb="2" eb="4">
      <t>イチラン</t>
    </rPh>
    <phoneticPr fontId="1"/>
  </si>
  <si>
    <t xml:space="preserve">
</t>
    <phoneticPr fontId="1" type="Hiragana"/>
  </si>
  <si>
    <t>役職名</t>
    <rPh sb="0" eb="2">
      <t>ヤクショク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</si>
  <si>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</si>
  <si>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</si>
  <si>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東京　一郎</t>
    <rPh sb="0" eb="2">
      <t>とうきょう</t>
    </rPh>
    <rPh sb="3" eb="5">
      <t>いちろう</t>
    </rPh>
    <phoneticPr fontId="1" type="Hiragana"/>
  </si>
  <si>
    <t>決算状況について</t>
    <rPh sb="0" eb="2">
      <t>ケッサン</t>
    </rPh>
    <rPh sb="2" eb="4">
      <t>ジョウキョウ</t>
    </rPh>
    <phoneticPr fontId="1"/>
  </si>
  <si>
    <t>借入金状況（長期）について</t>
    <phoneticPr fontId="1"/>
  </si>
  <si>
    <t>施設整備計画表（様式５）</t>
    <rPh sb="0" eb="2">
      <t>シセツ</t>
    </rPh>
    <rPh sb="2" eb="4">
      <t>セイビ</t>
    </rPh>
    <rPh sb="4" eb="6">
      <t>ケイカク</t>
    </rPh>
    <rPh sb="6" eb="7">
      <t>ヒョウ</t>
    </rPh>
    <rPh sb="8" eb="10">
      <t>ヨウシキ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</si>
  <si>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</si>
  <si>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</si>
  <si>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○整備計画（リース分）</t>
    <rPh sb="1" eb="3">
      <t>セイビ</t>
    </rPh>
    <rPh sb="3" eb="5">
      <t>ケイカク</t>
    </rPh>
    <rPh sb="9" eb="10">
      <t>ブン</t>
    </rPh>
    <phoneticPr fontId="23"/>
  </si>
  <si>
    <t>月数</t>
    <rPh sb="0" eb="1">
      <t>ツキ</t>
    </rPh>
    <rPh sb="1" eb="2">
      <t>スウ</t>
    </rPh>
    <phoneticPr fontId="1"/>
  </si>
  <si>
    <t>リース費用</t>
    <rPh sb="3" eb="5">
      <t>ヒヨウ</t>
    </rPh>
    <phoneticPr fontId="23"/>
  </si>
  <si>
    <t>理事長</t>
    <rPh sb="0" eb="3">
      <t>リジチョウ</t>
    </rPh>
    <phoneticPr fontId="1"/>
  </si>
  <si>
    <t>ふりがな</t>
    <phoneticPr fontId="1" type="Hiragana"/>
  </si>
  <si>
    <t>氏名</t>
    <rPh sb="0" eb="2">
      <t>しめい</t>
    </rPh>
    <phoneticPr fontId="1" type="Hiragana"/>
  </si>
  <si>
    <t>監事</t>
    <rPh sb="0" eb="2">
      <t>かんじ</t>
    </rPh>
    <phoneticPr fontId="1" type="Hiragana"/>
  </si>
  <si>
    <r>
      <t xml:space="preserve">社員
</t>
    </r>
    <r>
      <rPr>
        <sz val="9"/>
        <rFont val="ＭＳ 明朝"/>
        <family val="1"/>
        <charset val="128"/>
      </rPr>
      <t>（社団の場合）</t>
    </r>
    <rPh sb="0" eb="2">
      <t>しゃいん</t>
    </rPh>
    <phoneticPr fontId="1" type="Hiragana"/>
  </si>
  <si>
    <t>新型コロナウイルス感染症検体検査機器設備整備費補助事業</t>
    <rPh sb="0" eb="2">
      <t>シンガタ</t>
    </rPh>
    <rPh sb="9" eb="12">
      <t>カンセンショウ</t>
    </rPh>
    <rPh sb="12" eb="14">
      <t>ケンタイ</t>
    </rPh>
    <rPh sb="14" eb="16">
      <t>ケンサ</t>
    </rPh>
    <rPh sb="16" eb="18">
      <t>キキ</t>
    </rPh>
    <rPh sb="18" eb="20">
      <t>セツビ</t>
    </rPh>
    <rPh sb="20" eb="22">
      <t>セイビ</t>
    </rPh>
    <rPh sb="22" eb="23">
      <t>ヒ</t>
    </rPh>
    <rPh sb="23" eb="25">
      <t>ホジョ</t>
    </rPh>
    <rPh sb="25" eb="27">
      <t>ジギョウ</t>
    </rPh>
    <phoneticPr fontId="1"/>
  </si>
  <si>
    <t>(1) 次世代シークエンサー</t>
    <rPh sb="4" eb="7">
      <t>ジセダイ</t>
    </rPh>
    <phoneticPr fontId="23"/>
  </si>
  <si>
    <t>(2) リアルタイムPCR装置（全自動PCR装置を含む）</t>
    <rPh sb="13" eb="15">
      <t>ソウチ</t>
    </rPh>
    <rPh sb="16" eb="19">
      <t>ゼンジドウ</t>
    </rPh>
    <rPh sb="22" eb="24">
      <t>ソウチ</t>
    </rPh>
    <rPh sb="25" eb="26">
      <t>フク</t>
    </rPh>
    <phoneticPr fontId="23"/>
  </si>
  <si>
    <t>(3) 等温遺伝子増幅装置</t>
    <rPh sb="4" eb="6">
      <t>トウオン</t>
    </rPh>
    <rPh sb="6" eb="9">
      <t>イデンシ</t>
    </rPh>
    <rPh sb="9" eb="11">
      <t>ゾウフク</t>
    </rPh>
    <rPh sb="11" eb="13">
      <t>ソウチ</t>
    </rPh>
    <phoneticPr fontId="23"/>
  </si>
  <si>
    <t>(4) 全自動化学発光酵素免疫測定装置</t>
    <rPh sb="4" eb="7">
      <t>ゼンジドウ</t>
    </rPh>
    <rPh sb="7" eb="9">
      <t>カガク</t>
    </rPh>
    <rPh sb="9" eb="11">
      <t>ハッコウ</t>
    </rPh>
    <rPh sb="11" eb="13">
      <t>コウソ</t>
    </rPh>
    <rPh sb="13" eb="15">
      <t>メンエキ</t>
    </rPh>
    <rPh sb="15" eb="17">
      <t>ソクテイ</t>
    </rPh>
    <rPh sb="17" eb="19">
      <t>ソウチ</t>
    </rPh>
    <phoneticPr fontId="23"/>
  </si>
  <si>
    <t>(5) (1)～(4)に付帯する周辺設備類</t>
    <rPh sb="12" eb="14">
      <t>フタイ</t>
    </rPh>
    <rPh sb="16" eb="18">
      <t>シュウヘン</t>
    </rPh>
    <rPh sb="18" eb="20">
      <t>セツビ</t>
    </rPh>
    <rPh sb="20" eb="21">
      <t>ルイ</t>
    </rPh>
    <phoneticPr fontId="23"/>
  </si>
  <si>
    <t>(6) 運搬・据付作業費</t>
    <rPh sb="4" eb="6">
      <t>ウンパン</t>
    </rPh>
    <rPh sb="7" eb="9">
      <t>スエツケ</t>
    </rPh>
    <rPh sb="9" eb="11">
      <t>サギョウ</t>
    </rPh>
    <rPh sb="11" eb="12">
      <t>ヒ</t>
    </rPh>
    <phoneticPr fontId="1"/>
  </si>
  <si>
    <t>機器一覧</t>
    <rPh sb="0" eb="2">
      <t>キキ</t>
    </rPh>
    <rPh sb="2" eb="4">
      <t>イチラン</t>
    </rPh>
    <phoneticPr fontId="23"/>
  </si>
  <si>
    <t>【整備内容】</t>
    <rPh sb="1" eb="3">
      <t>セイビ</t>
    </rPh>
    <rPh sb="3" eb="5">
      <t>ナイヨウ</t>
    </rPh>
    <phoneticPr fontId="1"/>
  </si>
  <si>
    <t>設置場所</t>
    <rPh sb="0" eb="2">
      <t>セッチ</t>
    </rPh>
    <rPh sb="2" eb="4">
      <t>バショ</t>
    </rPh>
    <phoneticPr fontId="1"/>
  </si>
  <si>
    <t>別シート「事業計画一覧」の分類名と合致するように購入する物品名を記載すること。</t>
    <rPh sb="0" eb="1">
      <t>ベツ</t>
    </rPh>
    <rPh sb="5" eb="7">
      <t>ジギョウ</t>
    </rPh>
    <rPh sb="7" eb="9">
      <t>ケイカク</t>
    </rPh>
    <rPh sb="9" eb="11">
      <t>イチラン</t>
    </rPh>
    <rPh sb="13" eb="15">
      <t>ブンルイ</t>
    </rPh>
    <rPh sb="15" eb="16">
      <t>メイ</t>
    </rPh>
    <rPh sb="17" eb="19">
      <t>ガッチ</t>
    </rPh>
    <rPh sb="24" eb="26">
      <t>コウニュウ</t>
    </rPh>
    <rPh sb="28" eb="30">
      <t>ブッピン</t>
    </rPh>
    <rPh sb="30" eb="31">
      <t>メイ</t>
    </rPh>
    <rPh sb="32" eb="34">
      <t>キサイ</t>
    </rPh>
    <phoneticPr fontId="1"/>
  </si>
  <si>
    <t>当期損益（Ｋ）＝（Ａ－Ｄ）</t>
    <rPh sb="0" eb="2">
      <t>トウキ</t>
    </rPh>
    <rPh sb="2" eb="4">
      <t>ソンエキ</t>
    </rPh>
    <phoneticPr fontId="1"/>
  </si>
  <si>
    <t>事　業　計　画　一　覧(購入分）</t>
    <rPh sb="0" eb="1">
      <t>コト</t>
    </rPh>
    <rPh sb="2" eb="3">
      <t>ゴウ</t>
    </rPh>
    <rPh sb="4" eb="5">
      <t>ケイ</t>
    </rPh>
    <rPh sb="6" eb="7">
      <t>ガ</t>
    </rPh>
    <rPh sb="8" eb="9">
      <t>イチ</t>
    </rPh>
    <rPh sb="10" eb="11">
      <t>ラン</t>
    </rPh>
    <rPh sb="12" eb="14">
      <t>コウニュウ</t>
    </rPh>
    <rPh sb="14" eb="15">
      <t>ブン</t>
    </rPh>
    <phoneticPr fontId="23"/>
  </si>
  <si>
    <t>事　業　計　画　一　覧（リース分）</t>
    <rPh sb="0" eb="1">
      <t>コト</t>
    </rPh>
    <rPh sb="2" eb="3">
      <t>ゴウ</t>
    </rPh>
    <rPh sb="4" eb="5">
      <t>ケイ</t>
    </rPh>
    <rPh sb="6" eb="7">
      <t>ガ</t>
    </rPh>
    <rPh sb="8" eb="9">
      <t>イチ</t>
    </rPh>
    <rPh sb="10" eb="11">
      <t>ラン</t>
    </rPh>
    <rPh sb="15" eb="16">
      <t>ブン</t>
    </rPh>
    <phoneticPr fontId="23"/>
  </si>
  <si>
    <t>令和３年度</t>
    <rPh sb="0" eb="2">
      <t>レイワ</t>
    </rPh>
    <rPh sb="3" eb="5">
      <t>ネンド</t>
    </rPh>
    <phoneticPr fontId="1"/>
  </si>
  <si>
    <t>令和4年４月１日時点（数値のみ記入すること　例：100床→100）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スウチ</t>
    </rPh>
    <rPh sb="15" eb="17">
      <t>キニュウ</t>
    </rPh>
    <rPh sb="22" eb="23">
      <t>レイ</t>
    </rPh>
    <rPh sb="27" eb="28">
      <t>ショウ</t>
    </rPh>
    <phoneticPr fontId="2"/>
  </si>
  <si>
    <t>令和3年度平均（数値のみ記入すること　例：90％→90）
100％以下になることが想定されます</t>
    <rPh sb="0" eb="2">
      <t>レイワ</t>
    </rPh>
    <rPh sb="3" eb="4">
      <t>ネン</t>
    </rPh>
    <rPh sb="4" eb="5">
      <t>ド</t>
    </rPh>
    <rPh sb="5" eb="7">
      <t>ヘイキン</t>
    </rPh>
    <rPh sb="8" eb="10">
      <t>スウチ</t>
    </rPh>
    <rPh sb="12" eb="14">
      <t>キニュウ</t>
    </rPh>
    <rPh sb="19" eb="20">
      <t>レイ</t>
    </rPh>
    <rPh sb="33" eb="35">
      <t>イカ</t>
    </rPh>
    <rPh sb="41" eb="43">
      <t>ソウテイ</t>
    </rPh>
    <phoneticPr fontId="2"/>
  </si>
  <si>
    <t>令和3年度１日当たり平均（数値のみ記入すること　例：264人→264）</t>
    <rPh sb="0" eb="2">
      <t>レイワ</t>
    </rPh>
    <rPh sb="3" eb="5">
      <t>ネンド</t>
    </rPh>
    <rPh sb="4" eb="5">
      <t>ド</t>
    </rPh>
    <rPh sb="6" eb="7">
      <t>ニチ</t>
    </rPh>
    <rPh sb="7" eb="8">
      <t>ア</t>
    </rPh>
    <rPh sb="10" eb="12">
      <t>ヘイキン</t>
    </rPh>
    <rPh sb="13" eb="15">
      <t>スウチ</t>
    </rPh>
    <rPh sb="17" eb="19">
      <t>キニュウ</t>
    </rPh>
    <rPh sb="24" eb="25">
      <t>レイ</t>
    </rPh>
    <rPh sb="29" eb="30">
      <t>ニン</t>
    </rPh>
    <phoneticPr fontId="2"/>
  </si>
  <si>
    <t>「診療・検査医療機関」「帰国者・接触者外来を有する医療機関」「帰国者・接触者外来と同様の機能を有する医療機関のうち大学病院」のいずれかを記入してください。</t>
    <rPh sb="1" eb="3">
      <t>シンリョウ</t>
    </rPh>
    <rPh sb="4" eb="6">
      <t>ケンサ</t>
    </rPh>
    <rPh sb="6" eb="8">
      <t>イリョウ</t>
    </rPh>
    <rPh sb="8" eb="10">
      <t>キカン</t>
    </rPh>
    <rPh sb="12" eb="15">
      <t>キコクシャ</t>
    </rPh>
    <rPh sb="16" eb="21">
      <t>セッショクシャガイライ</t>
    </rPh>
    <rPh sb="22" eb="23">
      <t>ユウ</t>
    </rPh>
    <rPh sb="25" eb="27">
      <t>イリョウ</t>
    </rPh>
    <rPh sb="27" eb="29">
      <t>キカン</t>
    </rPh>
    <rPh sb="31" eb="34">
      <t>キコクシャ</t>
    </rPh>
    <rPh sb="35" eb="38">
      <t>セッショクシャ</t>
    </rPh>
    <rPh sb="38" eb="40">
      <t>ガイライ</t>
    </rPh>
    <rPh sb="41" eb="43">
      <t>ドウヨウ</t>
    </rPh>
    <rPh sb="44" eb="46">
      <t>キノウ</t>
    </rPh>
    <rPh sb="47" eb="48">
      <t>ユウ</t>
    </rPh>
    <rPh sb="50" eb="52">
      <t>イリョウ</t>
    </rPh>
    <rPh sb="52" eb="54">
      <t>キカン</t>
    </rPh>
    <rPh sb="57" eb="59">
      <t>ダイガク</t>
    </rPh>
    <rPh sb="59" eb="61">
      <t>ビョウイン</t>
    </rPh>
    <rPh sb="68" eb="70">
      <t>キニュウ</t>
    </rPh>
    <phoneticPr fontId="1"/>
  </si>
  <si>
    <t>指摘事項</t>
    <rPh sb="0" eb="2">
      <t>シテキ</t>
    </rPh>
    <rPh sb="2" eb="4">
      <t>ジコウ</t>
    </rPh>
    <phoneticPr fontId="1"/>
  </si>
  <si>
    <t>文書指導事項</t>
    <phoneticPr fontId="1"/>
  </si>
  <si>
    <t>改善状況</t>
    <phoneticPr fontId="1"/>
  </si>
  <si>
    <t>　</t>
    <phoneticPr fontId="1"/>
  </si>
  <si>
    <r>
      <t xml:space="preserve">【病院】
・都の医療安全課で実施している最新の医療監視の立入検査結果（指摘事項及び文書指導事項。）を記載の上、医療安全課作成の医療監視の結果報告書を提出すること
</t>
    </r>
    <r>
      <rPr>
        <b/>
        <sz val="11"/>
        <color rgb="FFFF0000"/>
        <rFont val="ＭＳ ゴシック"/>
        <family val="3"/>
        <charset val="128"/>
      </rPr>
      <t>・指摘事項及び文書指導事項が０件の場合も医療監視結果を提出すること</t>
    </r>
    <r>
      <rPr>
        <sz val="11"/>
        <rFont val="ＭＳ 明朝"/>
        <family val="1"/>
        <charset val="128"/>
      </rPr>
      <t xml:space="preserve">
・また、改善報告書を作成した場合は、提出すること
【診療所】
・保健所の最新の立入検査内容を記載してください。
・改善報告書を作成した場合は、提出すること。</t>
    </r>
    <rPh sb="1" eb="3">
      <t>ビョウイン</t>
    </rPh>
    <rPh sb="35" eb="37">
      <t>シテキ</t>
    </rPh>
    <rPh sb="37" eb="39">
      <t>ジコウ</t>
    </rPh>
    <rPh sb="39" eb="40">
      <t>オヨ</t>
    </rPh>
    <rPh sb="41" eb="43">
      <t>ブンショ</t>
    </rPh>
    <rPh sb="43" eb="45">
      <t>シドウ</t>
    </rPh>
    <rPh sb="45" eb="47">
      <t>ジコウ</t>
    </rPh>
    <rPh sb="82" eb="83">
      <t>ユビ</t>
    </rPh>
    <rPh sb="84" eb="86">
      <t>ジコウ</t>
    </rPh>
    <rPh sb="86" eb="87">
      <t>オヨ</t>
    </rPh>
    <rPh sb="88" eb="90">
      <t>ブンショ</t>
    </rPh>
    <rPh sb="101" eb="103">
      <t>イリョウ</t>
    </rPh>
    <rPh sb="103" eb="105">
      <t>カンシ</t>
    </rPh>
    <rPh sb="105" eb="107">
      <t>ケッカ</t>
    </rPh>
    <rPh sb="119" eb="121">
      <t>カイゼン</t>
    </rPh>
    <rPh sb="121" eb="124">
      <t>ホウコクショ</t>
    </rPh>
    <rPh sb="125" eb="127">
      <t>サクセイ</t>
    </rPh>
    <rPh sb="129" eb="131">
      <t>バアイ</t>
    </rPh>
    <rPh sb="133" eb="135">
      <t>テイシュツ</t>
    </rPh>
    <rPh sb="142" eb="145">
      <t>シンリョウジョ</t>
    </rPh>
    <rPh sb="148" eb="151">
      <t>ホケンジョ</t>
    </rPh>
    <rPh sb="152" eb="154">
      <t>サイシン</t>
    </rPh>
    <rPh sb="155" eb="157">
      <t>タチイリ</t>
    </rPh>
    <rPh sb="157" eb="159">
      <t>ケンサ</t>
    </rPh>
    <rPh sb="159" eb="161">
      <t>ナイヨウ</t>
    </rPh>
    <rPh sb="162" eb="164">
      <t>キサイ</t>
    </rPh>
    <rPh sb="173" eb="175">
      <t>カイゼン</t>
    </rPh>
    <rPh sb="175" eb="178">
      <t>ホウコクショ</t>
    </rPh>
    <rPh sb="179" eb="181">
      <t>サクセイ</t>
    </rPh>
    <rPh sb="183" eb="185">
      <t>バアイ</t>
    </rPh>
    <rPh sb="187" eb="189">
      <t>テイシュツ</t>
    </rPh>
    <phoneticPr fontId="2"/>
  </si>
  <si>
    <t>例：令和４年９月～令和４年10月</t>
    <rPh sb="0" eb="1">
      <t>レイ</t>
    </rPh>
    <rPh sb="2" eb="3">
      <t>レイ</t>
    </rPh>
    <rPh sb="3" eb="4">
      <t>ワ</t>
    </rPh>
    <rPh sb="5" eb="6">
      <t>ネン</t>
    </rPh>
    <rPh sb="7" eb="8">
      <t>ガツ</t>
    </rPh>
    <rPh sb="9" eb="10">
      <t>レイ</t>
    </rPh>
    <rPh sb="10" eb="11">
      <t>ワ</t>
    </rPh>
    <rPh sb="12" eb="13">
      <t>ネン</t>
    </rPh>
    <rPh sb="15" eb="16">
      <t>ガツ</t>
    </rPh>
    <phoneticPr fontId="2"/>
  </si>
  <si>
    <t>検査時の値（数値のみ記入すること　例：100％→100）
100%を切らないことが想定されます（病院のみ記載）</t>
    <rPh sb="0" eb="2">
      <t>ケンサ</t>
    </rPh>
    <rPh sb="2" eb="3">
      <t>ジ</t>
    </rPh>
    <rPh sb="4" eb="5">
      <t>アタイ</t>
    </rPh>
    <rPh sb="6" eb="8">
      <t>スウチ</t>
    </rPh>
    <rPh sb="10" eb="12">
      <t>キニュウ</t>
    </rPh>
    <rPh sb="17" eb="18">
      <t>レイ</t>
    </rPh>
    <phoneticPr fontId="2"/>
  </si>
  <si>
    <t>検査時の値（数値のみ記入すること　例：100％→100）
100%を切らないことが想定されます（病院のみ記載）</t>
    <phoneticPr fontId="1"/>
  </si>
  <si>
    <t>別シート「役員一覧」に記入</t>
    <rPh sb="0" eb="1">
      <t>ベツ</t>
    </rPh>
    <rPh sb="5" eb="7">
      <t>ヤクイン</t>
    </rPh>
    <rPh sb="7" eb="9">
      <t>イチラン</t>
    </rPh>
    <rPh sb="11" eb="13">
      <t>キニュウ</t>
    </rPh>
    <phoneticPr fontId="1"/>
  </si>
  <si>
    <t>別シート「事業計画一覧」に記入</t>
    <rPh sb="0" eb="1">
      <t>ベツ</t>
    </rPh>
    <rPh sb="5" eb="7">
      <t>ジギョウ</t>
    </rPh>
    <rPh sb="7" eb="9">
      <t>ケイカク</t>
    </rPh>
    <rPh sb="9" eb="11">
      <t>イチラン</t>
    </rPh>
    <rPh sb="13" eb="15">
      <t>キニュウ</t>
    </rPh>
    <phoneticPr fontId="1"/>
  </si>
  <si>
    <t>様式５に直接記入</t>
    <rPh sb="0" eb="2">
      <t>ヨウシキ</t>
    </rPh>
    <rPh sb="4" eb="6">
      <t>チョクセツ</t>
    </rPh>
    <rPh sb="6" eb="8">
      <t>キニュウ</t>
    </rPh>
    <phoneticPr fontId="1"/>
  </si>
  <si>
    <t>記入シート【医療機関用】</t>
    <rPh sb="0" eb="2">
      <t>キニュウ</t>
    </rPh>
    <rPh sb="6" eb="8">
      <t>イリョウ</t>
    </rPh>
    <rPh sb="8" eb="10">
      <t>キカン</t>
    </rPh>
    <rPh sb="10" eb="11">
      <t>ヨウ</t>
    </rPh>
    <phoneticPr fontId="1"/>
  </si>
  <si>
    <t>施設名</t>
    <rPh sb="0" eb="2">
      <t>シセツ</t>
    </rPh>
    <rPh sb="2" eb="3">
      <t>メイ</t>
    </rPh>
    <phoneticPr fontId="1"/>
  </si>
  <si>
    <t>補助事業者名（開設者名等）</t>
    <rPh sb="0" eb="2">
      <t>ホジョ</t>
    </rPh>
    <rPh sb="2" eb="4">
      <t>ジギョウ</t>
    </rPh>
    <rPh sb="4" eb="5">
      <t>シャ</t>
    </rPh>
    <rPh sb="5" eb="6">
      <t>メイ</t>
    </rPh>
    <rPh sb="7" eb="9">
      <t>カイセツ</t>
    </rPh>
    <rPh sb="9" eb="10">
      <t>シャ</t>
    </rPh>
    <rPh sb="10" eb="11">
      <t>メイ</t>
    </rPh>
    <rPh sb="11" eb="12">
      <t>トウ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</si>
  <si>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</si>
  <si>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phoneticPr fontId="1"/>
  </si>
  <si>
    <t>※こちらの様式の入力が難しい場合は、過去３年間（令和２、３、４年分）の確定申告時に提出されている決算書（または収支内訳書）の写しを郵送にてご提出ください。</t>
    <rPh sb="5" eb="7">
      <t>ヨウシキ</t>
    </rPh>
    <rPh sb="8" eb="10">
      <t>ニュウリョク</t>
    </rPh>
    <rPh sb="11" eb="12">
      <t>ムズカ</t>
    </rPh>
    <rPh sb="14" eb="16">
      <t>バアイ</t>
    </rPh>
    <rPh sb="18" eb="20">
      <t>カコ</t>
    </rPh>
    <rPh sb="21" eb="23">
      <t>ネンカン</t>
    </rPh>
    <rPh sb="24" eb="26">
      <t>レイワ</t>
    </rPh>
    <rPh sb="31" eb="32">
      <t>ネン</t>
    </rPh>
    <rPh sb="32" eb="33">
      <t>ブン</t>
    </rPh>
    <rPh sb="35" eb="37">
      <t>カクテイ</t>
    </rPh>
    <rPh sb="37" eb="39">
      <t>シンコク</t>
    </rPh>
    <rPh sb="39" eb="40">
      <t>ジ</t>
    </rPh>
    <rPh sb="41" eb="43">
      <t>テイシュツ</t>
    </rPh>
    <rPh sb="48" eb="51">
      <t>ケッサンショ</t>
    </rPh>
    <rPh sb="55" eb="57">
      <t>シュウシ</t>
    </rPh>
    <rPh sb="57" eb="60">
      <t>ウチワケショ</t>
    </rPh>
    <rPh sb="62" eb="63">
      <t>ウツ</t>
    </rPh>
    <rPh sb="65" eb="67">
      <t>ユウソウ</t>
    </rPh>
    <rPh sb="70" eb="7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</si>
</sst>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床&quot;"/>
    <numFmt numFmtId="177" formatCode="#,##0.0&quot;％&quot;"/>
    <numFmt numFmtId="178" formatCode="#,##0&quot;人&quot;"/>
    <numFmt numFmtId="179" formatCode="#,##0&quot;件&quot;"/>
    <numFmt numFmtId="180" formatCode="#,##0_ "/>
    <numFmt numFmtId="181" formatCode="#,##0&quot;円&quot;"/>
    <numFmt numFmtId="182" formatCode="#,##0&quot;千円&quot;"/>
    <numFmt numFmtId="183" formatCode="#,##0&quot;ヶ月&quot;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20"/>
      <color rgb="FFFFFFCC"/>
      <name val="ＭＳ Ｐゴシック"/>
      <family val="3"/>
      <charset val="128"/>
    </font>
    <font>
      <b/>
      <sz val="20"/>
      <color rgb="FFCCFFFF"/>
      <name val="ＭＳ Ｐゴシック"/>
      <family val="3"/>
      <charset val="128"/>
    </font>
    <font>
      <b/>
      <sz val="11"/>
      <color rgb="FFFFFFCC"/>
      <name val="ＭＳ Ｐゴシック"/>
      <family val="3"/>
      <charset val="128"/>
    </font>
    <font>
      <b/>
      <sz val="11"/>
      <color rgb="FF99FF66"/>
      <name val="ＭＳ Ｐゴシック"/>
      <family val="3"/>
      <charset val="128"/>
    </font>
    <font>
      <sz val="11"/>
      <color rgb="FF99FF6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4"/>
      <color rgb="FFFFFFCC"/>
      <name val="ＭＳ Ｐゴシック"/>
      <family val="3"/>
      <charset val="128"/>
    </font>
    <font>
      <b/>
      <sz val="24"/>
      <color rgb="FFCCFFFF"/>
      <name val="ＭＳ Ｐゴシック"/>
      <family val="3"/>
      <charset val="128"/>
    </font>
    <font>
      <b/>
      <sz val="16"/>
      <color rgb="FFFFFFCC"/>
      <name val="ＭＳ Ｐゴシック"/>
      <family val="3"/>
      <charset val="128"/>
    </font>
    <font>
      <b/>
      <sz val="16"/>
      <color rgb="FFCCFFFF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FF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5" fillId="0" borderId="0"/>
    <xf numFmtId="0" fontId="12" fillId="0" borderId="0">
      <alignment vertical="center"/>
    </xf>
  </cellStyleXfs>
  <cellXfs count="416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7" fillId="0" borderId="0" xfId="0" applyFont="1" applyBorder="1"/>
    <xf numFmtId="0" fontId="7" fillId="0" borderId="0" xfId="0" applyFont="1" applyBorder="1" applyAlignment="1"/>
    <xf numFmtId="0" fontId="7" fillId="0" borderId="1" xfId="0" applyFont="1" applyBorder="1"/>
    <xf numFmtId="0" fontId="7" fillId="0" borderId="9" xfId="0" applyFont="1" applyBorder="1"/>
    <xf numFmtId="0" fontId="7" fillId="0" borderId="6" xfId="0" applyFont="1" applyBorder="1"/>
    <xf numFmtId="0" fontId="7" fillId="0" borderId="10" xfId="0" applyFont="1" applyBorder="1"/>
    <xf numFmtId="0" fontId="8" fillId="0" borderId="6" xfId="0" applyFont="1" applyBorder="1"/>
    <xf numFmtId="0" fontId="6" fillId="0" borderId="0" xfId="0" applyFont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center" vertical="center"/>
    </xf>
    <xf numFmtId="0" fontId="7" fillId="0" borderId="7" xfId="0" applyFont="1" applyBorder="1"/>
    <xf numFmtId="0" fontId="7" fillId="0" borderId="18" xfId="0" applyFont="1" applyBorder="1"/>
    <xf numFmtId="0" fontId="7" fillId="0" borderId="19" xfId="0" applyFont="1" applyBorder="1"/>
    <xf numFmtId="0" fontId="8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 textRotation="255"/>
    </xf>
    <xf numFmtId="0" fontId="7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/>
    <xf numFmtId="0" fontId="7" fillId="2" borderId="24" xfId="0" applyFont="1" applyFill="1" applyBorder="1" applyAlignment="1"/>
    <xf numFmtId="0" fontId="6" fillId="0" borderId="15" xfId="0" applyFont="1" applyBorder="1"/>
    <xf numFmtId="0" fontId="8" fillId="0" borderId="19" xfId="0" applyFont="1" applyBorder="1"/>
    <xf numFmtId="0" fontId="8" fillId="0" borderId="0" xfId="0" applyFont="1"/>
    <xf numFmtId="0" fontId="8" fillId="0" borderId="9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6" xfId="0" applyFont="1" applyBorder="1"/>
    <xf numFmtId="0" fontId="8" fillId="0" borderId="15" xfId="0" applyFont="1" applyBorder="1"/>
    <xf numFmtId="0" fontId="8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10" xfId="0" applyFont="1" applyBorder="1"/>
    <xf numFmtId="0" fontId="0" fillId="0" borderId="29" xfId="0" applyBorder="1"/>
    <xf numFmtId="0" fontId="0" fillId="0" borderId="34" xfId="0" applyBorder="1"/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7" fillId="0" borderId="8" xfId="0" applyFont="1" applyBorder="1"/>
    <xf numFmtId="0" fontId="7" fillId="0" borderId="41" xfId="0" applyFont="1" applyBorder="1"/>
    <xf numFmtId="0" fontId="7" fillId="0" borderId="4" xfId="0" applyFont="1" applyBorder="1"/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/>
    <xf numFmtId="0" fontId="7" fillId="0" borderId="42" xfId="0" applyFont="1" applyBorder="1"/>
    <xf numFmtId="0" fontId="7" fillId="0" borderId="5" xfId="0" applyFont="1" applyBorder="1"/>
    <xf numFmtId="0" fontId="7" fillId="0" borderId="21" xfId="0" applyFont="1" applyBorder="1"/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1" xfId="0" applyFont="1" applyFill="1" applyBorder="1" applyAlignment="1"/>
    <xf numFmtId="0" fontId="8" fillId="0" borderId="10" xfId="0" applyFont="1" applyFill="1" applyBorder="1"/>
    <xf numFmtId="0" fontId="8" fillId="0" borderId="7" xfId="0" applyFont="1" applyFill="1" applyBorder="1"/>
    <xf numFmtId="0" fontId="8" fillId="0" borderId="7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7" fillId="0" borderId="16" xfId="0" applyFont="1" applyFill="1" applyBorder="1"/>
    <xf numFmtId="0" fontId="7" fillId="0" borderId="19" xfId="0" applyFont="1" applyFill="1" applyBorder="1"/>
    <xf numFmtId="0" fontId="7" fillId="0" borderId="41" xfId="0" applyFont="1" applyFill="1" applyBorder="1"/>
    <xf numFmtId="0" fontId="9" fillId="0" borderId="43" xfId="0" applyFont="1" applyBorder="1"/>
    <xf numFmtId="0" fontId="8" fillId="0" borderId="44" xfId="0" applyFont="1" applyBorder="1"/>
    <xf numFmtId="0" fontId="9" fillId="0" borderId="43" xfId="0" applyFont="1" applyBorder="1" applyAlignment="1"/>
    <xf numFmtId="0" fontId="9" fillId="0" borderId="43" xfId="0" applyFont="1" applyBorder="1" applyAlignment="1">
      <alignment wrapText="1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1" xfId="0" applyFont="1" applyBorder="1" applyAlignment="1">
      <alignment horizontal="left" wrapText="1"/>
    </xf>
    <xf numFmtId="0" fontId="8" fillId="0" borderId="45" xfId="0" applyFont="1" applyFill="1" applyBorder="1" applyAlignment="1">
      <alignment horizontal="left"/>
    </xf>
    <xf numFmtId="0" fontId="8" fillId="0" borderId="46" xfId="0" applyFont="1" applyBorder="1"/>
    <xf numFmtId="0" fontId="8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/>
    </xf>
    <xf numFmtId="0" fontId="7" fillId="0" borderId="4" xfId="0" applyFont="1" applyFill="1" applyBorder="1"/>
    <xf numFmtId="0" fontId="7" fillId="0" borderId="50" xfId="0" applyFont="1" applyBorder="1" applyAlignment="1">
      <alignment horizontal="center" vertical="center"/>
    </xf>
    <xf numFmtId="0" fontId="7" fillId="0" borderId="50" xfId="0" applyFont="1" applyBorder="1"/>
    <xf numFmtId="0" fontId="9" fillId="0" borderId="5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9" fillId="0" borderId="43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7" fillId="0" borderId="6" xfId="0" applyFont="1" applyBorder="1" applyAlignment="1"/>
    <xf numFmtId="0" fontId="6" fillId="3" borderId="6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8" fillId="0" borderId="49" xfId="0" applyFont="1" applyBorder="1" applyAlignment="1">
      <alignment horizontal="center" shrinkToFit="1"/>
    </xf>
    <xf numFmtId="0" fontId="8" fillId="0" borderId="8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76" xfId="0" applyFont="1" applyBorder="1" applyAlignment="1">
      <alignment vertical="top"/>
    </xf>
    <xf numFmtId="0" fontId="8" fillId="0" borderId="80" xfId="0" applyFont="1" applyBorder="1" applyAlignment="1">
      <alignment vertical="top"/>
    </xf>
    <xf numFmtId="0" fontId="8" fillId="0" borderId="79" xfId="0" applyNumberFormat="1" applyFont="1" applyBorder="1" applyAlignment="1">
      <alignment vertical="top" shrinkToFit="1"/>
    </xf>
    <xf numFmtId="0" fontId="8" fillId="0" borderId="8" xfId="0" applyNumberFormat="1" applyFont="1" applyBorder="1" applyAlignment="1">
      <alignment vertical="top" shrinkToFit="1"/>
    </xf>
    <xf numFmtId="0" fontId="8" fillId="0" borderId="78" xfId="0" applyNumberFormat="1" applyFont="1" applyBorder="1" applyAlignment="1">
      <alignment vertical="top" shrinkToFit="1"/>
    </xf>
    <xf numFmtId="0" fontId="8" fillId="0" borderId="79" xfId="0" applyFont="1" applyBorder="1" applyAlignment="1">
      <alignment vertical="top"/>
    </xf>
    <xf numFmtId="0" fontId="6" fillId="4" borderId="68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19" xfId="0" applyFont="1" applyBorder="1"/>
    <xf numFmtId="0" fontId="9" fillId="0" borderId="8" xfId="0" applyFont="1" applyBorder="1" applyAlignment="1"/>
    <xf numFmtId="0" fontId="9" fillId="0" borderId="19" xfId="0" applyFont="1" applyBorder="1" applyAlignment="1"/>
    <xf numFmtId="0" fontId="9" fillId="0" borderId="3" xfId="0" applyFont="1" applyBorder="1"/>
    <xf numFmtId="0" fontId="9" fillId="0" borderId="41" xfId="0" applyFont="1" applyBorder="1"/>
    <xf numFmtId="0" fontId="6" fillId="0" borderId="69" xfId="0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43" xfId="0" applyFont="1" applyBorder="1" applyAlignment="1">
      <alignment vertical="center" wrapText="1"/>
    </xf>
    <xf numFmtId="0" fontId="18" fillId="0" borderId="0" xfId="2" applyFont="1" applyFill="1" applyAlignment="1">
      <alignment vertical="center" wrapText="1"/>
    </xf>
    <xf numFmtId="0" fontId="19" fillId="0" borderId="0" xfId="2" applyFont="1" applyFill="1" applyAlignment="1">
      <alignment vertical="center" wrapText="1"/>
    </xf>
    <xf numFmtId="0" fontId="20" fillId="0" borderId="0" xfId="2" applyFont="1" applyFill="1" applyAlignment="1">
      <alignment vertical="center"/>
    </xf>
    <xf numFmtId="0" fontId="15" fillId="0" borderId="0" xfId="2" applyFill="1" applyAlignment="1">
      <alignment vertical="center"/>
    </xf>
    <xf numFmtId="0" fontId="24" fillId="0" borderId="0" xfId="2" applyFont="1" applyFill="1" applyAlignment="1">
      <alignment vertical="center"/>
    </xf>
    <xf numFmtId="0" fontId="26" fillId="0" borderId="6" xfId="2" applyFont="1" applyBorder="1" applyAlignment="1">
      <alignment vertical="center" shrinkToFit="1"/>
    </xf>
    <xf numFmtId="0" fontId="26" fillId="0" borderId="6" xfId="2" applyFont="1" applyBorder="1" applyAlignment="1">
      <alignment vertical="center" shrinkToFit="1"/>
    </xf>
    <xf numFmtId="0" fontId="22" fillId="4" borderId="17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0" fontId="24" fillId="0" borderId="17" xfId="2" applyFont="1" applyFill="1" applyBorder="1" applyAlignment="1">
      <alignment vertical="center" wrapText="1"/>
    </xf>
    <xf numFmtId="181" fontId="24" fillId="7" borderId="17" xfId="2" applyNumberFormat="1" applyFont="1" applyFill="1" applyBorder="1" applyAlignment="1">
      <alignment horizontal="right" vertical="center" shrinkToFit="1"/>
    </xf>
    <xf numFmtId="0" fontId="26" fillId="0" borderId="17" xfId="2" applyFont="1" applyFill="1" applyBorder="1" applyAlignment="1">
      <alignment horizontal="center" vertical="center"/>
    </xf>
    <xf numFmtId="0" fontId="26" fillId="0" borderId="0" xfId="2" applyFont="1" applyFill="1" applyAlignment="1">
      <alignment vertical="center"/>
    </xf>
    <xf numFmtId="0" fontId="26" fillId="0" borderId="17" xfId="2" applyFont="1" applyFill="1" applyBorder="1" applyAlignment="1">
      <alignment vertical="center"/>
    </xf>
    <xf numFmtId="181" fontId="26" fillId="0" borderId="17" xfId="2" applyNumberFormat="1" applyFont="1" applyFill="1" applyBorder="1" applyAlignment="1">
      <alignment vertical="center"/>
    </xf>
    <xf numFmtId="181" fontId="26" fillId="0" borderId="17" xfId="2" applyNumberFormat="1" applyFont="1" applyFill="1" applyBorder="1" applyAlignment="1">
      <alignment horizontal="right" vertical="center"/>
    </xf>
    <xf numFmtId="181" fontId="24" fillId="8" borderId="82" xfId="2" applyNumberFormat="1" applyFont="1" applyFill="1" applyBorder="1" applyAlignment="1">
      <alignment horizontal="right" vertical="center" shrinkToFit="1"/>
    </xf>
    <xf numFmtId="0" fontId="24" fillId="0" borderId="67" xfId="2" applyFont="1" applyFill="1" applyBorder="1" applyAlignment="1">
      <alignment vertical="center" wrapText="1"/>
    </xf>
    <xf numFmtId="0" fontId="24" fillId="0" borderId="8" xfId="2" applyFont="1" applyFill="1" applyBorder="1" applyAlignment="1">
      <alignment vertical="center"/>
    </xf>
    <xf numFmtId="181" fontId="24" fillId="7" borderId="67" xfId="2" applyNumberFormat="1" applyFont="1" applyFill="1" applyBorder="1" applyAlignment="1">
      <alignment horizontal="right" vertical="center" shrinkToFit="1"/>
    </xf>
    <xf numFmtId="181" fontId="24" fillId="8" borderId="67" xfId="2" applyNumberFormat="1" applyFont="1" applyFill="1" applyBorder="1" applyAlignment="1">
      <alignment horizontal="right" vertical="center" shrinkToFit="1"/>
    </xf>
    <xf numFmtId="0" fontId="24" fillId="9" borderId="17" xfId="2" applyFont="1" applyFill="1" applyBorder="1" applyAlignment="1">
      <alignment vertical="center" wrapText="1"/>
    </xf>
    <xf numFmtId="0" fontId="24" fillId="9" borderId="17" xfId="2" applyFont="1" applyFill="1" applyBorder="1" applyAlignment="1">
      <alignment horizontal="center" vertical="center" shrinkToFit="1"/>
    </xf>
    <xf numFmtId="180" fontId="24" fillId="9" borderId="17" xfId="2" applyNumberFormat="1" applyFont="1" applyFill="1" applyBorder="1" applyAlignment="1">
      <alignment horizontal="center" vertical="center" shrinkToFit="1"/>
    </xf>
    <xf numFmtId="181" fontId="24" fillId="9" borderId="17" xfId="2" applyNumberFormat="1" applyFont="1" applyFill="1" applyBorder="1" applyAlignment="1">
      <alignment horizontal="right" vertical="center" shrinkToFit="1"/>
    </xf>
    <xf numFmtId="0" fontId="7" fillId="7" borderId="0" xfId="0" applyFont="1" applyFill="1" applyBorder="1" applyAlignment="1"/>
    <xf numFmtId="0" fontId="7" fillId="7" borderId="1" xfId="0" applyFont="1" applyFill="1" applyBorder="1" applyAlignment="1"/>
    <xf numFmtId="0" fontId="7" fillId="7" borderId="6" xfId="0" applyFont="1" applyFill="1" applyBorder="1" applyAlignment="1"/>
    <xf numFmtId="0" fontId="7" fillId="7" borderId="10" xfId="0" applyFont="1" applyFill="1" applyBorder="1" applyAlignment="1"/>
    <xf numFmtId="176" fontId="7" fillId="7" borderId="0" xfId="0" applyNumberFormat="1" applyFont="1" applyFill="1" applyBorder="1" applyAlignment="1">
      <alignment horizontal="left"/>
    </xf>
    <xf numFmtId="178" fontId="7" fillId="7" borderId="6" xfId="0" applyNumberFormat="1" applyFont="1" applyFill="1" applyBorder="1" applyAlignment="1">
      <alignment horizontal="left"/>
    </xf>
    <xf numFmtId="177" fontId="7" fillId="7" borderId="0" xfId="0" applyNumberFormat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2" fontId="9" fillId="7" borderId="40" xfId="0" applyNumberFormat="1" applyFont="1" applyFill="1" applyBorder="1" applyAlignment="1">
      <alignment vertical="center" shrinkToFit="1"/>
    </xf>
    <xf numFmtId="0" fontId="6" fillId="9" borderId="68" xfId="0" applyFont="1" applyFill="1" applyBorder="1" applyAlignment="1">
      <alignment vertical="center" wrapText="1"/>
    </xf>
    <xf numFmtId="176" fontId="6" fillId="9" borderId="68" xfId="0" applyNumberFormat="1" applyFont="1" applyFill="1" applyBorder="1" applyAlignment="1">
      <alignment horizontal="left" vertical="center" wrapText="1"/>
    </xf>
    <xf numFmtId="177" fontId="6" fillId="9" borderId="68" xfId="0" applyNumberFormat="1" applyFont="1" applyFill="1" applyBorder="1" applyAlignment="1">
      <alignment horizontal="left" vertical="center" wrapText="1"/>
    </xf>
    <xf numFmtId="178" fontId="6" fillId="9" borderId="68" xfId="0" applyNumberFormat="1" applyFont="1" applyFill="1" applyBorder="1" applyAlignment="1">
      <alignment horizontal="left" vertical="center" wrapText="1"/>
    </xf>
    <xf numFmtId="58" fontId="6" fillId="9" borderId="68" xfId="0" applyNumberFormat="1" applyFont="1" applyFill="1" applyBorder="1" applyAlignment="1">
      <alignment horizontal="left" vertical="center" wrapText="1"/>
    </xf>
    <xf numFmtId="0" fontId="6" fillId="0" borderId="0" xfId="3" applyFont="1">
      <alignment vertical="center"/>
    </xf>
    <xf numFmtId="0" fontId="6" fillId="0" borderId="0" xfId="3" applyFont="1" applyAlignment="1">
      <alignment vertical="center" wrapText="1"/>
    </xf>
    <xf numFmtId="0" fontId="6" fillId="11" borderId="17" xfId="3" applyFont="1" applyFill="1" applyBorder="1" applyAlignment="1">
      <alignment horizontal="center" vertical="center"/>
    </xf>
    <xf numFmtId="0" fontId="6" fillId="11" borderId="17" xfId="3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/>
    </xf>
    <xf numFmtId="58" fontId="6" fillId="0" borderId="17" xfId="3" applyNumberFormat="1" applyFont="1" applyBorder="1" applyAlignment="1">
      <alignment horizontal="center" vertical="center" shrinkToFit="1"/>
    </xf>
    <xf numFmtId="0" fontId="6" fillId="10" borderId="17" xfId="3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shrinkToFit="1"/>
    </xf>
    <xf numFmtId="56" fontId="6" fillId="0" borderId="0" xfId="3" applyNumberFormat="1" applyFont="1">
      <alignment vertical="center"/>
    </xf>
    <xf numFmtId="0" fontId="6" fillId="7" borderId="17" xfId="3" applyFont="1" applyFill="1" applyBorder="1" applyAlignment="1">
      <alignment horizontal="center" vertical="center" wrapText="1"/>
    </xf>
    <xf numFmtId="0" fontId="6" fillId="7" borderId="17" xfId="3" applyFont="1" applyFill="1" applyBorder="1" applyAlignment="1">
      <alignment horizontal="center" vertical="center"/>
    </xf>
    <xf numFmtId="0" fontId="6" fillId="9" borderId="17" xfId="3" applyFont="1" applyFill="1" applyBorder="1" applyAlignment="1">
      <alignment horizontal="center" vertical="center" wrapText="1"/>
    </xf>
    <xf numFmtId="0" fontId="6" fillId="0" borderId="6" xfId="3" applyFont="1" applyBorder="1" applyAlignment="1">
      <alignment vertical="center"/>
    </xf>
    <xf numFmtId="0" fontId="31" fillId="0" borderId="0" xfId="3" applyFont="1" applyAlignment="1">
      <alignment vertical="center"/>
    </xf>
    <xf numFmtId="58" fontId="6" fillId="9" borderId="17" xfId="3" applyNumberFormat="1" applyFont="1" applyFill="1" applyBorder="1" applyAlignment="1">
      <alignment horizontal="center" vertical="center" shrinkToFit="1"/>
    </xf>
    <xf numFmtId="58" fontId="6" fillId="9" borderId="17" xfId="3" applyNumberFormat="1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vertical="center" wrapText="1"/>
    </xf>
    <xf numFmtId="181" fontId="24" fillId="9" borderId="17" xfId="2" applyNumberFormat="1" applyFont="1" applyFill="1" applyBorder="1" applyAlignment="1">
      <alignment horizontal="center" vertical="center" shrinkToFit="1"/>
    </xf>
    <xf numFmtId="183" fontId="24" fillId="9" borderId="17" xfId="2" applyNumberFormat="1" applyFont="1" applyFill="1" applyBorder="1" applyAlignment="1">
      <alignment horizontal="center" vertical="center" shrinkToFit="1"/>
    </xf>
    <xf numFmtId="181" fontId="24" fillId="9" borderId="92" xfId="2" applyNumberFormat="1" applyFont="1" applyFill="1" applyBorder="1" applyAlignment="1">
      <alignment horizontal="center" vertical="center" shrinkToFit="1"/>
    </xf>
    <xf numFmtId="183" fontId="24" fillId="9" borderId="92" xfId="2" applyNumberFormat="1" applyFont="1" applyFill="1" applyBorder="1" applyAlignment="1">
      <alignment horizontal="center" vertical="center" shrinkToFit="1"/>
    </xf>
    <xf numFmtId="181" fontId="24" fillId="7" borderId="92" xfId="2" applyNumberFormat="1" applyFont="1" applyFill="1" applyBorder="1" applyAlignment="1">
      <alignment horizontal="right" vertical="center" shrinkToFit="1"/>
    </xf>
    <xf numFmtId="0" fontId="6" fillId="0" borderId="69" xfId="0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6" fillId="7" borderId="68" xfId="0" applyFont="1" applyFill="1" applyBorder="1" applyAlignment="1">
      <alignment vertical="center" wrapText="1"/>
    </xf>
    <xf numFmtId="181" fontId="24" fillId="9" borderId="93" xfId="2" applyNumberFormat="1" applyFont="1" applyFill="1" applyBorder="1" applyAlignment="1">
      <alignment horizontal="center" vertical="center" shrinkToFit="1"/>
    </xf>
    <xf numFmtId="183" fontId="24" fillId="9" borderId="93" xfId="2" applyNumberFormat="1" applyFont="1" applyFill="1" applyBorder="1" applyAlignment="1">
      <alignment horizontal="center" vertical="center" shrinkToFit="1"/>
    </xf>
    <xf numFmtId="181" fontId="24" fillId="7" borderId="93" xfId="2" applyNumberFormat="1" applyFont="1" applyFill="1" applyBorder="1" applyAlignment="1">
      <alignment horizontal="right" vertical="center" shrinkToFit="1"/>
    </xf>
    <xf numFmtId="0" fontId="9" fillId="0" borderId="8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9" fillId="0" borderId="40" xfId="0" applyFont="1" applyFill="1" applyBorder="1" applyAlignment="1">
      <alignment vertical="center"/>
    </xf>
    <xf numFmtId="182" fontId="9" fillId="0" borderId="40" xfId="0" applyNumberFormat="1" applyFont="1" applyFill="1" applyBorder="1" applyAlignment="1">
      <alignment vertical="center" shrinkToFit="1"/>
    </xf>
    <xf numFmtId="0" fontId="24" fillId="0" borderId="92" xfId="2" applyFont="1" applyFill="1" applyBorder="1" applyAlignment="1">
      <alignment vertical="center" wrapText="1"/>
    </xf>
    <xf numFmtId="181" fontId="24" fillId="9" borderId="92" xfId="2" applyNumberFormat="1" applyFont="1" applyFill="1" applyBorder="1" applyAlignment="1">
      <alignment horizontal="right" vertical="center" shrinkToFit="1"/>
    </xf>
    <xf numFmtId="0" fontId="6" fillId="0" borderId="6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68" xfId="0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177" fontId="6" fillId="9" borderId="69" xfId="0" applyNumberFormat="1" applyFont="1" applyFill="1" applyBorder="1" applyAlignment="1">
      <alignment horizontal="left" vertical="center" wrapText="1"/>
    </xf>
    <xf numFmtId="0" fontId="6" fillId="9" borderId="68" xfId="0" applyFont="1" applyFill="1" applyBorder="1" applyAlignment="1">
      <alignment horizontal="left" vertical="top" wrapText="1"/>
    </xf>
    <xf numFmtId="0" fontId="0" fillId="0" borderId="60" xfId="0" applyBorder="1"/>
    <xf numFmtId="0" fontId="29" fillId="6" borderId="0" xfId="2" applyFont="1" applyFill="1" applyAlignment="1">
      <alignment vertical="center" wrapText="1"/>
    </xf>
    <xf numFmtId="0" fontId="6" fillId="5" borderId="89" xfId="0" applyFont="1" applyFill="1" applyBorder="1" applyAlignment="1">
      <alignment vertical="center" wrapText="1"/>
    </xf>
    <xf numFmtId="0" fontId="6" fillId="5" borderId="90" xfId="0" applyFont="1" applyFill="1" applyBorder="1" applyAlignment="1">
      <alignment vertical="center" wrapText="1"/>
    </xf>
    <xf numFmtId="0" fontId="6" fillId="5" borderId="91" xfId="0" applyFont="1" applyFill="1" applyBorder="1" applyAlignment="1">
      <alignment vertical="center" wrapText="1"/>
    </xf>
    <xf numFmtId="0" fontId="6" fillId="4" borderId="68" xfId="0" applyFont="1" applyFill="1" applyBorder="1" applyAlignment="1">
      <alignment horizontal="center" vertical="center" textRotation="255" shrinkToFit="1"/>
    </xf>
    <xf numFmtId="0" fontId="6" fillId="0" borderId="68" xfId="0" applyFont="1" applyBorder="1" applyAlignment="1">
      <alignment vertical="center" wrapText="1"/>
    </xf>
    <xf numFmtId="0" fontId="6" fillId="4" borderId="68" xfId="0" applyFont="1" applyFill="1" applyBorder="1" applyAlignment="1">
      <alignment horizontal="center" vertical="center" textRotation="255" wrapText="1"/>
    </xf>
    <xf numFmtId="0" fontId="6" fillId="0" borderId="69" xfId="0" applyFont="1" applyBorder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6" fillId="5" borderId="68" xfId="0" applyFont="1" applyFill="1" applyBorder="1" applyAlignment="1">
      <alignment vertical="center" wrapText="1"/>
    </xf>
    <xf numFmtId="0" fontId="6" fillId="5" borderId="71" xfId="0" applyFont="1" applyFill="1" applyBorder="1" applyAlignment="1">
      <alignment vertical="center" wrapText="1"/>
    </xf>
    <xf numFmtId="0" fontId="6" fillId="0" borderId="89" xfId="0" applyFont="1" applyBorder="1" applyAlignment="1">
      <alignment vertical="center" wrapText="1"/>
    </xf>
    <xf numFmtId="0" fontId="6" fillId="0" borderId="91" xfId="0" applyFont="1" applyBorder="1" applyAlignment="1">
      <alignment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left" vertical="top" wrapText="1"/>
    </xf>
    <xf numFmtId="0" fontId="6" fillId="0" borderId="70" xfId="0" applyFont="1" applyFill="1" applyBorder="1" applyAlignment="1">
      <alignment horizontal="left" vertical="top" wrapText="1"/>
    </xf>
    <xf numFmtId="0" fontId="6" fillId="0" borderId="71" xfId="0" applyFont="1" applyFill="1" applyBorder="1" applyAlignment="1">
      <alignment horizontal="left" vertical="top" wrapText="1"/>
    </xf>
    <xf numFmtId="0" fontId="16" fillId="6" borderId="0" xfId="2" applyFont="1" applyFill="1" applyAlignment="1">
      <alignment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4" fillId="0" borderId="38" xfId="2" applyFont="1" applyFill="1" applyBorder="1" applyAlignment="1">
      <alignment horizontal="right" vertical="center"/>
    </xf>
    <xf numFmtId="0" fontId="24" fillId="0" borderId="36" xfId="2" applyFont="1" applyFill="1" applyBorder="1" applyAlignment="1">
      <alignment horizontal="right" vertical="center"/>
    </xf>
    <xf numFmtId="0" fontId="24" fillId="0" borderId="37" xfId="2" applyFont="1" applyFill="1" applyBorder="1" applyAlignment="1">
      <alignment horizontal="right" vertical="center"/>
    </xf>
    <xf numFmtId="0" fontId="22" fillId="4" borderId="17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vertical="center"/>
    </xf>
    <xf numFmtId="0" fontId="24" fillId="0" borderId="15" xfId="2" applyFont="1" applyFill="1" applyBorder="1" applyAlignment="1">
      <alignment vertical="center"/>
    </xf>
    <xf numFmtId="0" fontId="24" fillId="0" borderId="16" xfId="2" applyFont="1" applyFill="1" applyBorder="1" applyAlignment="1">
      <alignment vertical="center"/>
    </xf>
    <xf numFmtId="0" fontId="27" fillId="6" borderId="0" xfId="2" applyFont="1" applyFill="1" applyAlignment="1">
      <alignment vertical="center" wrapText="1"/>
    </xf>
    <xf numFmtId="0" fontId="25" fillId="0" borderId="0" xfId="2" applyFont="1" applyFill="1" applyAlignment="1">
      <alignment horizontal="center" vertical="center"/>
    </xf>
    <xf numFmtId="0" fontId="26" fillId="0" borderId="6" xfId="2" applyFont="1" applyBorder="1" applyAlignment="1">
      <alignment vertical="center" shrinkToFit="1"/>
    </xf>
    <xf numFmtId="0" fontId="21" fillId="0" borderId="0" xfId="2" applyFont="1" applyFill="1" applyAlignment="1">
      <alignment vertical="center"/>
    </xf>
    <xf numFmtId="0" fontId="22" fillId="4" borderId="11" xfId="2" applyFont="1" applyFill="1" applyBorder="1" applyAlignment="1">
      <alignment horizontal="center" vertical="center" wrapText="1"/>
    </xf>
    <xf numFmtId="0" fontId="22" fillId="4" borderId="12" xfId="2" applyFont="1" applyFill="1" applyBorder="1" applyAlignment="1">
      <alignment horizontal="center" vertical="center" wrapText="1"/>
    </xf>
    <xf numFmtId="0" fontId="22" fillId="4" borderId="20" xfId="2" applyFont="1" applyFill="1" applyBorder="1" applyAlignment="1">
      <alignment horizontal="center" vertical="center" wrapText="1"/>
    </xf>
    <xf numFmtId="179" fontId="8" fillId="7" borderId="80" xfId="0" applyNumberFormat="1" applyFont="1" applyFill="1" applyBorder="1" applyAlignment="1">
      <alignment horizontal="left" vertical="top" wrapText="1"/>
    </xf>
    <xf numFmtId="179" fontId="8" fillId="7" borderId="81" xfId="0" applyNumberFormat="1" applyFont="1" applyFill="1" applyBorder="1" applyAlignment="1">
      <alignment horizontal="left" vertical="top" wrapText="1"/>
    </xf>
    <xf numFmtId="179" fontId="8" fillId="7" borderId="76" xfId="0" applyNumberFormat="1" applyFont="1" applyFill="1" applyBorder="1" applyAlignment="1">
      <alignment horizontal="left" vertical="top" wrapText="1"/>
    </xf>
    <xf numFmtId="179" fontId="8" fillId="7" borderId="77" xfId="0" applyNumberFormat="1" applyFont="1" applyFill="1" applyBorder="1" applyAlignment="1">
      <alignment horizontal="left" vertical="top" wrapText="1"/>
    </xf>
    <xf numFmtId="179" fontId="8" fillId="7" borderId="0" xfId="0" applyNumberFormat="1" applyFont="1" applyFill="1" applyBorder="1" applyAlignment="1">
      <alignment horizontal="left" vertical="top" wrapText="1"/>
    </xf>
    <xf numFmtId="179" fontId="8" fillId="7" borderId="1" xfId="0" applyNumberFormat="1" applyFont="1" applyFill="1" applyBorder="1" applyAlignment="1">
      <alignment horizontal="left" vertical="top" wrapText="1"/>
    </xf>
    <xf numFmtId="179" fontId="8" fillId="7" borderId="3" xfId="0" applyNumberFormat="1" applyFont="1" applyFill="1" applyBorder="1" applyAlignment="1">
      <alignment horizontal="left" vertical="top" wrapText="1"/>
    </xf>
    <xf numFmtId="179" fontId="8" fillId="7" borderId="2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82" fontId="9" fillId="0" borderId="8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right" vertical="center" shrinkToFit="1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9" fillId="6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9" fillId="7" borderId="8" xfId="0" applyFont="1" applyFill="1" applyBorder="1" applyAlignment="1">
      <alignment vertical="top" wrapText="1"/>
    </xf>
    <xf numFmtId="0" fontId="9" fillId="7" borderId="0" xfId="0" applyFont="1" applyFill="1" applyBorder="1" applyAlignment="1">
      <alignment vertical="top" wrapText="1"/>
    </xf>
    <xf numFmtId="0" fontId="9" fillId="7" borderId="19" xfId="0" applyFont="1" applyFill="1" applyBorder="1" applyAlignment="1">
      <alignment vertical="top" wrapText="1"/>
    </xf>
    <xf numFmtId="0" fontId="3" fillId="7" borderId="0" xfId="0" applyFont="1" applyFill="1" applyAlignment="1">
      <alignment horizontal="left" vertical="top" indent="1" shrinkToFit="1"/>
    </xf>
    <xf numFmtId="0" fontId="7" fillId="7" borderId="15" xfId="0" applyFont="1" applyFill="1" applyBorder="1" applyAlignment="1">
      <alignment shrinkToFit="1"/>
    </xf>
    <xf numFmtId="0" fontId="7" fillId="7" borderId="7" xfId="0" applyFont="1" applyFill="1" applyBorder="1" applyAlignment="1">
      <alignment shrinkToFit="1"/>
    </xf>
    <xf numFmtId="0" fontId="7" fillId="7" borderId="6" xfId="0" applyFont="1" applyFill="1" applyBorder="1" applyAlignment="1">
      <alignment shrinkToFit="1"/>
    </xf>
    <xf numFmtId="0" fontId="7" fillId="7" borderId="10" xfId="0" applyFont="1" applyFill="1" applyBorder="1" applyAlignment="1">
      <alignment shrinkToFit="1"/>
    </xf>
    <xf numFmtId="0" fontId="4" fillId="0" borderId="0" xfId="0" applyFont="1" applyAlignment="1">
      <alignment horizontal="center" vertical="top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9" fillId="0" borderId="16" xfId="0" applyFont="1" applyBorder="1" applyAlignment="1"/>
    <xf numFmtId="182" fontId="9" fillId="7" borderId="8" xfId="0" applyNumberFormat="1" applyFont="1" applyFill="1" applyBorder="1" applyAlignment="1">
      <alignment horizontal="right" vertical="center" shrinkToFit="1"/>
    </xf>
    <xf numFmtId="182" fontId="9" fillId="7" borderId="19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left" vertical="top" indent="1" shrinkToFit="1"/>
    </xf>
    <xf numFmtId="0" fontId="7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7" borderId="8" xfId="0" applyFont="1" applyFill="1" applyBorder="1" applyAlignment="1"/>
    <xf numFmtId="0" fontId="9" fillId="7" borderId="0" xfId="0" applyFont="1" applyFill="1" applyBorder="1" applyAlignment="1"/>
    <xf numFmtId="0" fontId="9" fillId="7" borderId="19" xfId="0" applyFont="1" applyFill="1" applyBorder="1" applyAlignment="1"/>
    <xf numFmtId="0" fontId="9" fillId="7" borderId="21" xfId="0" applyFont="1" applyFill="1" applyBorder="1" applyAlignment="1"/>
    <xf numFmtId="0" fontId="9" fillId="7" borderId="41" xfId="0" applyFont="1" applyFill="1" applyBorder="1" applyAlignment="1"/>
    <xf numFmtId="0" fontId="9" fillId="0" borderId="6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58" fontId="7" fillId="7" borderId="6" xfId="0" applyNumberFormat="1" applyFont="1" applyFill="1" applyBorder="1" applyAlignment="1">
      <alignment horizontal="right"/>
    </xf>
    <xf numFmtId="0" fontId="7" fillId="7" borderId="6" xfId="0" applyFont="1" applyFill="1" applyBorder="1" applyAlignment="1">
      <alignment horizontal="right"/>
    </xf>
    <xf numFmtId="0" fontId="8" fillId="0" borderId="79" xfId="0" applyFont="1" applyBorder="1" applyAlignment="1">
      <alignment horizontal="left" vertical="top"/>
    </xf>
    <xf numFmtId="0" fontId="8" fillId="0" borderId="78" xfId="0" applyFont="1" applyBorder="1" applyAlignment="1">
      <alignment horizontal="left" vertical="top"/>
    </xf>
    <xf numFmtId="0" fontId="8" fillId="0" borderId="31" xfId="0" applyFont="1" applyBorder="1" applyAlignment="1">
      <alignment horizontal="left" shrinkToFit="1"/>
    </xf>
    <xf numFmtId="0" fontId="9" fillId="0" borderId="44" xfId="0" applyFont="1" applyBorder="1" applyAlignment="1">
      <alignment horizontal="center" vertical="center"/>
    </xf>
    <xf numFmtId="0" fontId="6" fillId="7" borderId="72" xfId="0" applyFont="1" applyFill="1" applyBorder="1" applyAlignment="1">
      <alignment vertical="center" wrapText="1"/>
    </xf>
    <xf numFmtId="0" fontId="6" fillId="7" borderId="73" xfId="0" applyFont="1" applyFill="1" applyBorder="1" applyAlignment="1">
      <alignment vertical="center" wrapText="1"/>
    </xf>
    <xf numFmtId="0" fontId="6" fillId="7" borderId="74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0" fontId="8" fillId="9" borderId="0" xfId="0" applyFont="1" applyFill="1" applyAlignment="1">
      <alignment vertical="center"/>
    </xf>
    <xf numFmtId="0" fontId="8" fillId="9" borderId="3" xfId="0" applyFont="1" applyFill="1" applyBorder="1" applyAlignment="1">
      <alignment vertical="center"/>
    </xf>
    <xf numFmtId="3" fontId="8" fillId="7" borderId="25" xfId="0" applyNumberFormat="1" applyFont="1" applyFill="1" applyBorder="1" applyAlignment="1">
      <alignment shrinkToFit="1"/>
    </xf>
    <xf numFmtId="3" fontId="8" fillId="7" borderId="26" xfId="0" applyNumberFormat="1" applyFont="1" applyFill="1" applyBorder="1" applyAlignment="1">
      <alignment shrinkToFit="1"/>
    </xf>
    <xf numFmtId="3" fontId="8" fillId="7" borderId="28" xfId="0" applyNumberFormat="1" applyFont="1" applyFill="1" applyBorder="1" applyAlignment="1">
      <alignment shrinkToFit="1"/>
    </xf>
    <xf numFmtId="3" fontId="8" fillId="9" borderId="85" xfId="0" applyNumberFormat="1" applyFont="1" applyFill="1" applyBorder="1" applyAlignment="1">
      <alignment shrinkToFit="1"/>
    </xf>
    <xf numFmtId="3" fontId="8" fillId="9" borderId="86" xfId="0" applyNumberFormat="1" applyFont="1" applyFill="1" applyBorder="1" applyAlignment="1">
      <alignment shrinkToFit="1"/>
    </xf>
    <xf numFmtId="3" fontId="8" fillId="9" borderId="88" xfId="0" applyNumberFormat="1" applyFont="1" applyFill="1" applyBorder="1" applyAlignment="1">
      <alignment shrinkToFit="1"/>
    </xf>
    <xf numFmtId="3" fontId="8" fillId="9" borderId="8" xfId="0" applyNumberFormat="1" applyFont="1" applyFill="1" applyBorder="1" applyAlignment="1">
      <alignment shrinkToFit="1"/>
    </xf>
    <xf numFmtId="3" fontId="8" fillId="9" borderId="0" xfId="0" applyNumberFormat="1" applyFont="1" applyFill="1" applyBorder="1" applyAlignment="1">
      <alignment shrinkToFit="1"/>
    </xf>
    <xf numFmtId="3" fontId="8" fillId="9" borderId="1" xfId="0" applyNumberFormat="1" applyFont="1" applyFill="1" applyBorder="1" applyAlignment="1">
      <alignment shrinkToFit="1"/>
    </xf>
    <xf numFmtId="3" fontId="8" fillId="7" borderId="30" xfId="1" applyNumberFormat="1" applyFont="1" applyFill="1" applyBorder="1" applyAlignment="1">
      <alignment horizontal="right" shrinkToFit="1"/>
    </xf>
    <xf numFmtId="3" fontId="8" fillId="7" borderId="31" xfId="1" applyNumberFormat="1" applyFont="1" applyFill="1" applyBorder="1" applyAlignment="1">
      <alignment horizontal="right" shrinkToFit="1"/>
    </xf>
    <xf numFmtId="3" fontId="8" fillId="7" borderId="45" xfId="1" applyNumberFormat="1" applyFont="1" applyFill="1" applyBorder="1" applyAlignment="1">
      <alignment horizontal="right" shrinkToFit="1"/>
    </xf>
    <xf numFmtId="3" fontId="8" fillId="7" borderId="83" xfId="0" applyNumberFormat="1" applyFont="1" applyFill="1" applyBorder="1" applyAlignment="1">
      <alignment horizontal="right" shrinkToFit="1"/>
    </xf>
    <xf numFmtId="3" fontId="8" fillId="7" borderId="35" xfId="0" applyNumberFormat="1" applyFont="1" applyFill="1" applyBorder="1" applyAlignment="1">
      <alignment horizontal="right" shrinkToFit="1"/>
    </xf>
    <xf numFmtId="3" fontId="8" fillId="7" borderId="33" xfId="0" applyNumberFormat="1" applyFont="1" applyFill="1" applyBorder="1" applyAlignment="1">
      <alignment horizontal="right" shrinkToFit="1"/>
    </xf>
    <xf numFmtId="3" fontId="8" fillId="7" borderId="14" xfId="0" applyNumberFormat="1" applyFont="1" applyFill="1" applyBorder="1" applyAlignment="1">
      <alignment shrinkToFit="1"/>
    </xf>
    <xf numFmtId="3" fontId="8" fillId="7" borderId="15" xfId="0" applyNumberFormat="1" applyFont="1" applyFill="1" applyBorder="1" applyAlignment="1">
      <alignment shrinkToFit="1"/>
    </xf>
    <xf numFmtId="3" fontId="8" fillId="7" borderId="7" xfId="0" applyNumberFormat="1" applyFont="1" applyFill="1" applyBorder="1" applyAlignment="1">
      <alignment shrinkToFit="1"/>
    </xf>
    <xf numFmtId="3" fontId="8" fillId="9" borderId="0" xfId="0" applyNumberFormat="1" applyFont="1" applyFill="1" applyAlignment="1">
      <alignment shrinkToFit="1"/>
    </xf>
    <xf numFmtId="3" fontId="8" fillId="7" borderId="30" xfId="1" applyNumberFormat="1" applyFont="1" applyFill="1" applyBorder="1" applyAlignment="1">
      <alignment shrinkToFit="1"/>
    </xf>
    <xf numFmtId="3" fontId="8" fillId="7" borderId="31" xfId="1" applyNumberFormat="1" applyFont="1" applyFill="1" applyBorder="1" applyAlignment="1">
      <alignment shrinkToFit="1"/>
    </xf>
    <xf numFmtId="3" fontId="8" fillId="7" borderId="32" xfId="1" applyNumberFormat="1" applyFont="1" applyFill="1" applyBorder="1" applyAlignment="1">
      <alignment shrinkToFit="1"/>
    </xf>
    <xf numFmtId="3" fontId="8" fillId="9" borderId="25" xfId="0" applyNumberFormat="1" applyFont="1" applyFill="1" applyBorder="1" applyAlignment="1">
      <alignment shrinkToFit="1"/>
    </xf>
    <xf numFmtId="3" fontId="8" fillId="9" borderId="26" xfId="0" applyNumberFormat="1" applyFont="1" applyFill="1" applyBorder="1" applyAlignment="1">
      <alignment shrinkToFit="1"/>
    </xf>
    <xf numFmtId="3" fontId="8" fillId="9" borderId="27" xfId="0" applyNumberFormat="1" applyFont="1" applyFill="1" applyBorder="1" applyAlignment="1">
      <alignment shrinkToFit="1"/>
    </xf>
    <xf numFmtId="3" fontId="8" fillId="9" borderId="87" xfId="0" applyNumberFormat="1" applyFont="1" applyFill="1" applyBorder="1" applyAlignment="1">
      <alignment shrinkToFit="1"/>
    </xf>
    <xf numFmtId="3" fontId="8" fillId="9" borderId="19" xfId="0" applyNumberFormat="1" applyFont="1" applyFill="1" applyBorder="1" applyAlignment="1">
      <alignment shrinkToFit="1"/>
    </xf>
    <xf numFmtId="3" fontId="8" fillId="7" borderId="27" xfId="0" applyNumberFormat="1" applyFont="1" applyFill="1" applyBorder="1" applyAlignment="1">
      <alignment shrinkToFi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3" fontId="8" fillId="7" borderId="0" xfId="0" applyNumberFormat="1" applyFont="1" applyFill="1" applyBorder="1" applyAlignment="1">
      <alignment shrinkToFit="1"/>
    </xf>
    <xf numFmtId="3" fontId="8" fillId="7" borderId="19" xfId="0" applyNumberFormat="1" applyFont="1" applyFill="1" applyBorder="1" applyAlignment="1">
      <alignment shrinkToFit="1"/>
    </xf>
    <xf numFmtId="3" fontId="8" fillId="7" borderId="8" xfId="0" applyNumberFormat="1" applyFont="1" applyFill="1" applyBorder="1" applyAlignment="1">
      <alignment shrinkToFit="1"/>
    </xf>
    <xf numFmtId="3" fontId="8" fillId="7" borderId="1" xfId="0" applyNumberFormat="1" applyFont="1" applyFill="1" applyBorder="1" applyAlignment="1">
      <alignment shrinkToFit="1"/>
    </xf>
    <xf numFmtId="3" fontId="8" fillId="7" borderId="9" xfId="0" applyNumberFormat="1" applyFont="1" applyFill="1" applyBorder="1" applyAlignment="1">
      <alignment shrinkToFit="1"/>
    </xf>
    <xf numFmtId="3" fontId="8" fillId="7" borderId="6" xfId="0" applyNumberFormat="1" applyFont="1" applyFill="1" applyBorder="1" applyAlignment="1">
      <alignment shrinkToFit="1"/>
    </xf>
    <xf numFmtId="3" fontId="8" fillId="7" borderId="18" xfId="0" applyNumberFormat="1" applyFont="1" applyFill="1" applyBorder="1" applyAlignment="1">
      <alignment shrinkToFit="1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3" fontId="8" fillId="7" borderId="10" xfId="0" applyNumberFormat="1" applyFont="1" applyFill="1" applyBorder="1" applyAlignment="1">
      <alignment shrinkToFit="1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51" xfId="0" applyFont="1" applyBorder="1" applyAlignment="1">
      <alignment horizontal="left"/>
    </xf>
    <xf numFmtId="3" fontId="8" fillId="7" borderId="16" xfId="0" applyNumberFormat="1" applyFont="1" applyFill="1" applyBorder="1" applyAlignment="1">
      <alignment shrinkToFit="1"/>
    </xf>
    <xf numFmtId="0" fontId="8" fillId="0" borderId="1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9" borderId="0" xfId="0" applyFont="1" applyFill="1" applyBorder="1" applyAlignment="1">
      <alignment vertical="center" wrapText="1"/>
    </xf>
    <xf numFmtId="0" fontId="6" fillId="9" borderId="0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57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3" fontId="8" fillId="7" borderId="83" xfId="1" applyNumberFormat="1" applyFont="1" applyFill="1" applyBorder="1" applyAlignment="1">
      <alignment shrinkToFit="1"/>
    </xf>
    <xf numFmtId="3" fontId="8" fillId="7" borderId="35" xfId="1" applyNumberFormat="1" applyFont="1" applyFill="1" applyBorder="1" applyAlignment="1">
      <alignment shrinkToFit="1"/>
    </xf>
    <xf numFmtId="3" fontId="8" fillId="7" borderId="84" xfId="1" applyNumberFormat="1" applyFont="1" applyFill="1" applyBorder="1" applyAlignment="1">
      <alignment shrinkToFi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4" fillId="6" borderId="0" xfId="2" applyFont="1" applyFill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64" xfId="0" applyFont="1" applyBorder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13</xdr:row>
      <xdr:rowOff>68035</xdr:rowOff>
    </xdr:from>
    <xdr:to>
      <xdr:col>21</xdr:col>
      <xdr:colOff>27214</xdr:colOff>
      <xdr:row>13</xdr:row>
      <xdr:rowOff>503464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961719" y="5671666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285750</xdr:colOff>
      <xdr:row>15</xdr:row>
      <xdr:rowOff>68035</xdr:rowOff>
    </xdr:from>
    <xdr:to>
      <xdr:col>21</xdr:col>
      <xdr:colOff>27214</xdr:colOff>
      <xdr:row>15</xdr:row>
      <xdr:rowOff>503464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961719" y="6222650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258536</xdr:colOff>
      <xdr:row>9</xdr:row>
      <xdr:rowOff>115556</xdr:rowOff>
    </xdr:from>
    <xdr:to>
      <xdr:col>21</xdr:col>
      <xdr:colOff>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34505" y="3515248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258536</xdr:colOff>
      <xdr:row>10</xdr:row>
      <xdr:rowOff>115556</xdr:rowOff>
    </xdr:from>
    <xdr:to>
      <xdr:col>21</xdr:col>
      <xdr:colOff>0</xdr:colOff>
      <xdr:row>11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934505" y="4066233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258536</xdr:colOff>
      <xdr:row>12</xdr:row>
      <xdr:rowOff>115556</xdr:rowOff>
    </xdr:from>
    <xdr:to>
      <xdr:col>21</xdr:col>
      <xdr:colOff>0</xdr:colOff>
      <xdr:row>13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1934505" y="5168202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258536</xdr:colOff>
      <xdr:row>11</xdr:row>
      <xdr:rowOff>103832</xdr:rowOff>
    </xdr:from>
    <xdr:to>
      <xdr:col>21</xdr:col>
      <xdr:colOff>0</xdr:colOff>
      <xdr:row>11</xdr:row>
      <xdr:rowOff>539261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1934505" y="4605494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258536</xdr:colOff>
      <xdr:row>14</xdr:row>
      <xdr:rowOff>115556</xdr:rowOff>
    </xdr:from>
    <xdr:to>
      <xdr:col>21</xdr:col>
      <xdr:colOff>0</xdr:colOff>
      <xdr:row>15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1934505" y="6270171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285750</xdr:colOff>
      <xdr:row>13</xdr:row>
      <xdr:rowOff>68035</xdr:rowOff>
    </xdr:from>
    <xdr:to>
      <xdr:col>23</xdr:col>
      <xdr:colOff>27214</xdr:colOff>
      <xdr:row>13</xdr:row>
      <xdr:rowOff>503464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288750" y="5668735"/>
          <a:ext cx="1589314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285750</xdr:colOff>
      <xdr:row>15</xdr:row>
      <xdr:rowOff>68035</xdr:rowOff>
    </xdr:from>
    <xdr:to>
      <xdr:col>23</xdr:col>
      <xdr:colOff>27214</xdr:colOff>
      <xdr:row>15</xdr:row>
      <xdr:rowOff>503464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288750" y="6221185"/>
          <a:ext cx="1589314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258536</xdr:colOff>
      <xdr:row>9</xdr:row>
      <xdr:rowOff>115556</xdr:rowOff>
    </xdr:from>
    <xdr:to>
      <xdr:col>23</xdr:col>
      <xdr:colOff>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3388167" y="3515248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258536</xdr:colOff>
      <xdr:row>10</xdr:row>
      <xdr:rowOff>82062</xdr:rowOff>
    </xdr:from>
    <xdr:to>
      <xdr:col>23</xdr:col>
      <xdr:colOff>0</xdr:colOff>
      <xdr:row>10</xdr:row>
      <xdr:rowOff>517491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3388167" y="4032739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258536</xdr:colOff>
      <xdr:row>11</xdr:row>
      <xdr:rowOff>93784</xdr:rowOff>
    </xdr:from>
    <xdr:to>
      <xdr:col>23</xdr:col>
      <xdr:colOff>0</xdr:colOff>
      <xdr:row>11</xdr:row>
      <xdr:rowOff>529213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388167" y="4595446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258536</xdr:colOff>
      <xdr:row>12</xdr:row>
      <xdr:rowOff>115556</xdr:rowOff>
    </xdr:from>
    <xdr:to>
      <xdr:col>23</xdr:col>
      <xdr:colOff>0</xdr:colOff>
      <xdr:row>13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3388167" y="5168202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22</xdr:col>
      <xdr:colOff>258536</xdr:colOff>
      <xdr:row>14</xdr:row>
      <xdr:rowOff>93785</xdr:rowOff>
    </xdr:from>
    <xdr:to>
      <xdr:col>23</xdr:col>
      <xdr:colOff>0</xdr:colOff>
      <xdr:row>14</xdr:row>
      <xdr:rowOff>529214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3388167" y="6248400"/>
          <a:ext cx="1406141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実費額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76200</xdr:rowOff>
    </xdr:from>
    <xdr:to>
      <xdr:col>8</xdr:col>
      <xdr:colOff>923926</xdr:colOff>
      <xdr:row>4</xdr:row>
      <xdr:rowOff>361950</xdr:rowOff>
    </xdr:to>
    <xdr:sp macro="" textlink="">
      <xdr:nvSpPr>
        <xdr:cNvPr id="2" name="AutoShape 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971925" y="838200"/>
          <a:ext cx="3238501" cy="285750"/>
        </a:xfrm>
        <a:prstGeom prst="roundRect">
          <a:avLst>
            <a:gd name="adj" fmla="val 3569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50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00584" tIns="41148" rIns="100584" bIns="4114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3366"/>
              </a:solidFill>
              <a:latin typeface="HG丸ｺﾞｼｯｸM-PRO"/>
              <a:ea typeface="HG丸ｺﾞｼｯｸM-PRO"/>
            </a:rPr>
            <a:t>記入不要</a:t>
          </a:r>
        </a:p>
      </xdr:txBody>
    </xdr:sp>
    <xdr:clientData/>
  </xdr:twoCellAnchor>
  <xdr:twoCellAnchor>
    <xdr:from>
      <xdr:col>1</xdr:col>
      <xdr:colOff>0</xdr:colOff>
      <xdr:row>10</xdr:row>
      <xdr:rowOff>47625</xdr:rowOff>
    </xdr:from>
    <xdr:to>
      <xdr:col>8</xdr:col>
      <xdr:colOff>813436</xdr:colOff>
      <xdr:row>15</xdr:row>
      <xdr:rowOff>171450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71600" y="2935605"/>
          <a:ext cx="5080636" cy="1213485"/>
        </a:xfrm>
        <a:prstGeom prst="roundRect">
          <a:avLst>
            <a:gd name="adj" fmla="val 3569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50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00584" tIns="41148" rIns="100584" bIns="41148" anchor="ctr" upright="1"/>
        <a:lstStyle/>
        <a:p>
          <a:pPr algn="ctr" rtl="0" eaLnBrk="1" fontAlgn="auto" latinLnBrk="0" hangingPunct="1"/>
          <a:r>
            <a:rPr lang="ja-JP" altLang="ja-JP" sz="1400" b="1" i="0" baseline="0">
              <a:solidFill>
                <a:schemeClr val="accent1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シート「</a:t>
          </a:r>
          <a:r>
            <a:rPr lang="ja-JP" altLang="en-US" sz="1400" b="1" i="0" baseline="0">
              <a:solidFill>
                <a:schemeClr val="accent1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別添・</a:t>
          </a:r>
          <a:r>
            <a:rPr lang="ja-JP" altLang="ja-JP" sz="1400" b="1" i="0" baseline="0">
              <a:solidFill>
                <a:schemeClr val="accent1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役員状況」に記載のこと</a:t>
          </a:r>
          <a:endParaRPr lang="ja-JP" altLang="ja-JP" sz="1400" b="1">
            <a:solidFill>
              <a:schemeClr val="accent1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114300</xdr:colOff>
      <xdr:row>24</xdr:row>
      <xdr:rowOff>0</xdr:rowOff>
    </xdr:from>
    <xdr:to>
      <xdr:col>9</xdr:col>
      <xdr:colOff>485775</xdr:colOff>
      <xdr:row>33</xdr:row>
      <xdr:rowOff>180975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7353300" y="5276850"/>
          <a:ext cx="371475" cy="2066925"/>
        </a:xfrm>
        <a:prstGeom prst="rightBrace">
          <a:avLst>
            <a:gd name="adj1" fmla="val 59615"/>
            <a:gd name="adj2" fmla="val 50000"/>
          </a:avLst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43</xdr:row>
      <xdr:rowOff>47625</xdr:rowOff>
    </xdr:from>
    <xdr:to>
      <xdr:col>3</xdr:col>
      <xdr:colOff>923925</xdr:colOff>
      <xdr:row>48</xdr:row>
      <xdr:rowOff>180975</xdr:rowOff>
    </xdr:to>
    <xdr:sp macro="" textlink="">
      <xdr:nvSpPr>
        <xdr:cNvPr id="5" name="AutoShape 2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1562100" y="9401175"/>
          <a:ext cx="1838325" cy="1181100"/>
        </a:xfrm>
        <a:prstGeom prst="roundRect">
          <a:avLst>
            <a:gd name="adj" fmla="val 3569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50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00584" tIns="41148" rIns="100584" bIns="41148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3366"/>
              </a:solidFill>
              <a:latin typeface="HG丸ｺﾞｼｯｸM-PRO"/>
              <a:ea typeface="HG丸ｺﾞｼｯｸM-PRO"/>
            </a:rPr>
            <a:t>記入不要</a:t>
          </a:r>
        </a:p>
      </xdr:txBody>
    </xdr:sp>
    <xdr:clientData/>
  </xdr:twoCellAnchor>
  <xdr:twoCellAnchor>
    <xdr:from>
      <xdr:col>0</xdr:col>
      <xdr:colOff>47626</xdr:colOff>
      <xdr:row>51</xdr:row>
      <xdr:rowOff>38100</xdr:rowOff>
    </xdr:from>
    <xdr:to>
      <xdr:col>9</xdr:col>
      <xdr:colOff>1906</xdr:colOff>
      <xdr:row>89</xdr:row>
      <xdr:rowOff>137160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47626" y="11521440"/>
          <a:ext cx="6446520" cy="10607040"/>
        </a:xfrm>
        <a:prstGeom prst="roundRect">
          <a:avLst>
            <a:gd name="adj" fmla="val 3569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50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00584" tIns="41148" rIns="100584" bIns="41148" anchor="ctr" upright="1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3366"/>
              </a:solidFill>
              <a:latin typeface="HG丸ｺﾞｼｯｸM-PRO"/>
              <a:ea typeface="HG丸ｺﾞｼｯｸM-PRO"/>
            </a:rPr>
            <a:t>記入不要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6350</xdr:colOff>
      <xdr:row>5</xdr:row>
      <xdr:rowOff>38100</xdr:rowOff>
    </xdr:from>
    <xdr:to>
      <xdr:col>77</xdr:col>
      <xdr:colOff>0</xdr:colOff>
      <xdr:row>6</xdr:row>
      <xdr:rowOff>12700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6032500" y="1168400"/>
          <a:ext cx="285750" cy="1841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1"/>
  <sheetViews>
    <sheetView showGridLines="0" view="pageBreakPreview" zoomScaleNormal="100" zoomScaleSheetLayoutView="100" workbookViewId="0">
      <pane ySplit="3" topLeftCell="A4" activePane="bottomLeft" state="frozen"/>
      <selection activeCell="N11" sqref="N11"/>
      <selection pane="bottomLeft" activeCell="D5" sqref="D5:E5"/>
    </sheetView>
  </sheetViews>
  <sheetFormatPr defaultColWidth="9" defaultRowHeight="18" customHeight="1"/>
  <cols>
    <col min="1" max="1" width="3.44140625" style="94" bestFit="1" customWidth="1"/>
    <col min="2" max="2" width="2.88671875" style="94" bestFit="1" customWidth="1"/>
    <col min="3" max="3" width="2.88671875" style="94" customWidth="1"/>
    <col min="4" max="4" width="16.109375" style="94" bestFit="1" customWidth="1"/>
    <col min="5" max="5" width="18.33203125" style="94" bestFit="1" customWidth="1"/>
    <col min="6" max="6" width="44.6640625" style="94" customWidth="1"/>
    <col min="7" max="7" width="70.33203125" style="97" customWidth="1"/>
    <col min="8" max="16384" width="9" style="94"/>
  </cols>
  <sheetData>
    <row r="1" spans="1:7" ht="53.25" customHeight="1">
      <c r="A1" s="241" t="s">
        <v>139</v>
      </c>
      <c r="B1" s="241"/>
      <c r="C1" s="241"/>
      <c r="D1" s="241"/>
      <c r="E1" s="241"/>
      <c r="F1" s="241"/>
      <c r="G1" s="241"/>
    </row>
    <row r="2" spans="1:7" ht="18" customHeight="1">
      <c r="A2" s="96" t="s">
        <v>86</v>
      </c>
      <c r="B2" s="243" t="s">
        <v>191</v>
      </c>
      <c r="C2" s="243"/>
      <c r="D2" s="243"/>
      <c r="E2" s="243"/>
      <c r="F2" s="243"/>
      <c r="G2" s="243"/>
    </row>
    <row r="3" spans="1:7" ht="30" customHeight="1">
      <c r="B3" s="242" t="s">
        <v>88</v>
      </c>
      <c r="C3" s="242"/>
      <c r="D3" s="242"/>
      <c r="E3" s="242"/>
      <c r="F3" s="113" t="s">
        <v>89</v>
      </c>
      <c r="G3" s="113" t="s">
        <v>72</v>
      </c>
    </row>
    <row r="4" spans="1:7" ht="18" customHeight="1">
      <c r="B4" s="226" t="s">
        <v>87</v>
      </c>
      <c r="C4" s="229" t="s">
        <v>101</v>
      </c>
      <c r="D4" s="229"/>
      <c r="E4" s="229"/>
      <c r="F4" s="229"/>
      <c r="G4" s="229"/>
    </row>
    <row r="5" spans="1:7" ht="45" customHeight="1">
      <c r="B5" s="226"/>
      <c r="C5" s="120"/>
      <c r="D5" s="225" t="s">
        <v>0</v>
      </c>
      <c r="E5" s="225"/>
      <c r="F5" s="202" t="s">
        <v>161</v>
      </c>
      <c r="G5" s="98"/>
    </row>
    <row r="6" spans="1:7" ht="18" customHeight="1">
      <c r="B6" s="226"/>
      <c r="C6" s="121"/>
      <c r="D6" s="225" t="s">
        <v>118</v>
      </c>
      <c r="E6" s="98" t="s">
        <v>90</v>
      </c>
      <c r="F6" s="172"/>
      <c r="G6" s="227" t="s">
        <v>109</v>
      </c>
    </row>
    <row r="7" spans="1:7" ht="18" customHeight="1">
      <c r="B7" s="226"/>
      <c r="C7" s="121"/>
      <c r="D7" s="225"/>
      <c r="E7" s="98" t="s">
        <v>92</v>
      </c>
      <c r="F7" s="172"/>
      <c r="G7" s="228"/>
    </row>
    <row r="8" spans="1:7" ht="18" customHeight="1">
      <c r="B8" s="226"/>
      <c r="C8" s="121"/>
      <c r="D8" s="225"/>
      <c r="E8" s="98" t="s">
        <v>94</v>
      </c>
      <c r="F8" s="100" t="s">
        <v>188</v>
      </c>
      <c r="G8" s="100"/>
    </row>
    <row r="9" spans="1:7" ht="39.6">
      <c r="B9" s="226"/>
      <c r="C9" s="121"/>
      <c r="D9" s="225" t="s">
        <v>4</v>
      </c>
      <c r="E9" s="98" t="s">
        <v>95</v>
      </c>
      <c r="F9" s="172"/>
      <c r="G9" s="98" t="s">
        <v>179</v>
      </c>
    </row>
    <row r="10" spans="1:7" ht="18" customHeight="1">
      <c r="B10" s="226"/>
      <c r="C10" s="121"/>
      <c r="D10" s="225"/>
      <c r="E10" s="98" t="s">
        <v>91</v>
      </c>
      <c r="F10" s="172"/>
      <c r="G10" s="98"/>
    </row>
    <row r="11" spans="1:7" ht="18" customHeight="1">
      <c r="B11" s="226"/>
      <c r="C11" s="121"/>
      <c r="D11" s="225"/>
      <c r="E11" s="98" t="s">
        <v>93</v>
      </c>
      <c r="F11" s="172"/>
      <c r="G11" s="98"/>
    </row>
    <row r="12" spans="1:7" ht="18" customHeight="1">
      <c r="B12" s="226"/>
      <c r="C12" s="121"/>
      <c r="D12" s="225" t="s">
        <v>6</v>
      </c>
      <c r="E12" s="98" t="s">
        <v>96</v>
      </c>
      <c r="F12" s="173"/>
      <c r="G12" s="98" t="s">
        <v>176</v>
      </c>
    </row>
    <row r="13" spans="1:7" ht="35.1" customHeight="1">
      <c r="B13" s="226"/>
      <c r="C13" s="121"/>
      <c r="D13" s="225"/>
      <c r="E13" s="98" t="s">
        <v>97</v>
      </c>
      <c r="F13" s="174"/>
      <c r="G13" s="98" t="s">
        <v>177</v>
      </c>
    </row>
    <row r="14" spans="1:7" ht="18" customHeight="1">
      <c r="B14" s="226"/>
      <c r="C14" s="121"/>
      <c r="D14" s="225"/>
      <c r="E14" s="98" t="s">
        <v>98</v>
      </c>
      <c r="F14" s="175"/>
      <c r="G14" s="98" t="s">
        <v>178</v>
      </c>
    </row>
    <row r="15" spans="1:7" ht="18" customHeight="1">
      <c r="B15" s="226"/>
      <c r="C15" s="121"/>
      <c r="D15" s="235" t="s">
        <v>9</v>
      </c>
      <c r="E15" s="98" t="s">
        <v>102</v>
      </c>
      <c r="F15" s="176"/>
      <c r="G15" s="98" t="s">
        <v>110</v>
      </c>
    </row>
    <row r="16" spans="1:7" ht="35.1" customHeight="1">
      <c r="B16" s="226"/>
      <c r="C16" s="121"/>
      <c r="D16" s="233"/>
      <c r="E16" s="98" t="s">
        <v>99</v>
      </c>
      <c r="F16" s="174"/>
      <c r="G16" s="98" t="s">
        <v>186</v>
      </c>
    </row>
    <row r="17" spans="2:7" ht="35.1" customHeight="1">
      <c r="B17" s="226"/>
      <c r="C17" s="121"/>
      <c r="D17" s="233"/>
      <c r="E17" s="213" t="s">
        <v>100</v>
      </c>
      <c r="F17" s="217"/>
      <c r="G17" s="98" t="s">
        <v>187</v>
      </c>
    </row>
    <row r="18" spans="2:7" ht="67.349999999999994" customHeight="1">
      <c r="B18" s="226"/>
      <c r="C18" s="233"/>
      <c r="D18" s="236"/>
      <c r="E18" s="215" t="s">
        <v>180</v>
      </c>
      <c r="F18" s="218" t="s">
        <v>183</v>
      </c>
      <c r="G18" s="238" t="s">
        <v>184</v>
      </c>
    </row>
    <row r="19" spans="2:7" s="214" customFormat="1" ht="81.599999999999994" customHeight="1">
      <c r="B19" s="226"/>
      <c r="C19" s="233"/>
      <c r="D19" s="236"/>
      <c r="E19" s="215" t="s">
        <v>181</v>
      </c>
      <c r="F19" s="218"/>
      <c r="G19" s="239"/>
    </row>
    <row r="20" spans="2:7" s="214" customFormat="1" ht="81.599999999999994" customHeight="1">
      <c r="B20" s="226"/>
      <c r="C20" s="234"/>
      <c r="D20" s="237"/>
      <c r="E20" s="215" t="s">
        <v>182</v>
      </c>
      <c r="F20" s="218"/>
      <c r="G20" s="240"/>
    </row>
    <row r="21" spans="2:7" ht="18" customHeight="1">
      <c r="B21" s="226"/>
      <c r="C21" s="229" t="s">
        <v>103</v>
      </c>
      <c r="D21" s="229"/>
      <c r="E21" s="230"/>
      <c r="F21" s="230"/>
      <c r="G21" s="229"/>
    </row>
    <row r="22" spans="2:7" ht="45" customHeight="1">
      <c r="B22" s="226"/>
      <c r="C22" s="120"/>
      <c r="D22" s="227" t="s">
        <v>35</v>
      </c>
      <c r="E22" s="98" t="s">
        <v>170</v>
      </c>
      <c r="F22" s="172"/>
      <c r="G22" s="98"/>
    </row>
    <row r="23" spans="2:7" ht="18" customHeight="1">
      <c r="B23" s="226"/>
      <c r="C23" s="121"/>
      <c r="D23" s="228"/>
      <c r="E23" s="98" t="s">
        <v>115</v>
      </c>
      <c r="F23" s="172"/>
      <c r="G23" s="98"/>
    </row>
    <row r="24" spans="2:7" ht="45" customHeight="1">
      <c r="B24" s="226"/>
      <c r="C24" s="121"/>
      <c r="D24" s="231" t="s">
        <v>19</v>
      </c>
      <c r="E24" s="232"/>
      <c r="F24" s="172"/>
      <c r="G24" s="201" t="s">
        <v>117</v>
      </c>
    </row>
    <row r="25" spans="2:7" ht="60" customHeight="1">
      <c r="B25" s="226"/>
      <c r="C25" s="121"/>
      <c r="D25" s="231" t="s">
        <v>104</v>
      </c>
      <c r="E25" s="232"/>
      <c r="F25" s="172"/>
      <c r="G25" s="200" t="s">
        <v>171</v>
      </c>
    </row>
    <row r="26" spans="2:7" ht="18" customHeight="1">
      <c r="B26" s="226"/>
      <c r="C26" s="121"/>
      <c r="D26" s="225" t="s">
        <v>105</v>
      </c>
      <c r="E26" s="225"/>
      <c r="F26" s="172"/>
      <c r="G26" s="216" t="s">
        <v>185</v>
      </c>
    </row>
    <row r="27" spans="2:7" ht="18" customHeight="1">
      <c r="B27" s="226"/>
      <c r="C27" s="121"/>
      <c r="D27" s="225" t="s">
        <v>106</v>
      </c>
      <c r="E27" s="225"/>
      <c r="F27" s="100" t="s">
        <v>189</v>
      </c>
      <c r="G27" s="100"/>
    </row>
    <row r="28" spans="2:7" ht="18" customHeight="1">
      <c r="B28" s="226"/>
      <c r="C28" s="121"/>
      <c r="D28" s="225" t="s">
        <v>107</v>
      </c>
      <c r="E28" s="225"/>
      <c r="F28" s="100" t="s">
        <v>189</v>
      </c>
      <c r="G28" s="100"/>
    </row>
    <row r="29" spans="2:7" ht="18" customHeight="1">
      <c r="B29" s="226"/>
      <c r="C29" s="122"/>
      <c r="D29" s="225" t="s">
        <v>18</v>
      </c>
      <c r="E29" s="225"/>
      <c r="F29" s="100" t="s">
        <v>189</v>
      </c>
      <c r="G29" s="100"/>
    </row>
    <row r="30" spans="2:7" ht="85.5" customHeight="1">
      <c r="B30" s="224" t="s">
        <v>150</v>
      </c>
      <c r="C30" s="221" t="s">
        <v>148</v>
      </c>
      <c r="D30" s="222"/>
      <c r="E30" s="223"/>
      <c r="F30" s="194" t="s">
        <v>190</v>
      </c>
      <c r="G30" s="194"/>
    </row>
    <row r="31" spans="2:7" ht="85.5" customHeight="1">
      <c r="B31" s="224"/>
      <c r="C31" s="221" t="s">
        <v>149</v>
      </c>
      <c r="D31" s="222"/>
      <c r="E31" s="223"/>
      <c r="F31" s="194" t="s">
        <v>190</v>
      </c>
      <c r="G31" s="194"/>
    </row>
  </sheetData>
  <mergeCells count="24">
    <mergeCell ref="D15:D20"/>
    <mergeCell ref="G18:G20"/>
    <mergeCell ref="A1:G1"/>
    <mergeCell ref="G6:G7"/>
    <mergeCell ref="B3:E3"/>
    <mergeCell ref="D5:E5"/>
    <mergeCell ref="B2:G2"/>
    <mergeCell ref="D6:D8"/>
    <mergeCell ref="C30:E30"/>
    <mergeCell ref="C31:E31"/>
    <mergeCell ref="B30:B31"/>
    <mergeCell ref="D28:E28"/>
    <mergeCell ref="D29:E29"/>
    <mergeCell ref="B4:B29"/>
    <mergeCell ref="D22:D23"/>
    <mergeCell ref="C21:G21"/>
    <mergeCell ref="D26:E26"/>
    <mergeCell ref="D27:E27"/>
    <mergeCell ref="D12:D14"/>
    <mergeCell ref="C4:G4"/>
    <mergeCell ref="D24:E24"/>
    <mergeCell ref="D25:E25"/>
    <mergeCell ref="D9:D11"/>
    <mergeCell ref="C18:C20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&amp;C&amp;"ＭＳ Ｐゴシック,太字"審査会様式（記入シート）</oddHeader>
  </headerFooter>
  <rowBreaks count="1" manualBreakCount="1">
    <brk id="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18"/>
  <sheetViews>
    <sheetView showGridLines="0" view="pageBreakPreview" zoomScale="65" zoomScaleNormal="100" zoomScaleSheetLayoutView="65" workbookViewId="0">
      <pane ySplit="8" topLeftCell="A9" activePane="bottomLeft" state="frozen"/>
      <selection pane="bottomLeft" activeCell="M20" sqref="M20"/>
    </sheetView>
  </sheetViews>
  <sheetFormatPr defaultColWidth="8.6640625" defaultRowHeight="18" customHeight="1"/>
  <cols>
    <col min="1" max="2" width="3.33203125" style="135" customWidth="1"/>
    <col min="3" max="3" width="22.88671875" style="135" customWidth="1"/>
    <col min="4" max="6" width="20.6640625" style="135" customWidth="1"/>
    <col min="7" max="9" width="10.6640625" style="135" customWidth="1"/>
    <col min="10" max="16" width="15.6640625" style="135" customWidth="1"/>
    <col min="17" max="17" width="1.6640625" style="135" customWidth="1"/>
    <col min="18" max="18" width="8.6640625" style="135"/>
    <col min="19" max="19" width="5" style="135" bestFit="1" customWidth="1"/>
    <col min="20" max="20" width="67.109375" style="135" customWidth="1"/>
    <col min="21" max="21" width="24.109375" style="135" bestFit="1" customWidth="1"/>
    <col min="22" max="24" width="10.6640625" style="135" customWidth="1"/>
    <col min="25" max="16384" width="8.6640625" style="135"/>
  </cols>
  <sheetData>
    <row r="1" spans="1:31" s="134" customFormat="1" ht="63.75" customHeight="1">
      <c r="A1" s="251" t="s">
        <v>140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131"/>
      <c r="S1" s="131"/>
      <c r="T1" s="131"/>
      <c r="U1" s="131"/>
      <c r="V1" s="131"/>
      <c r="W1" s="131"/>
      <c r="X1" s="132"/>
      <c r="Y1" s="133"/>
      <c r="Z1" s="133"/>
      <c r="AA1" s="133"/>
      <c r="AB1" s="132"/>
      <c r="AC1" s="133"/>
      <c r="AD1" s="133"/>
      <c r="AE1" s="133"/>
    </row>
    <row r="2" spans="1:31" ht="33.75" customHeight="1">
      <c r="A2" s="252" t="s">
        <v>173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</row>
    <row r="3" spans="1:31" ht="21" customHeight="1"/>
    <row r="4" spans="1:31" ht="21" customHeight="1">
      <c r="M4" s="136" t="s">
        <v>120</v>
      </c>
      <c r="N4" s="253" t="str">
        <f>記入シート!F6&amp;"　"&amp;記入シート!F10</f>
        <v>　</v>
      </c>
      <c r="O4" s="253"/>
      <c r="P4" s="253"/>
    </row>
    <row r="5" spans="1:31" ht="21" customHeight="1"/>
    <row r="6" spans="1:31" ht="21" customHeight="1">
      <c r="A6" s="254" t="s">
        <v>137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31" ht="21" customHeight="1">
      <c r="B7" s="247" t="s">
        <v>121</v>
      </c>
      <c r="C7" s="247"/>
      <c r="D7" s="247" t="s">
        <v>122</v>
      </c>
      <c r="E7" s="247" t="s">
        <v>123</v>
      </c>
      <c r="F7" s="247" t="s">
        <v>124</v>
      </c>
      <c r="G7" s="247" t="s">
        <v>125</v>
      </c>
      <c r="H7" s="247" t="s">
        <v>126</v>
      </c>
      <c r="I7" s="247" t="s">
        <v>127</v>
      </c>
      <c r="J7" s="247" t="s">
        <v>128</v>
      </c>
      <c r="K7" s="247" t="s">
        <v>129</v>
      </c>
      <c r="L7" s="247" t="s">
        <v>130</v>
      </c>
      <c r="M7" s="247" t="s">
        <v>131</v>
      </c>
      <c r="N7" s="247" t="s">
        <v>132</v>
      </c>
      <c r="O7" s="247" t="s">
        <v>133</v>
      </c>
      <c r="P7" s="247" t="s">
        <v>134</v>
      </c>
    </row>
    <row r="8" spans="1:31" ht="21" customHeight="1"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S8" s="139" t="s">
        <v>135</v>
      </c>
      <c r="T8" s="140" t="s">
        <v>168</v>
      </c>
    </row>
    <row r="9" spans="1:31" ht="43.5" customHeight="1"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50"/>
      <c r="T9" s="143" t="s">
        <v>121</v>
      </c>
      <c r="U9" s="143" t="s">
        <v>130</v>
      </c>
      <c r="V9" s="144"/>
    </row>
    <row r="10" spans="1:31" ht="43.5" customHeight="1">
      <c r="B10" s="150"/>
      <c r="C10" s="153" t="s">
        <v>162</v>
      </c>
      <c r="D10" s="153"/>
      <c r="E10" s="153"/>
      <c r="F10" s="153"/>
      <c r="G10" s="154"/>
      <c r="H10" s="154"/>
      <c r="I10" s="155"/>
      <c r="J10" s="156"/>
      <c r="K10" s="142">
        <f>I10*J10</f>
        <v>0</v>
      </c>
      <c r="L10" s="156"/>
      <c r="M10" s="142">
        <f>L10*I10</f>
        <v>0</v>
      </c>
      <c r="N10" s="142">
        <f>MIN(K10,M10)</f>
        <v>0</v>
      </c>
      <c r="O10" s="142">
        <f>+N10</f>
        <v>0</v>
      </c>
      <c r="P10" s="141"/>
      <c r="T10" s="145" t="s">
        <v>162</v>
      </c>
      <c r="U10" s="146"/>
      <c r="V10" s="144"/>
      <c r="W10" s="144"/>
      <c r="X10" s="144"/>
      <c r="Y10" s="144"/>
    </row>
    <row r="11" spans="1:31" ht="43.5" customHeight="1">
      <c r="B11" s="150"/>
      <c r="C11" s="153" t="s">
        <v>163</v>
      </c>
      <c r="D11" s="153"/>
      <c r="E11" s="153"/>
      <c r="F11" s="153"/>
      <c r="G11" s="154"/>
      <c r="H11" s="154"/>
      <c r="I11" s="155"/>
      <c r="J11" s="156"/>
      <c r="K11" s="142">
        <f t="shared" ref="K11:K16" si="0">I11*J11</f>
        <v>0</v>
      </c>
      <c r="L11" s="156"/>
      <c r="M11" s="142">
        <f t="shared" ref="M11:M16" si="1">L11*I11</f>
        <v>0</v>
      </c>
      <c r="N11" s="142">
        <f t="shared" ref="N11:N16" si="2">MIN(K11,M11)</f>
        <v>0</v>
      </c>
      <c r="O11" s="142">
        <f t="shared" ref="O11:O16" si="3">+N11</f>
        <v>0</v>
      </c>
      <c r="P11" s="141"/>
      <c r="T11" s="145" t="s">
        <v>163</v>
      </c>
      <c r="U11" s="146"/>
      <c r="V11" s="144"/>
      <c r="W11" s="144"/>
      <c r="X11" s="144"/>
      <c r="Y11" s="144"/>
    </row>
    <row r="12" spans="1:31" ht="43.5" customHeight="1">
      <c r="B12" s="150"/>
      <c r="C12" s="153" t="s">
        <v>164</v>
      </c>
      <c r="D12" s="153"/>
      <c r="E12" s="153"/>
      <c r="F12" s="153"/>
      <c r="G12" s="154"/>
      <c r="H12" s="154"/>
      <c r="I12" s="155"/>
      <c r="J12" s="156"/>
      <c r="K12" s="142">
        <f t="shared" si="0"/>
        <v>0</v>
      </c>
      <c r="L12" s="156"/>
      <c r="M12" s="142">
        <f t="shared" si="1"/>
        <v>0</v>
      </c>
      <c r="N12" s="142">
        <f t="shared" si="2"/>
        <v>0</v>
      </c>
      <c r="O12" s="142">
        <f t="shared" si="3"/>
        <v>0</v>
      </c>
      <c r="P12" s="141"/>
      <c r="T12" s="145" t="s">
        <v>164</v>
      </c>
      <c r="U12" s="146"/>
      <c r="V12" s="144"/>
      <c r="W12" s="144"/>
      <c r="X12" s="144"/>
      <c r="Y12" s="144"/>
    </row>
    <row r="13" spans="1:31" ht="43.5" customHeight="1">
      <c r="B13" s="150"/>
      <c r="C13" s="153" t="s">
        <v>165</v>
      </c>
      <c r="D13" s="153"/>
      <c r="E13" s="153"/>
      <c r="F13" s="153"/>
      <c r="G13" s="154"/>
      <c r="H13" s="154"/>
      <c r="I13" s="155"/>
      <c r="J13" s="156"/>
      <c r="K13" s="142">
        <f t="shared" si="0"/>
        <v>0</v>
      </c>
      <c r="L13" s="156"/>
      <c r="M13" s="142">
        <f t="shared" si="1"/>
        <v>0</v>
      </c>
      <c r="N13" s="142">
        <f t="shared" si="2"/>
        <v>0</v>
      </c>
      <c r="O13" s="142">
        <f t="shared" si="3"/>
        <v>0</v>
      </c>
      <c r="P13" s="141"/>
      <c r="T13" s="145" t="s">
        <v>165</v>
      </c>
      <c r="U13" s="146"/>
      <c r="W13" s="144"/>
      <c r="X13" s="144"/>
      <c r="Y13" s="144"/>
    </row>
    <row r="14" spans="1:31" ht="43.5" customHeight="1">
      <c r="B14" s="150"/>
      <c r="C14" s="153" t="s">
        <v>166</v>
      </c>
      <c r="D14" s="153"/>
      <c r="E14" s="153"/>
      <c r="F14" s="153"/>
      <c r="G14" s="154"/>
      <c r="H14" s="154"/>
      <c r="I14" s="155"/>
      <c r="J14" s="156"/>
      <c r="K14" s="142">
        <f t="shared" ref="K14:K15" si="4">I14*J14</f>
        <v>0</v>
      </c>
      <c r="L14" s="156"/>
      <c r="M14" s="142">
        <f t="shared" ref="M14:M15" si="5">L14*I14</f>
        <v>0</v>
      </c>
      <c r="N14" s="142">
        <f t="shared" ref="N14" si="6">MIN(K14,M14)</f>
        <v>0</v>
      </c>
      <c r="O14" s="142">
        <f t="shared" si="3"/>
        <v>0</v>
      </c>
      <c r="P14" s="141"/>
      <c r="T14" s="145" t="s">
        <v>166</v>
      </c>
      <c r="U14" s="147"/>
      <c r="V14" s="144"/>
      <c r="X14" s="144"/>
      <c r="Y14" s="144"/>
    </row>
    <row r="15" spans="1:31" ht="43.5" customHeight="1">
      <c r="B15" s="150"/>
      <c r="C15" s="153" t="s">
        <v>167</v>
      </c>
      <c r="D15" s="153"/>
      <c r="E15" s="153"/>
      <c r="F15" s="153"/>
      <c r="G15" s="154"/>
      <c r="H15" s="154"/>
      <c r="I15" s="155"/>
      <c r="J15" s="156"/>
      <c r="K15" s="142">
        <f t="shared" si="4"/>
        <v>0</v>
      </c>
      <c r="L15" s="156"/>
      <c r="M15" s="142">
        <f t="shared" si="5"/>
        <v>0</v>
      </c>
      <c r="N15" s="142">
        <f t="shared" ref="N15" si="7">MIN(K15,M15)</f>
        <v>0</v>
      </c>
      <c r="O15" s="142">
        <f t="shared" si="3"/>
        <v>0</v>
      </c>
      <c r="P15" s="141"/>
      <c r="T15" s="145" t="s">
        <v>167</v>
      </c>
      <c r="U15" s="147"/>
      <c r="V15" s="144"/>
      <c r="X15" s="144"/>
      <c r="Y15" s="144"/>
    </row>
    <row r="16" spans="1:31" ht="43.5" customHeight="1" thickBot="1">
      <c r="B16" s="150"/>
      <c r="C16" s="153"/>
      <c r="D16" s="153"/>
      <c r="E16" s="153"/>
      <c r="F16" s="153"/>
      <c r="G16" s="154"/>
      <c r="H16" s="154"/>
      <c r="I16" s="155"/>
      <c r="J16" s="156"/>
      <c r="K16" s="199">
        <f t="shared" si="0"/>
        <v>0</v>
      </c>
      <c r="L16" s="212"/>
      <c r="M16" s="142">
        <f t="shared" si="1"/>
        <v>0</v>
      </c>
      <c r="N16" s="142">
        <f t="shared" si="2"/>
        <v>0</v>
      </c>
      <c r="O16" s="199">
        <f t="shared" si="3"/>
        <v>0</v>
      </c>
      <c r="P16" s="211"/>
      <c r="T16" s="145"/>
      <c r="U16" s="147"/>
      <c r="X16" s="144"/>
      <c r="Y16" s="144"/>
    </row>
    <row r="17" spans="2:16" ht="43.5" customHeight="1" thickTop="1">
      <c r="B17" s="244" t="s">
        <v>138</v>
      </c>
      <c r="C17" s="245"/>
      <c r="D17" s="245"/>
      <c r="E17" s="245"/>
      <c r="F17" s="245"/>
      <c r="G17" s="245"/>
      <c r="H17" s="245"/>
      <c r="I17" s="245"/>
      <c r="J17" s="246"/>
      <c r="K17" s="151">
        <f>SUM(K10:K16)</f>
        <v>0</v>
      </c>
      <c r="L17" s="152"/>
      <c r="M17" s="148"/>
      <c r="N17" s="148"/>
      <c r="O17" s="151">
        <f>ROUNDDOWN(SUM(O10:O16),-3)</f>
        <v>0</v>
      </c>
      <c r="P17" s="149"/>
    </row>
    <row r="18" spans="2:16" ht="43.5" customHeight="1"/>
  </sheetData>
  <mergeCells count="20">
    <mergeCell ref="A1:Q1"/>
    <mergeCell ref="A2:P2"/>
    <mergeCell ref="N4:P4"/>
    <mergeCell ref="A6:P6"/>
    <mergeCell ref="D7:D8"/>
    <mergeCell ref="E7:E8"/>
    <mergeCell ref="F7:F8"/>
    <mergeCell ref="G7:G8"/>
    <mergeCell ref="B17:J17"/>
    <mergeCell ref="N7:N8"/>
    <mergeCell ref="O7:O8"/>
    <mergeCell ref="P7:P8"/>
    <mergeCell ref="B7:C8"/>
    <mergeCell ref="B9:P9"/>
    <mergeCell ref="H7:H8"/>
    <mergeCell ref="I7:I8"/>
    <mergeCell ref="J7:J8"/>
    <mergeCell ref="K7:K8"/>
    <mergeCell ref="L7:L8"/>
    <mergeCell ref="M7:M8"/>
  </mergeCells>
  <phoneticPr fontId="1"/>
  <dataValidations xWindow="1251" yWindow="663" count="5">
    <dataValidation allowBlank="1" showInputMessage="1" showErrorMessage="1" prompt="当該欄は自動計算式となっていますので、入力しないでください。" sqref="M10:N16 O10:O17 K10:K17" xr:uid="{00000000-0002-0000-0100-000000000000}"/>
    <dataValidation type="whole" operator="greaterThanOrEqual" allowBlank="1" showInputMessage="1" showErrorMessage="1" prompt="数字を入力してください。" sqref="I10:J16" xr:uid="{00000000-0002-0000-0100-000001000000}">
      <formula1>1</formula1>
    </dataValidation>
    <dataValidation type="list" allowBlank="1" showInputMessage="1" showErrorMessage="1" prompt="以下のいずれかを選択してください。_x000a_「新規」…機器を新たに購入する場合_x000a_「買替」…既にある機器を購入する場合" sqref="H10:H16" xr:uid="{00000000-0002-0000-0100-000002000000}">
      <formula1>"新規,買替"</formula1>
    </dataValidation>
    <dataValidation allowBlank="1" showErrorMessage="1" prompt="当該欄は自動計算式となっていますので、「分類」で(9)・(10)・(11)を選択したとき以外、入力しないでください。" sqref="L10:L16" xr:uid="{00000000-0002-0000-0100-000003000000}"/>
    <dataValidation type="list" allowBlank="1" showInputMessage="1" showErrorMessage="1" prompt="欄外の「機器一覧」を参考に、リストから該当する機器を選択してください。" sqref="C10:C16" xr:uid="{00000000-0002-0000-0100-000005000000}">
      <formula1>$T$10:$T$15</formula1>
    </dataValidation>
  </dataValidations>
  <printOptions horizontalCentered="1"/>
  <pageMargins left="0.59055118110236227" right="0.59055118110236227" top="0.78740157480314965" bottom="0.78740157480314965" header="0" footer="0"/>
  <pageSetup paperSize="9" scale="5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G18"/>
  <sheetViews>
    <sheetView showGridLines="0" view="pageBreakPreview" zoomScale="65" zoomScaleNormal="100" zoomScaleSheetLayoutView="65" workbookViewId="0">
      <pane ySplit="8" topLeftCell="A9" activePane="bottomLeft" state="frozen"/>
      <selection activeCell="N11" sqref="N11"/>
      <selection pane="bottomLeft" activeCell="B17" sqref="B17:L17"/>
    </sheetView>
  </sheetViews>
  <sheetFormatPr defaultColWidth="8.6640625" defaultRowHeight="18" customHeight="1"/>
  <cols>
    <col min="1" max="2" width="3.33203125" style="135" customWidth="1"/>
    <col min="3" max="3" width="22.88671875" style="135" customWidth="1"/>
    <col min="4" max="6" width="20.6640625" style="135" customWidth="1"/>
    <col min="7" max="11" width="10.6640625" style="135" customWidth="1"/>
    <col min="12" max="18" width="15.6640625" style="135" customWidth="1"/>
    <col min="19" max="19" width="1.6640625" style="135" customWidth="1"/>
    <col min="20" max="20" width="8.6640625" style="135"/>
    <col min="21" max="21" width="5" style="135" bestFit="1" customWidth="1"/>
    <col min="22" max="22" width="67.109375" style="135" customWidth="1"/>
    <col min="23" max="23" width="24.109375" style="135" bestFit="1" customWidth="1"/>
    <col min="24" max="26" width="10.6640625" style="135" customWidth="1"/>
    <col min="27" max="16384" width="8.6640625" style="135"/>
  </cols>
  <sheetData>
    <row r="1" spans="1:33" s="134" customFormat="1" ht="63.75" customHeight="1">
      <c r="A1" s="251" t="s">
        <v>140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131"/>
      <c r="U1" s="131"/>
      <c r="V1" s="131"/>
      <c r="W1" s="131"/>
      <c r="X1" s="131"/>
      <c r="Y1" s="131"/>
      <c r="Z1" s="132"/>
      <c r="AA1" s="133"/>
      <c r="AB1" s="133"/>
      <c r="AC1" s="133"/>
      <c r="AD1" s="132"/>
      <c r="AE1" s="133"/>
      <c r="AF1" s="133"/>
      <c r="AG1" s="133"/>
    </row>
    <row r="2" spans="1:33" ht="33.75" customHeight="1">
      <c r="A2" s="252" t="s">
        <v>174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33" ht="21" customHeight="1"/>
    <row r="4" spans="1:33" ht="21" customHeight="1">
      <c r="O4" s="137" t="s">
        <v>120</v>
      </c>
      <c r="P4" s="253" t="str">
        <f>記入シート!F6&amp;"　"&amp;記入シート!F10</f>
        <v>　</v>
      </c>
      <c r="Q4" s="253"/>
      <c r="R4" s="253"/>
    </row>
    <row r="5" spans="1:33" ht="21" customHeight="1"/>
    <row r="6" spans="1:33" ht="21" customHeight="1">
      <c r="A6" s="254" t="s">
        <v>153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1:33" ht="21" customHeight="1">
      <c r="B7" s="247" t="s">
        <v>121</v>
      </c>
      <c r="C7" s="247"/>
      <c r="D7" s="247" t="s">
        <v>122</v>
      </c>
      <c r="E7" s="247" t="s">
        <v>123</v>
      </c>
      <c r="F7" s="247" t="s">
        <v>124</v>
      </c>
      <c r="G7" s="247" t="s">
        <v>125</v>
      </c>
      <c r="H7" s="247" t="s">
        <v>126</v>
      </c>
      <c r="I7" s="247" t="s">
        <v>127</v>
      </c>
      <c r="J7" s="255" t="s">
        <v>155</v>
      </c>
      <c r="K7" s="256"/>
      <c r="L7" s="257"/>
      <c r="M7" s="247" t="s">
        <v>129</v>
      </c>
      <c r="N7" s="247" t="s">
        <v>130</v>
      </c>
      <c r="O7" s="247" t="s">
        <v>131</v>
      </c>
      <c r="P7" s="247" t="s">
        <v>132</v>
      </c>
      <c r="Q7" s="247" t="s">
        <v>133</v>
      </c>
      <c r="R7" s="247" t="s">
        <v>134</v>
      </c>
    </row>
    <row r="8" spans="1:33" ht="21" customHeight="1">
      <c r="B8" s="247"/>
      <c r="C8" s="247"/>
      <c r="D8" s="247"/>
      <c r="E8" s="247"/>
      <c r="F8" s="247"/>
      <c r="G8" s="247"/>
      <c r="H8" s="247"/>
      <c r="I8" s="247"/>
      <c r="J8" s="138" t="s">
        <v>151</v>
      </c>
      <c r="K8" s="138" t="s">
        <v>154</v>
      </c>
      <c r="L8" s="138" t="s">
        <v>152</v>
      </c>
      <c r="M8" s="247"/>
      <c r="N8" s="247"/>
      <c r="O8" s="247"/>
      <c r="P8" s="247"/>
      <c r="Q8" s="247"/>
      <c r="R8" s="247"/>
      <c r="U8" s="139" t="s">
        <v>135</v>
      </c>
      <c r="V8" s="140" t="s">
        <v>136</v>
      </c>
    </row>
    <row r="9" spans="1:33" ht="43.5" customHeight="1"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50"/>
      <c r="V9" s="143" t="s">
        <v>121</v>
      </c>
      <c r="W9" s="143" t="s">
        <v>130</v>
      </c>
      <c r="X9" s="144"/>
    </row>
    <row r="10" spans="1:33" ht="43.5" customHeight="1">
      <c r="B10" s="150"/>
      <c r="C10" s="153" t="s">
        <v>162</v>
      </c>
      <c r="D10" s="153"/>
      <c r="E10" s="153"/>
      <c r="F10" s="153"/>
      <c r="G10" s="154"/>
      <c r="H10" s="154"/>
      <c r="I10" s="155"/>
      <c r="J10" s="195"/>
      <c r="K10" s="196"/>
      <c r="L10" s="142">
        <f>J10*K10</f>
        <v>0</v>
      </c>
      <c r="M10" s="142">
        <f>I10*L10</f>
        <v>0</v>
      </c>
      <c r="N10" s="156"/>
      <c r="O10" s="142">
        <f>N10*I10</f>
        <v>0</v>
      </c>
      <c r="P10" s="142">
        <f>MIN(M10,O10)</f>
        <v>0</v>
      </c>
      <c r="Q10" s="142">
        <f>+P10</f>
        <v>0</v>
      </c>
      <c r="R10" s="141"/>
      <c r="V10" s="145" t="s">
        <v>162</v>
      </c>
      <c r="W10" s="146"/>
      <c r="X10" s="144"/>
      <c r="Y10" s="144"/>
      <c r="Z10" s="144"/>
      <c r="AA10" s="144"/>
    </row>
    <row r="11" spans="1:33" ht="43.5" customHeight="1">
      <c r="B11" s="150"/>
      <c r="C11" s="153" t="s">
        <v>163</v>
      </c>
      <c r="D11" s="153"/>
      <c r="E11" s="153"/>
      <c r="F11" s="153"/>
      <c r="G11" s="154"/>
      <c r="H11" s="154"/>
      <c r="I11" s="155"/>
      <c r="J11" s="195"/>
      <c r="K11" s="196"/>
      <c r="L11" s="142">
        <f t="shared" ref="L11:L16" si="0">J11*K11</f>
        <v>0</v>
      </c>
      <c r="M11" s="142">
        <f t="shared" ref="M11:M16" si="1">I11*L11</f>
        <v>0</v>
      </c>
      <c r="N11" s="156"/>
      <c r="O11" s="142">
        <f t="shared" ref="O11:O16" si="2">N11*I11</f>
        <v>0</v>
      </c>
      <c r="P11" s="142">
        <f t="shared" ref="P11:P16" si="3">MIN(M11,O11)</f>
        <v>0</v>
      </c>
      <c r="Q11" s="142">
        <f t="shared" ref="Q11:Q16" si="4">+P11</f>
        <v>0</v>
      </c>
      <c r="R11" s="141"/>
      <c r="V11" s="145" t="s">
        <v>163</v>
      </c>
      <c r="W11" s="146"/>
      <c r="X11" s="144"/>
      <c r="Y11" s="144"/>
      <c r="Z11" s="144"/>
      <c r="AA11" s="144"/>
    </row>
    <row r="12" spans="1:33" ht="43.5" customHeight="1">
      <c r="B12" s="150"/>
      <c r="C12" s="153" t="s">
        <v>164</v>
      </c>
      <c r="D12" s="153"/>
      <c r="E12" s="153"/>
      <c r="F12" s="153"/>
      <c r="G12" s="154"/>
      <c r="H12" s="154"/>
      <c r="I12" s="155"/>
      <c r="J12" s="195"/>
      <c r="K12" s="196"/>
      <c r="L12" s="142">
        <f t="shared" ref="L12:L13" si="5">J12*K12</f>
        <v>0</v>
      </c>
      <c r="M12" s="142">
        <f t="shared" ref="M12:M13" si="6">I12*L12</f>
        <v>0</v>
      </c>
      <c r="N12" s="156"/>
      <c r="O12" s="142">
        <f t="shared" ref="O12:O13" si="7">N12*I12</f>
        <v>0</v>
      </c>
      <c r="P12" s="142">
        <f t="shared" ref="P12:P13" si="8">MIN(M12,O12)</f>
        <v>0</v>
      </c>
      <c r="Q12" s="142">
        <f t="shared" si="4"/>
        <v>0</v>
      </c>
      <c r="R12" s="141"/>
      <c r="V12" s="145" t="s">
        <v>164</v>
      </c>
      <c r="W12" s="146"/>
      <c r="X12" s="144"/>
      <c r="Y12" s="144"/>
      <c r="Z12" s="144"/>
      <c r="AA12" s="144"/>
    </row>
    <row r="13" spans="1:33" ht="43.5" customHeight="1">
      <c r="B13" s="150"/>
      <c r="C13" s="153" t="s">
        <v>165</v>
      </c>
      <c r="D13" s="153"/>
      <c r="E13" s="153"/>
      <c r="F13" s="153"/>
      <c r="G13" s="154"/>
      <c r="H13" s="154"/>
      <c r="I13" s="155"/>
      <c r="J13" s="195"/>
      <c r="K13" s="196"/>
      <c r="L13" s="142">
        <f t="shared" si="5"/>
        <v>0</v>
      </c>
      <c r="M13" s="142">
        <f t="shared" si="6"/>
        <v>0</v>
      </c>
      <c r="N13" s="156"/>
      <c r="O13" s="142">
        <f t="shared" si="7"/>
        <v>0</v>
      </c>
      <c r="P13" s="142">
        <f t="shared" si="8"/>
        <v>0</v>
      </c>
      <c r="Q13" s="142">
        <f t="shared" si="4"/>
        <v>0</v>
      </c>
      <c r="R13" s="141"/>
      <c r="V13" s="145" t="s">
        <v>165</v>
      </c>
      <c r="W13" s="146"/>
      <c r="Y13" s="144"/>
      <c r="Z13" s="144"/>
      <c r="AA13" s="144"/>
    </row>
    <row r="14" spans="1:33" ht="43.5" customHeight="1">
      <c r="B14" s="150"/>
      <c r="C14" s="153" t="s">
        <v>166</v>
      </c>
      <c r="D14" s="153"/>
      <c r="E14" s="153"/>
      <c r="F14" s="153"/>
      <c r="G14" s="154"/>
      <c r="H14" s="154"/>
      <c r="I14" s="155"/>
      <c r="J14" s="195"/>
      <c r="K14" s="196"/>
      <c r="L14" s="142">
        <f t="shared" si="0"/>
        <v>0</v>
      </c>
      <c r="M14" s="142">
        <f t="shared" si="1"/>
        <v>0</v>
      </c>
      <c r="N14" s="156"/>
      <c r="O14" s="142">
        <f t="shared" si="2"/>
        <v>0</v>
      </c>
      <c r="P14" s="142">
        <f t="shared" si="3"/>
        <v>0</v>
      </c>
      <c r="Q14" s="142">
        <f t="shared" si="4"/>
        <v>0</v>
      </c>
      <c r="R14" s="141"/>
      <c r="V14" s="145" t="s">
        <v>166</v>
      </c>
      <c r="W14" s="147"/>
      <c r="X14" s="144"/>
      <c r="Z14" s="144"/>
      <c r="AA14" s="144"/>
    </row>
    <row r="15" spans="1:33" ht="43.5" customHeight="1">
      <c r="B15" s="150"/>
      <c r="C15" s="153" t="s">
        <v>167</v>
      </c>
      <c r="D15" s="153"/>
      <c r="E15" s="153"/>
      <c r="F15" s="153"/>
      <c r="G15" s="154"/>
      <c r="H15" s="154"/>
      <c r="I15" s="155"/>
      <c r="J15" s="203"/>
      <c r="K15" s="204"/>
      <c r="L15" s="205">
        <f t="shared" ref="L15" si="9">J15*K15</f>
        <v>0</v>
      </c>
      <c r="M15" s="142">
        <f t="shared" ref="M15" si="10">I15*L15</f>
        <v>0</v>
      </c>
      <c r="N15" s="156"/>
      <c r="O15" s="142">
        <f t="shared" ref="O15" si="11">N15*I15</f>
        <v>0</v>
      </c>
      <c r="P15" s="142">
        <f t="shared" ref="P15" si="12">MIN(M15,O15)</f>
        <v>0</v>
      </c>
      <c r="Q15" s="142">
        <f t="shared" si="4"/>
        <v>0</v>
      </c>
      <c r="R15" s="141"/>
      <c r="V15" s="145" t="s">
        <v>167</v>
      </c>
      <c r="W15" s="147"/>
      <c r="X15" s="144"/>
      <c r="Z15" s="144"/>
      <c r="AA15" s="144"/>
    </row>
    <row r="16" spans="1:33" ht="43.5" customHeight="1" thickBot="1">
      <c r="B16" s="150"/>
      <c r="C16" s="153"/>
      <c r="D16" s="153"/>
      <c r="E16" s="153"/>
      <c r="F16" s="153"/>
      <c r="G16" s="154"/>
      <c r="H16" s="154"/>
      <c r="I16" s="155"/>
      <c r="J16" s="197"/>
      <c r="K16" s="198"/>
      <c r="L16" s="199">
        <f t="shared" si="0"/>
        <v>0</v>
      </c>
      <c r="M16" s="199">
        <f t="shared" si="1"/>
        <v>0</v>
      </c>
      <c r="N16" s="212"/>
      <c r="O16" s="199">
        <f t="shared" si="2"/>
        <v>0</v>
      </c>
      <c r="P16" s="199">
        <f t="shared" si="3"/>
        <v>0</v>
      </c>
      <c r="Q16" s="199">
        <f t="shared" si="4"/>
        <v>0</v>
      </c>
      <c r="R16" s="141"/>
      <c r="V16" s="145"/>
      <c r="W16" s="147"/>
      <c r="Z16" s="144"/>
      <c r="AA16" s="144"/>
    </row>
    <row r="17" spans="2:18" ht="43.5" customHeight="1" thickTop="1">
      <c r="B17" s="244" t="s">
        <v>138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6"/>
      <c r="M17" s="151">
        <f>SUM(M10:M16)</f>
        <v>0</v>
      </c>
      <c r="N17" s="152"/>
      <c r="O17" s="152"/>
      <c r="P17" s="152"/>
      <c r="Q17" s="151">
        <f>ROUNDDOWN(SUM(Q10:Q16),-3)</f>
        <v>0</v>
      </c>
      <c r="R17" s="149"/>
    </row>
    <row r="18" spans="2:18" ht="43.5" customHeight="1"/>
  </sheetData>
  <mergeCells count="20">
    <mergeCell ref="B17:L17"/>
    <mergeCell ref="J7:L7"/>
    <mergeCell ref="Q7:Q8"/>
    <mergeCell ref="R7:R8"/>
    <mergeCell ref="B9:R9"/>
    <mergeCell ref="I7:I8"/>
    <mergeCell ref="M7:M8"/>
    <mergeCell ref="N7:N8"/>
    <mergeCell ref="O7:O8"/>
    <mergeCell ref="P7:P8"/>
    <mergeCell ref="A1:S1"/>
    <mergeCell ref="A2:R2"/>
    <mergeCell ref="P4:R4"/>
    <mergeCell ref="A6:R6"/>
    <mergeCell ref="B7:C8"/>
    <mergeCell ref="D7:D8"/>
    <mergeCell ref="E7:E8"/>
    <mergeCell ref="F7:F8"/>
    <mergeCell ref="G7:G8"/>
    <mergeCell ref="H7:H8"/>
  </mergeCells>
  <phoneticPr fontId="1"/>
  <dataValidations count="5">
    <dataValidation type="list" allowBlank="1" showInputMessage="1" showErrorMessage="1" prompt="以下のいずれかを選択してください。_x000a_「新規」…機器を新たに購入する場合_x000a_「更新」…既にある機器を購入する場合" sqref="H10:H16" xr:uid="{00000000-0002-0000-0200-000000000000}">
      <formula1>"新規,更新"</formula1>
    </dataValidation>
    <dataValidation type="whole" operator="greaterThanOrEqual" allowBlank="1" showInputMessage="1" showErrorMessage="1" prompt="数字を入力してください。" sqref="I10:K16" xr:uid="{00000000-0002-0000-0200-000001000000}">
      <formula1>1</formula1>
    </dataValidation>
    <dataValidation allowBlank="1" showInputMessage="1" showErrorMessage="1" prompt="当該欄は自動計算式となっていますので、入力しないでください。" sqref="O13:P16 O10:Q12 L10:L16 Q13:Q17 M10:M17" xr:uid="{00000000-0002-0000-0200-000002000000}"/>
    <dataValidation allowBlank="1" showErrorMessage="1" prompt="当該欄は自動計算式となっていますので、「分類」で(9)・(10)・(11)を選択したとき以外、入力しないでください。" sqref="N10:N16" xr:uid="{00000000-0002-0000-0200-000003000000}"/>
    <dataValidation type="list" allowBlank="1" showInputMessage="1" showErrorMessage="1" prompt="欄外の「機器一覧」を参考に、リストから該当する機器を選択してください。" sqref="C10:C16" xr:uid="{00000000-0002-0000-0200-000004000000}">
      <formula1>$V$10:$V$15</formula1>
    </dataValidation>
  </dataValidations>
  <printOptions horizontalCentered="1"/>
  <pageMargins left="0.59055118110236227" right="0.59055118110236227" top="0.78740157480314965" bottom="0.78740157480314965" header="0" footer="0"/>
  <pageSetup paperSize="9" scale="51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CC"/>
  </sheetPr>
  <dimension ref="A1:AE92"/>
  <sheetViews>
    <sheetView showZeros="0" view="pageBreakPreview" zoomScaleNormal="100" workbookViewId="0">
      <pane ySplit="1" topLeftCell="A2" activePane="bottomLeft" state="frozen"/>
      <selection activeCell="N11" sqref="N11"/>
      <selection pane="bottomLeft" activeCell="A5" sqref="A5"/>
    </sheetView>
  </sheetViews>
  <sheetFormatPr defaultRowHeight="13.2"/>
  <cols>
    <col min="1" max="1" width="20" customWidth="1"/>
    <col min="2" max="2" width="11.109375" customWidth="1"/>
    <col min="3" max="3" width="1.109375" customWidth="1"/>
    <col min="4" max="6" width="12.44140625" customWidth="1"/>
    <col min="7" max="8" width="6.109375" customWidth="1"/>
    <col min="9" max="9" width="12.44140625" customWidth="1"/>
    <col min="10" max="10" width="7.109375" customWidth="1"/>
    <col min="11" max="11" width="34.88671875" bestFit="1" customWidth="1"/>
  </cols>
  <sheetData>
    <row r="1" spans="1:31" s="134" customFormat="1" ht="48.75" customHeight="1">
      <c r="A1" s="272" t="s">
        <v>141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131"/>
      <c r="S1" s="131"/>
      <c r="T1" s="131"/>
      <c r="U1" s="131"/>
      <c r="V1" s="131"/>
      <c r="W1" s="131"/>
      <c r="X1" s="132"/>
      <c r="Y1" s="133"/>
      <c r="Z1" s="133"/>
      <c r="AA1" s="133"/>
      <c r="AB1" s="132"/>
      <c r="AC1" s="133"/>
      <c r="AD1" s="133"/>
      <c r="AE1" s="133"/>
    </row>
    <row r="2" spans="1:31" ht="30" customHeight="1">
      <c r="A2" s="92" t="s">
        <v>83</v>
      </c>
      <c r="F2" s="95" t="s">
        <v>85</v>
      </c>
      <c r="G2" s="277">
        <f>記入シート!F6</f>
        <v>0</v>
      </c>
      <c r="H2" s="277"/>
      <c r="I2" s="277"/>
    </row>
    <row r="3" spans="1:31" ht="15" customHeight="1">
      <c r="A3" s="282" t="s">
        <v>82</v>
      </c>
      <c r="B3" s="282"/>
      <c r="C3" s="282"/>
      <c r="D3" s="282"/>
      <c r="E3" s="282"/>
      <c r="F3" s="282"/>
      <c r="G3" s="282"/>
      <c r="H3" s="282"/>
      <c r="I3" s="282"/>
      <c r="J3" s="70"/>
      <c r="K3" s="70"/>
      <c r="L3" s="70"/>
      <c r="M3" s="70"/>
      <c r="N3" s="70"/>
      <c r="O3" s="70"/>
    </row>
    <row r="4" spans="1:31" ht="15" customHeight="1">
      <c r="A4" s="282"/>
      <c r="B4" s="282"/>
      <c r="C4" s="282"/>
      <c r="D4" s="282"/>
      <c r="E4" s="282"/>
      <c r="F4" s="282"/>
      <c r="G4" s="282"/>
      <c r="H4" s="282"/>
      <c r="I4" s="282"/>
      <c r="J4" s="70"/>
      <c r="K4" s="70"/>
      <c r="L4" s="70"/>
      <c r="M4" s="70"/>
      <c r="N4" s="70"/>
      <c r="O4" s="70"/>
    </row>
    <row r="5" spans="1:31" ht="30" customHeight="1" thickBot="1">
      <c r="F5" t="s">
        <v>65</v>
      </c>
      <c r="I5" s="6"/>
    </row>
    <row r="6" spans="1:31" ht="24" customHeight="1" thickBot="1">
      <c r="A6" s="283" t="s">
        <v>37</v>
      </c>
      <c r="B6" s="284"/>
      <c r="C6" s="284"/>
      <c r="D6" s="284"/>
      <c r="E6" s="284"/>
      <c r="F6" s="284"/>
      <c r="G6" s="284"/>
      <c r="H6" s="284"/>
      <c r="I6" s="285"/>
      <c r="J6" s="64"/>
    </row>
    <row r="7" spans="1:31" ht="16.5" customHeight="1">
      <c r="A7" s="313" t="s">
        <v>0</v>
      </c>
      <c r="B7" s="325" t="str">
        <f>記入シート!F5</f>
        <v>新型コロナウイルス感染症検体検査機器設備整備費補助事業</v>
      </c>
      <c r="C7" s="326"/>
      <c r="D7" s="326"/>
      <c r="E7" s="326"/>
      <c r="F7" s="326"/>
      <c r="G7" s="326"/>
      <c r="H7" s="326"/>
      <c r="I7" s="327"/>
      <c r="J7" s="63"/>
    </row>
    <row r="8" spans="1:31" ht="16.5" customHeight="1">
      <c r="A8" s="314"/>
      <c r="B8" s="328"/>
      <c r="C8" s="329"/>
      <c r="D8" s="329"/>
      <c r="E8" s="329"/>
      <c r="F8" s="329"/>
      <c r="G8" s="329"/>
      <c r="H8" s="329"/>
      <c r="I8" s="330"/>
      <c r="J8" s="62"/>
    </row>
    <row r="9" spans="1:31" ht="16.5" customHeight="1">
      <c r="A9" s="315" t="s">
        <v>1</v>
      </c>
      <c r="B9" s="41" t="s">
        <v>2</v>
      </c>
      <c r="C9" s="17"/>
      <c r="D9" s="278">
        <f>記入シート!F6</f>
        <v>0</v>
      </c>
      <c r="E9" s="278"/>
      <c r="F9" s="278"/>
      <c r="G9" s="278"/>
      <c r="H9" s="278"/>
      <c r="I9" s="279"/>
      <c r="J9" s="62"/>
    </row>
    <row r="10" spans="1:31" ht="16.5" customHeight="1">
      <c r="A10" s="316"/>
      <c r="B10" s="35" t="s">
        <v>3</v>
      </c>
      <c r="C10" s="12"/>
      <c r="D10" s="280">
        <f>記入シート!F7</f>
        <v>0</v>
      </c>
      <c r="E10" s="280"/>
      <c r="F10" s="280"/>
      <c r="G10" s="280"/>
      <c r="H10" s="280"/>
      <c r="I10" s="281"/>
      <c r="J10" s="86"/>
    </row>
    <row r="11" spans="1:31" ht="15" customHeight="1">
      <c r="A11" s="316"/>
      <c r="B11" s="83" t="s">
        <v>66</v>
      </c>
      <c r="C11" s="8"/>
      <c r="D11" s="8"/>
      <c r="E11" s="8"/>
      <c r="F11" s="8"/>
      <c r="G11" s="8"/>
      <c r="H11" s="8"/>
      <c r="I11" s="65"/>
      <c r="J11" s="62"/>
    </row>
    <row r="12" spans="1:31" ht="22.5" customHeight="1">
      <c r="A12" s="316"/>
      <c r="B12" s="84" t="s">
        <v>67</v>
      </c>
      <c r="C12" s="80"/>
      <c r="D12" s="81" t="s">
        <v>70</v>
      </c>
      <c r="E12" s="81" t="s">
        <v>68</v>
      </c>
      <c r="F12" s="80" t="s">
        <v>69</v>
      </c>
      <c r="G12" s="323" t="s">
        <v>71</v>
      </c>
      <c r="H12" s="323"/>
      <c r="I12" s="82" t="s">
        <v>72</v>
      </c>
      <c r="J12" s="78"/>
      <c r="K12" s="79"/>
      <c r="L12" s="79"/>
      <c r="M12" s="79"/>
      <c r="N12" s="79"/>
      <c r="O12" s="79"/>
      <c r="P12" s="79"/>
      <c r="Q12" s="79"/>
    </row>
    <row r="13" spans="1:31" ht="16.5" customHeight="1">
      <c r="A13" s="316"/>
      <c r="B13" s="85" t="s">
        <v>73</v>
      </c>
      <c r="C13" s="8"/>
      <c r="D13" s="8"/>
      <c r="E13" s="8"/>
      <c r="F13" s="8"/>
      <c r="G13" s="8"/>
      <c r="H13" s="8"/>
      <c r="I13" s="65"/>
      <c r="J13" s="62"/>
    </row>
    <row r="14" spans="1:31" ht="16.5" customHeight="1">
      <c r="A14" s="316"/>
      <c r="B14" s="85" t="s">
        <v>74</v>
      </c>
      <c r="C14" s="8"/>
      <c r="D14" s="8"/>
      <c r="E14" s="8"/>
      <c r="F14" s="8"/>
      <c r="G14" s="8"/>
      <c r="H14" s="8"/>
      <c r="I14" s="65"/>
      <c r="J14" s="62"/>
    </row>
    <row r="15" spans="1:31" ht="16.5" customHeight="1">
      <c r="A15" s="316"/>
      <c r="B15" s="85" t="s">
        <v>75</v>
      </c>
      <c r="C15" s="8"/>
      <c r="D15" s="8"/>
      <c r="E15" s="8"/>
      <c r="F15" s="8"/>
      <c r="G15" s="8"/>
      <c r="H15" s="8"/>
      <c r="I15" s="65"/>
      <c r="J15" s="62"/>
    </row>
    <row r="16" spans="1:31" ht="16.5" customHeight="1">
      <c r="A16" s="314"/>
      <c r="B16" s="102" t="s">
        <v>78</v>
      </c>
      <c r="C16" s="12"/>
      <c r="D16" s="12"/>
      <c r="E16" s="12"/>
      <c r="F16" s="12"/>
      <c r="G16" s="12"/>
      <c r="H16" s="12"/>
      <c r="I16" s="67"/>
      <c r="J16" s="62"/>
    </row>
    <row r="17" spans="1:16" ht="16.5" customHeight="1">
      <c r="A17" s="316" t="s">
        <v>4</v>
      </c>
      <c r="B17" s="23" t="s">
        <v>5</v>
      </c>
      <c r="C17" s="9"/>
      <c r="D17" s="157">
        <f>記入シート!F9</f>
        <v>0</v>
      </c>
      <c r="E17" s="157"/>
      <c r="F17" s="157"/>
      <c r="G17" s="157"/>
      <c r="H17" s="157"/>
      <c r="I17" s="158"/>
      <c r="J17" s="62"/>
    </row>
    <row r="18" spans="1:16" ht="16.5" customHeight="1">
      <c r="A18" s="316"/>
      <c r="B18" s="23" t="s">
        <v>2</v>
      </c>
      <c r="C18" s="9"/>
      <c r="D18" s="157">
        <f>記入シート!F10</f>
        <v>0</v>
      </c>
      <c r="E18" s="157"/>
      <c r="F18" s="157"/>
      <c r="G18" s="157"/>
      <c r="H18" s="157"/>
      <c r="I18" s="158"/>
      <c r="J18" s="62"/>
    </row>
    <row r="19" spans="1:16" ht="16.5" customHeight="1">
      <c r="A19" s="314"/>
      <c r="B19" s="14" t="s">
        <v>3</v>
      </c>
      <c r="C19" s="99"/>
      <c r="D19" s="159">
        <f>記入シート!F11</f>
        <v>0</v>
      </c>
      <c r="E19" s="159"/>
      <c r="F19" s="159"/>
      <c r="G19" s="159"/>
      <c r="H19" s="159"/>
      <c r="I19" s="160"/>
      <c r="J19" s="62"/>
    </row>
    <row r="20" spans="1:16" ht="16.5" customHeight="1">
      <c r="A20" s="316" t="s">
        <v>6</v>
      </c>
      <c r="B20" s="23" t="s">
        <v>7</v>
      </c>
      <c r="C20" s="8"/>
      <c r="D20" s="161">
        <f>記入シート!F12</f>
        <v>0</v>
      </c>
      <c r="E20" s="23" t="s">
        <v>10</v>
      </c>
      <c r="F20" s="163">
        <f>記入シート!F13</f>
        <v>0</v>
      </c>
      <c r="G20" s="8"/>
      <c r="H20" s="8"/>
      <c r="I20" s="66"/>
      <c r="J20" s="62"/>
    </row>
    <row r="21" spans="1:16" ht="16.5" customHeight="1">
      <c r="A21" s="314"/>
      <c r="B21" s="14" t="s">
        <v>8</v>
      </c>
      <c r="C21" s="12"/>
      <c r="D21" s="162">
        <f>記入シート!F14</f>
        <v>0</v>
      </c>
      <c r="E21" s="14"/>
      <c r="F21" s="12"/>
      <c r="G21" s="12"/>
      <c r="H21" s="12"/>
      <c r="I21" s="65"/>
      <c r="J21" s="62"/>
    </row>
    <row r="22" spans="1:16" ht="16.5" customHeight="1">
      <c r="A22" s="316" t="s">
        <v>9</v>
      </c>
      <c r="B22" s="23" t="s">
        <v>11</v>
      </c>
      <c r="C22" s="23"/>
      <c r="D22" s="163">
        <f>記入シート!F16</f>
        <v>0</v>
      </c>
      <c r="E22" s="23" t="s">
        <v>12</v>
      </c>
      <c r="F22" s="163">
        <f>記入シート!F17</f>
        <v>0</v>
      </c>
      <c r="G22" s="8"/>
      <c r="H22" s="8"/>
      <c r="I22" s="68"/>
      <c r="J22" s="62"/>
      <c r="O22" s="2"/>
      <c r="P22" s="2"/>
    </row>
    <row r="23" spans="1:16" ht="16.5" customHeight="1">
      <c r="A23" s="316"/>
      <c r="B23" s="14"/>
      <c r="C23" s="14"/>
      <c r="D23" s="14"/>
      <c r="E23" s="14"/>
      <c r="F23" s="319">
        <f>記入シート!F15</f>
        <v>0</v>
      </c>
      <c r="G23" s="320"/>
      <c r="H23" s="320"/>
      <c r="I23" s="101" t="s">
        <v>108</v>
      </c>
      <c r="J23" s="62"/>
    </row>
    <row r="24" spans="1:16" ht="16.5" customHeight="1">
      <c r="A24" s="316"/>
      <c r="B24" s="23" t="s">
        <v>63</v>
      </c>
      <c r="C24" s="23"/>
      <c r="D24" s="23"/>
      <c r="E24" s="23"/>
      <c r="F24" s="8"/>
      <c r="G24" s="8"/>
      <c r="H24" s="8"/>
      <c r="I24" s="69"/>
      <c r="J24" s="62"/>
    </row>
    <row r="25" spans="1:16" ht="16.5" customHeight="1">
      <c r="A25" s="316"/>
      <c r="B25" s="321" t="s">
        <v>111</v>
      </c>
      <c r="C25" s="108"/>
      <c r="D25" s="258" t="str">
        <f>記入シート!F18</f>
        <v>　</v>
      </c>
      <c r="E25" s="258"/>
      <c r="F25" s="258"/>
      <c r="G25" s="258"/>
      <c r="H25" s="258"/>
      <c r="I25" s="259"/>
      <c r="J25" s="62"/>
      <c r="K25" s="273" t="s">
        <v>114</v>
      </c>
    </row>
    <row r="26" spans="1:16" ht="16.5" customHeight="1">
      <c r="A26" s="316"/>
      <c r="B26" s="322"/>
      <c r="C26" s="107"/>
      <c r="D26" s="260"/>
      <c r="E26" s="260"/>
      <c r="F26" s="260"/>
      <c r="G26" s="260"/>
      <c r="H26" s="260"/>
      <c r="I26" s="261"/>
      <c r="J26" s="62"/>
      <c r="K26" s="273"/>
    </row>
    <row r="27" spans="1:16" ht="16.5" customHeight="1">
      <c r="A27" s="316"/>
      <c r="B27" s="109" t="s">
        <v>112</v>
      </c>
      <c r="C27" s="108"/>
      <c r="D27" s="258">
        <f>記入シート!F19</f>
        <v>0</v>
      </c>
      <c r="E27" s="258"/>
      <c r="F27" s="258"/>
      <c r="G27" s="258"/>
      <c r="H27" s="258"/>
      <c r="I27" s="259"/>
      <c r="J27" s="62"/>
      <c r="K27" s="273"/>
    </row>
    <row r="28" spans="1:16" ht="16.5" customHeight="1">
      <c r="A28" s="316"/>
      <c r="B28" s="110"/>
      <c r="C28" s="104"/>
      <c r="D28" s="262"/>
      <c r="E28" s="262"/>
      <c r="F28" s="262"/>
      <c r="G28" s="262"/>
      <c r="H28" s="262"/>
      <c r="I28" s="263"/>
      <c r="J28" s="62"/>
      <c r="K28" s="273"/>
    </row>
    <row r="29" spans="1:16" ht="16.5" customHeight="1">
      <c r="A29" s="316"/>
      <c r="B29" s="110"/>
      <c r="C29" s="104"/>
      <c r="D29" s="262"/>
      <c r="E29" s="262"/>
      <c r="F29" s="262"/>
      <c r="G29" s="262"/>
      <c r="H29" s="262"/>
      <c r="I29" s="263"/>
      <c r="J29" s="62"/>
      <c r="K29" s="273"/>
    </row>
    <row r="30" spans="1:16" ht="16.5" customHeight="1">
      <c r="A30" s="316"/>
      <c r="B30" s="111"/>
      <c r="C30" s="107"/>
      <c r="D30" s="260"/>
      <c r="E30" s="260"/>
      <c r="F30" s="260"/>
      <c r="G30" s="260"/>
      <c r="H30" s="260"/>
      <c r="I30" s="261"/>
      <c r="J30" s="62"/>
      <c r="K30" s="273"/>
    </row>
    <row r="31" spans="1:16" ht="16.5" customHeight="1">
      <c r="A31" s="316"/>
      <c r="B31" s="112" t="s">
        <v>113</v>
      </c>
      <c r="C31" s="108"/>
      <c r="D31" s="258">
        <f>記入シート!F20</f>
        <v>0</v>
      </c>
      <c r="E31" s="258"/>
      <c r="F31" s="258"/>
      <c r="G31" s="258"/>
      <c r="H31" s="258"/>
      <c r="I31" s="259"/>
      <c r="J31" s="62"/>
      <c r="K31" s="273"/>
    </row>
    <row r="32" spans="1:16" ht="16.5" customHeight="1">
      <c r="A32" s="316"/>
      <c r="B32" s="103"/>
      <c r="C32" s="104"/>
      <c r="D32" s="262"/>
      <c r="E32" s="262"/>
      <c r="F32" s="262"/>
      <c r="G32" s="262"/>
      <c r="H32" s="262"/>
      <c r="I32" s="263"/>
      <c r="J32" s="62"/>
      <c r="K32" s="273"/>
    </row>
    <row r="33" spans="1:11" ht="16.5" customHeight="1">
      <c r="A33" s="316"/>
      <c r="B33" s="103"/>
      <c r="C33" s="104"/>
      <c r="D33" s="262"/>
      <c r="E33" s="262"/>
      <c r="F33" s="262"/>
      <c r="G33" s="262"/>
      <c r="H33" s="262"/>
      <c r="I33" s="263"/>
      <c r="J33" s="62"/>
      <c r="K33" s="273"/>
    </row>
    <row r="34" spans="1:11" ht="16.5" customHeight="1" thickBot="1">
      <c r="A34" s="324"/>
      <c r="B34" s="105"/>
      <c r="C34" s="106"/>
      <c r="D34" s="264"/>
      <c r="E34" s="264"/>
      <c r="F34" s="264"/>
      <c r="G34" s="264"/>
      <c r="H34" s="264"/>
      <c r="I34" s="265"/>
      <c r="J34" s="62"/>
      <c r="K34" s="273"/>
    </row>
    <row r="35" spans="1:11" s="3" customFormat="1" ht="24" customHeight="1" thickBot="1">
      <c r="A35" s="283" t="s">
        <v>38</v>
      </c>
      <c r="B35" s="284"/>
      <c r="C35" s="284"/>
      <c r="D35" s="284"/>
      <c r="E35" s="284"/>
      <c r="F35" s="284"/>
      <c r="G35" s="284"/>
      <c r="H35" s="284"/>
      <c r="I35" s="285"/>
      <c r="J35" s="8"/>
    </row>
    <row r="36" spans="1:11" s="3" customFormat="1" ht="16.5" customHeight="1">
      <c r="A36" s="317" t="s">
        <v>35</v>
      </c>
      <c r="B36" s="318"/>
      <c r="C36" s="318"/>
      <c r="D36" s="294"/>
      <c r="E36" s="293" t="s">
        <v>19</v>
      </c>
      <c r="F36" s="294"/>
      <c r="G36" s="293" t="s">
        <v>17</v>
      </c>
      <c r="H36" s="294"/>
      <c r="I36" s="48" t="s">
        <v>18</v>
      </c>
    </row>
    <row r="37" spans="1:11" s="3" customFormat="1" ht="16.5" customHeight="1">
      <c r="A37" s="74" t="s">
        <v>13</v>
      </c>
      <c r="B37" s="123"/>
      <c r="C37" s="124"/>
      <c r="D37" s="125"/>
      <c r="E37" s="123"/>
      <c r="F37" s="125"/>
      <c r="G37" s="91" t="s">
        <v>33</v>
      </c>
      <c r="H37" s="164"/>
      <c r="I37" s="49"/>
    </row>
    <row r="38" spans="1:11" s="3" customFormat="1" ht="16.5" customHeight="1">
      <c r="A38" s="74"/>
      <c r="B38" s="274">
        <f>記入シート!F22</f>
        <v>0</v>
      </c>
      <c r="C38" s="275"/>
      <c r="D38" s="276"/>
      <c r="E38" s="274">
        <f>記入シート!F24</f>
        <v>0</v>
      </c>
      <c r="F38" s="276"/>
      <c r="G38" s="270"/>
      <c r="H38" s="271"/>
      <c r="I38" s="49"/>
    </row>
    <row r="39" spans="1:11" s="3" customFormat="1" ht="16.5" customHeight="1">
      <c r="A39" s="74"/>
      <c r="B39" s="274"/>
      <c r="C39" s="275"/>
      <c r="D39" s="276"/>
      <c r="E39" s="274"/>
      <c r="F39" s="276"/>
      <c r="G39" s="288">
        <f>ROUNDDOWN('事業計画一覧（購入分）'!K17/1000,0)</f>
        <v>0</v>
      </c>
      <c r="H39" s="289"/>
      <c r="I39" s="171">
        <f>ROUNDDOWN('事業計画一覧（購入分）'!O17/1000,0)</f>
        <v>0</v>
      </c>
    </row>
    <row r="40" spans="1:11" s="3" customFormat="1" ht="16.5" customHeight="1">
      <c r="A40" s="74"/>
      <c r="B40" s="274"/>
      <c r="C40" s="275"/>
      <c r="D40" s="276"/>
      <c r="E40" s="274"/>
      <c r="F40" s="276"/>
      <c r="G40" s="266"/>
      <c r="H40" s="267"/>
      <c r="I40" s="209"/>
    </row>
    <row r="41" spans="1:11" s="3" customFormat="1" ht="16.5" customHeight="1">
      <c r="A41" s="77"/>
      <c r="B41" s="274"/>
      <c r="C41" s="275"/>
      <c r="D41" s="276"/>
      <c r="E41" s="274"/>
      <c r="F41" s="276"/>
      <c r="G41" s="268"/>
      <c r="H41" s="269"/>
      <c r="I41" s="210"/>
    </row>
    <row r="42" spans="1:11" s="3" customFormat="1" ht="16.5" customHeight="1">
      <c r="A42" s="74"/>
      <c r="B42" s="274"/>
      <c r="C42" s="275"/>
      <c r="D42" s="276"/>
      <c r="E42" s="206"/>
      <c r="F42" s="208"/>
      <c r="G42" s="266"/>
      <c r="H42" s="267"/>
      <c r="I42" s="209"/>
    </row>
    <row r="43" spans="1:11" s="3" customFormat="1" ht="16.5" customHeight="1">
      <c r="A43" s="74"/>
      <c r="B43" s="206"/>
      <c r="C43" s="207"/>
      <c r="D43" s="208"/>
      <c r="E43" s="295" t="s">
        <v>32</v>
      </c>
      <c r="F43" s="296"/>
      <c r="G43" s="268"/>
      <c r="H43" s="269"/>
      <c r="I43" s="210"/>
    </row>
    <row r="44" spans="1:11" s="3" customFormat="1" ht="16.5" customHeight="1">
      <c r="A44" s="74" t="s">
        <v>14</v>
      </c>
      <c r="B44" s="127"/>
      <c r="C44" s="128"/>
      <c r="D44" s="129"/>
      <c r="E44" s="286" t="s">
        <v>169</v>
      </c>
      <c r="F44" s="287"/>
      <c r="G44" s="165" t="s">
        <v>34</v>
      </c>
      <c r="H44" s="166"/>
      <c r="I44" s="167"/>
    </row>
    <row r="45" spans="1:11" s="3" customFormat="1" ht="16.5" customHeight="1">
      <c r="A45" s="93" t="s">
        <v>77</v>
      </c>
      <c r="B45" s="126"/>
      <c r="C45" s="114"/>
      <c r="D45" s="115"/>
      <c r="E45" s="274">
        <f>記入シート!F25</f>
        <v>0</v>
      </c>
      <c r="F45" s="276"/>
      <c r="G45" s="270"/>
      <c r="H45" s="271"/>
      <c r="I45" s="167"/>
    </row>
    <row r="46" spans="1:11" s="3" customFormat="1" ht="16.5" customHeight="1">
      <c r="A46" s="93"/>
      <c r="B46" s="114"/>
      <c r="C46" s="114"/>
      <c r="D46" s="115"/>
      <c r="E46" s="274"/>
      <c r="F46" s="276"/>
      <c r="G46" s="288">
        <f>G39</f>
        <v>0</v>
      </c>
      <c r="H46" s="289"/>
      <c r="I46" s="167"/>
      <c r="J46" s="8"/>
    </row>
    <row r="47" spans="1:11" s="3" customFormat="1" ht="16.5" customHeight="1">
      <c r="A47" s="76" t="s">
        <v>15</v>
      </c>
      <c r="B47" s="114"/>
      <c r="C47" s="114"/>
      <c r="D47" s="115"/>
      <c r="E47" s="274"/>
      <c r="F47" s="276"/>
      <c r="G47" s="266"/>
      <c r="H47" s="267"/>
      <c r="I47" s="167"/>
      <c r="J47" s="8"/>
    </row>
    <row r="48" spans="1:11" s="3" customFormat="1" ht="16.5" customHeight="1">
      <c r="A48" s="74" t="s">
        <v>16</v>
      </c>
      <c r="B48" s="114"/>
      <c r="C48" s="114"/>
      <c r="D48" s="115"/>
      <c r="E48" s="274"/>
      <c r="F48" s="276"/>
      <c r="G48" s="268"/>
      <c r="H48" s="269"/>
      <c r="I48" s="167"/>
      <c r="J48" s="8"/>
    </row>
    <row r="49" spans="1:10" s="3" customFormat="1" ht="16.5" customHeight="1">
      <c r="A49" s="130" t="s">
        <v>119</v>
      </c>
      <c r="B49" s="114"/>
      <c r="C49" s="114"/>
      <c r="D49" s="115"/>
      <c r="E49" s="274"/>
      <c r="F49" s="276"/>
      <c r="G49" s="266"/>
      <c r="H49" s="267"/>
      <c r="I49" s="167"/>
      <c r="J49" s="8"/>
    </row>
    <row r="50" spans="1:10" s="3" customFormat="1" ht="16.5" customHeight="1">
      <c r="A50" s="74" t="s">
        <v>62</v>
      </c>
      <c r="B50" s="308">
        <f>記入シート!F23</f>
        <v>0</v>
      </c>
      <c r="C50" s="309"/>
      <c r="D50" s="310"/>
      <c r="E50" s="116" t="s">
        <v>116</v>
      </c>
      <c r="F50" s="117"/>
      <c r="G50" s="268"/>
      <c r="H50" s="269"/>
      <c r="I50" s="167"/>
      <c r="J50" s="8"/>
    </row>
    <row r="51" spans="1:10" ht="16.5" customHeight="1" thickBot="1">
      <c r="A51" s="75"/>
      <c r="B51" s="118"/>
      <c r="C51" s="118"/>
      <c r="D51" s="119"/>
      <c r="E51" s="311">
        <f>記入シート!F26</f>
        <v>0</v>
      </c>
      <c r="F51" s="312"/>
      <c r="G51" s="168"/>
      <c r="H51" s="169"/>
      <c r="I51" s="170"/>
      <c r="J51" s="8"/>
    </row>
    <row r="52" spans="1:10" ht="30.75" customHeight="1">
      <c r="A52" s="92" t="s">
        <v>84</v>
      </c>
      <c r="B52" s="1"/>
      <c r="C52" s="1"/>
      <c r="D52" s="1"/>
      <c r="E52" s="1"/>
      <c r="F52" s="95" t="s">
        <v>85</v>
      </c>
      <c r="G52" s="304">
        <f>記入シート!F6</f>
        <v>0</v>
      </c>
      <c r="H52" s="304"/>
      <c r="I52" s="304"/>
      <c r="J52" s="1"/>
    </row>
    <row r="53" spans="1:10" ht="31.5" customHeight="1" thickBo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4" customHeight="1" thickBot="1">
      <c r="A54" s="283" t="s">
        <v>39</v>
      </c>
      <c r="B54" s="284"/>
      <c r="C54" s="284"/>
      <c r="D54" s="284"/>
      <c r="E54" s="284"/>
      <c r="F54" s="284"/>
      <c r="G54" s="284"/>
      <c r="H54" s="284"/>
      <c r="I54" s="285"/>
      <c r="J54" s="64"/>
    </row>
    <row r="55" spans="1:10" ht="21.75" customHeight="1">
      <c r="A55" s="305" t="s">
        <v>64</v>
      </c>
      <c r="B55" s="306"/>
      <c r="C55" s="307"/>
      <c r="D55" s="297" t="s">
        <v>20</v>
      </c>
      <c r="E55" s="298"/>
      <c r="F55" s="298"/>
      <c r="G55" s="298"/>
      <c r="H55" s="298"/>
      <c r="I55" s="299"/>
      <c r="J55" s="1"/>
    </row>
    <row r="56" spans="1:10" ht="21.75" customHeight="1">
      <c r="A56" s="52"/>
      <c r="B56" s="8"/>
      <c r="C56" s="22"/>
      <c r="D56" s="19" t="s">
        <v>21</v>
      </c>
      <c r="E56" s="19" t="s">
        <v>22</v>
      </c>
      <c r="F56" s="53" t="s">
        <v>25</v>
      </c>
      <c r="G56" s="290" t="s">
        <v>23</v>
      </c>
      <c r="H56" s="291"/>
      <c r="I56" s="87" t="s">
        <v>24</v>
      </c>
      <c r="J56" s="24"/>
    </row>
    <row r="57" spans="1:10" ht="21.75" customHeight="1">
      <c r="A57" s="52"/>
      <c r="B57" s="8"/>
      <c r="C57" s="22"/>
      <c r="D57" s="56"/>
      <c r="E57" s="56"/>
      <c r="F57" s="56"/>
      <c r="G57" s="295"/>
      <c r="H57" s="296"/>
      <c r="I57" s="88"/>
      <c r="J57" s="1"/>
    </row>
    <row r="58" spans="1:10" ht="21.75" customHeight="1">
      <c r="A58" s="52"/>
      <c r="B58" s="8"/>
      <c r="C58" s="22"/>
      <c r="D58" s="16" t="s">
        <v>26</v>
      </c>
      <c r="E58" s="17"/>
      <c r="F58" s="17"/>
      <c r="G58" s="17"/>
      <c r="H58" s="17"/>
      <c r="I58" s="20"/>
      <c r="J58" s="1"/>
    </row>
    <row r="59" spans="1:10" ht="21.75" customHeight="1">
      <c r="A59" s="52"/>
      <c r="B59" s="8"/>
      <c r="C59" s="22"/>
      <c r="D59" s="50"/>
      <c r="E59" s="8"/>
      <c r="F59" s="8"/>
      <c r="G59" s="8"/>
      <c r="H59" s="8"/>
      <c r="I59" s="10"/>
      <c r="J59" s="1"/>
    </row>
    <row r="60" spans="1:10" ht="21.75" customHeight="1">
      <c r="A60" s="52"/>
      <c r="B60" s="8"/>
      <c r="C60" s="22"/>
      <c r="D60" s="50"/>
      <c r="E60" s="8"/>
      <c r="F60" s="8"/>
      <c r="G60" s="8"/>
      <c r="H60" s="8"/>
      <c r="I60" s="10"/>
      <c r="J60" s="1"/>
    </row>
    <row r="61" spans="1:10" ht="21.75" customHeight="1">
      <c r="A61" s="52"/>
      <c r="B61" s="8"/>
      <c r="C61" s="22"/>
      <c r="D61" s="50" t="s">
        <v>27</v>
      </c>
      <c r="E61" s="8"/>
      <c r="F61" s="8"/>
      <c r="G61" s="8"/>
      <c r="H61" s="8"/>
      <c r="I61" s="10"/>
      <c r="J61" s="1"/>
    </row>
    <row r="62" spans="1:10" ht="21.75" customHeight="1">
      <c r="A62" s="52"/>
      <c r="B62" s="8"/>
      <c r="C62" s="22"/>
      <c r="D62" s="50"/>
      <c r="E62" s="8"/>
      <c r="F62" s="8"/>
      <c r="G62" s="8"/>
      <c r="H62" s="8"/>
      <c r="I62" s="10"/>
      <c r="J62" s="1"/>
    </row>
    <row r="63" spans="1:10" ht="21.75" customHeight="1">
      <c r="A63" s="57"/>
      <c r="B63" s="12"/>
      <c r="C63" s="21"/>
      <c r="D63" s="50"/>
      <c r="E63" s="8"/>
      <c r="F63" s="8"/>
      <c r="G63" s="8"/>
      <c r="H63" s="8"/>
      <c r="I63" s="10"/>
      <c r="J63" s="1"/>
    </row>
    <row r="64" spans="1:10" ht="19.5" customHeight="1">
      <c r="A64" s="305" t="s">
        <v>61</v>
      </c>
      <c r="B64" s="306"/>
      <c r="C64" s="307"/>
      <c r="D64" s="50" t="s">
        <v>28</v>
      </c>
      <c r="E64" s="8"/>
      <c r="F64" s="8"/>
      <c r="G64" s="8"/>
      <c r="H64" s="8"/>
      <c r="I64" s="10"/>
      <c r="J64" s="1"/>
    </row>
    <row r="65" spans="1:10" ht="19.5" customHeight="1">
      <c r="A65" s="52"/>
      <c r="B65" s="8"/>
      <c r="C65" s="22"/>
      <c r="D65" s="50"/>
      <c r="E65" s="8"/>
      <c r="F65" s="8"/>
      <c r="G65" s="8"/>
      <c r="H65" s="8"/>
      <c r="I65" s="10"/>
      <c r="J65" s="1"/>
    </row>
    <row r="66" spans="1:10" ht="19.5" customHeight="1">
      <c r="A66" s="52"/>
      <c r="B66" s="8"/>
      <c r="C66" s="22"/>
      <c r="D66" s="50"/>
      <c r="E66" s="8"/>
      <c r="F66" s="8"/>
      <c r="G66" s="8"/>
      <c r="H66" s="8"/>
      <c r="I66" s="10"/>
      <c r="J66" s="1"/>
    </row>
    <row r="67" spans="1:10" ht="19.5" customHeight="1">
      <c r="A67" s="52"/>
      <c r="B67" s="8"/>
      <c r="C67" s="22"/>
      <c r="D67" s="50" t="s">
        <v>29</v>
      </c>
      <c r="E67" s="8"/>
      <c r="F67" s="8"/>
      <c r="G67" s="8"/>
      <c r="H67" s="8"/>
      <c r="I67" s="10"/>
      <c r="J67" s="1"/>
    </row>
    <row r="68" spans="1:10" ht="19.5" customHeight="1">
      <c r="A68" s="52"/>
      <c r="B68" s="8"/>
      <c r="C68" s="22"/>
      <c r="D68" s="50"/>
      <c r="E68" s="8"/>
      <c r="F68" s="8"/>
      <c r="G68" s="8"/>
      <c r="H68" s="8"/>
      <c r="I68" s="10"/>
      <c r="J68" s="1"/>
    </row>
    <row r="69" spans="1:10" ht="19.5" customHeight="1">
      <c r="A69" s="52"/>
      <c r="B69" s="8"/>
      <c r="C69" s="22"/>
      <c r="D69" s="38"/>
      <c r="E69" s="8"/>
      <c r="F69" s="8"/>
      <c r="G69" s="8"/>
      <c r="H69" s="8"/>
      <c r="I69" s="10"/>
      <c r="J69" s="1"/>
    </row>
    <row r="70" spans="1:10" ht="19.5" customHeight="1">
      <c r="A70" s="52"/>
      <c r="B70" s="8"/>
      <c r="C70" s="22"/>
      <c r="D70" s="50" t="s">
        <v>30</v>
      </c>
      <c r="E70" s="8"/>
      <c r="F70" s="8"/>
      <c r="G70" s="8"/>
      <c r="H70" s="8"/>
      <c r="I70" s="10"/>
      <c r="J70" s="1"/>
    </row>
    <row r="71" spans="1:10" ht="19.5" customHeight="1">
      <c r="A71" s="52"/>
      <c r="B71" s="8"/>
      <c r="C71" s="22"/>
      <c r="D71" s="50"/>
      <c r="E71" s="8"/>
      <c r="F71" s="8"/>
      <c r="G71" s="8"/>
      <c r="H71" s="8"/>
      <c r="I71" s="10"/>
      <c r="J71" s="1"/>
    </row>
    <row r="72" spans="1:10" ht="19.5" customHeight="1" thickBot="1">
      <c r="A72" s="58"/>
      <c r="B72" s="25"/>
      <c r="C72" s="51"/>
      <c r="D72" s="59"/>
      <c r="E72" s="8"/>
      <c r="F72" s="8"/>
      <c r="G72" s="8"/>
      <c r="H72" s="8"/>
      <c r="I72" s="26"/>
      <c r="J72" s="1"/>
    </row>
    <row r="73" spans="1:10" ht="21.75" customHeight="1">
      <c r="A73" s="302" t="s">
        <v>79</v>
      </c>
      <c r="B73" s="298"/>
      <c r="C73" s="298"/>
      <c r="D73" s="298"/>
      <c r="E73" s="303"/>
      <c r="F73" s="297" t="s">
        <v>31</v>
      </c>
      <c r="G73" s="298"/>
      <c r="H73" s="298"/>
      <c r="I73" s="299"/>
      <c r="J73" s="1"/>
    </row>
    <row r="74" spans="1:10" ht="23.25" customHeight="1">
      <c r="A74" s="89"/>
      <c r="B74" s="54"/>
      <c r="C74" s="55"/>
      <c r="D74" s="55"/>
      <c r="E74" s="71"/>
      <c r="F74" s="17"/>
      <c r="G74" s="17"/>
      <c r="H74" s="17"/>
      <c r="I74" s="20"/>
      <c r="J74" s="1"/>
    </row>
    <row r="75" spans="1:10" ht="23.25" customHeight="1">
      <c r="A75" s="52"/>
      <c r="B75" s="8"/>
      <c r="C75" s="8"/>
      <c r="D75" s="8"/>
      <c r="E75" s="72"/>
      <c r="F75" s="8"/>
      <c r="G75" s="8"/>
      <c r="H75" s="8"/>
      <c r="I75" s="10"/>
      <c r="J75" s="1"/>
    </row>
    <row r="76" spans="1:10" ht="23.25" customHeight="1">
      <c r="A76" s="52"/>
      <c r="B76" s="8"/>
      <c r="C76" s="8"/>
      <c r="D76" s="8"/>
      <c r="E76" s="72"/>
      <c r="F76" s="8"/>
      <c r="G76" s="8"/>
      <c r="H76" s="8"/>
      <c r="I76" s="10"/>
      <c r="J76" s="1"/>
    </row>
    <row r="77" spans="1:10" ht="23.25" customHeight="1">
      <c r="A77" s="52"/>
      <c r="B77" s="8"/>
      <c r="C77" s="8"/>
      <c r="D77" s="8"/>
      <c r="E77" s="62"/>
      <c r="F77" s="50"/>
      <c r="G77" s="8"/>
      <c r="H77" s="8"/>
      <c r="I77" s="10"/>
      <c r="J77" s="1"/>
    </row>
    <row r="78" spans="1:10" ht="23.25" customHeight="1">
      <c r="A78" s="52"/>
      <c r="B78" s="8"/>
      <c r="C78" s="8"/>
      <c r="D78" s="8"/>
      <c r="E78" s="62"/>
      <c r="F78" s="50"/>
      <c r="G78" s="8"/>
      <c r="H78" s="8"/>
      <c r="I78" s="10"/>
      <c r="J78" s="1"/>
    </row>
    <row r="79" spans="1:10" ht="23.25" customHeight="1">
      <c r="A79" s="52"/>
      <c r="B79" s="8"/>
      <c r="C79" s="8"/>
      <c r="D79" s="8"/>
      <c r="E79" s="62"/>
      <c r="F79" s="50"/>
      <c r="G79" s="8"/>
      <c r="H79" s="8"/>
      <c r="I79" s="10"/>
      <c r="J79" s="1"/>
    </row>
    <row r="80" spans="1:10" ht="23.25" customHeight="1">
      <c r="A80" s="52"/>
      <c r="B80" s="8"/>
      <c r="C80" s="8"/>
      <c r="D80" s="8"/>
      <c r="E80" s="62"/>
      <c r="F80" s="50"/>
      <c r="G80" s="8"/>
      <c r="H80" s="8"/>
      <c r="I80" s="10"/>
      <c r="J80" s="1"/>
    </row>
    <row r="81" spans="1:10" ht="23.25" customHeight="1">
      <c r="A81" s="52"/>
      <c r="B81" s="8"/>
      <c r="C81" s="8"/>
      <c r="D81" s="8"/>
      <c r="E81" s="62"/>
      <c r="F81" s="50"/>
      <c r="G81" s="8"/>
      <c r="H81" s="8"/>
      <c r="I81" s="10"/>
      <c r="J81" s="1"/>
    </row>
    <row r="82" spans="1:10" ht="23.25" customHeight="1">
      <c r="A82" s="300" t="s">
        <v>80</v>
      </c>
      <c r="B82" s="301"/>
      <c r="C82" s="301"/>
      <c r="D82" s="301"/>
      <c r="E82" s="291"/>
      <c r="F82" s="50"/>
      <c r="G82" s="8"/>
      <c r="H82" s="8"/>
      <c r="I82" s="10"/>
      <c r="J82" s="1"/>
    </row>
    <row r="83" spans="1:10" ht="23.25" customHeight="1">
      <c r="A83" s="52"/>
      <c r="B83" s="8"/>
      <c r="C83" s="8"/>
      <c r="D83" s="8"/>
      <c r="E83" s="62"/>
      <c r="F83" s="50"/>
      <c r="G83" s="8"/>
      <c r="H83" s="8"/>
      <c r="I83" s="10"/>
      <c r="J83" s="1"/>
    </row>
    <row r="84" spans="1:10" ht="23.25" customHeight="1">
      <c r="A84" s="52"/>
      <c r="B84" s="8"/>
      <c r="C84" s="8"/>
      <c r="D84" s="8"/>
      <c r="E84" s="62"/>
      <c r="F84" s="50"/>
      <c r="G84" s="8"/>
      <c r="H84" s="8"/>
      <c r="I84" s="10"/>
      <c r="J84" s="1"/>
    </row>
    <row r="85" spans="1:10" ht="23.25" customHeight="1">
      <c r="A85" s="52"/>
      <c r="B85" s="8"/>
      <c r="C85" s="8"/>
      <c r="D85" s="8"/>
      <c r="E85" s="72"/>
      <c r="F85" s="11"/>
      <c r="G85" s="12"/>
      <c r="H85" s="12"/>
      <c r="I85" s="13"/>
      <c r="J85" s="1"/>
    </row>
    <row r="86" spans="1:10" ht="21.75" customHeight="1">
      <c r="A86" s="90"/>
      <c r="B86" s="60"/>
      <c r="C86" s="60"/>
      <c r="D86" s="60"/>
      <c r="E86" s="61"/>
      <c r="F86" s="290" t="s">
        <v>76</v>
      </c>
      <c r="G86" s="291"/>
      <c r="H86" s="290" t="s">
        <v>36</v>
      </c>
      <c r="I86" s="292"/>
      <c r="J86" s="1"/>
    </row>
    <row r="87" spans="1:10" ht="19.5" customHeight="1">
      <c r="A87" s="52"/>
      <c r="B87" s="8"/>
      <c r="C87" s="8"/>
      <c r="D87" s="8"/>
      <c r="E87" s="72"/>
      <c r="F87" s="50"/>
      <c r="G87" s="18"/>
      <c r="H87" s="8"/>
      <c r="I87" s="10"/>
      <c r="J87" s="1"/>
    </row>
    <row r="88" spans="1:10" ht="19.5" customHeight="1">
      <c r="A88" s="52"/>
      <c r="B88" s="8"/>
      <c r="C88" s="8"/>
      <c r="D88" s="8"/>
      <c r="E88" s="62"/>
      <c r="F88" s="50"/>
      <c r="G88" s="22"/>
      <c r="H88" s="8"/>
      <c r="I88" s="10"/>
      <c r="J88" s="1"/>
    </row>
    <row r="89" spans="1:10" ht="19.5" customHeight="1">
      <c r="A89" s="52"/>
      <c r="B89" s="8"/>
      <c r="C89" s="8"/>
      <c r="D89" s="8"/>
      <c r="E89" s="62"/>
      <c r="F89" s="50"/>
      <c r="G89" s="22"/>
      <c r="H89" s="8"/>
      <c r="I89" s="10"/>
      <c r="J89" s="1"/>
    </row>
    <row r="90" spans="1:10" ht="19.5" customHeight="1" thickBot="1">
      <c r="A90" s="58"/>
      <c r="B90" s="25"/>
      <c r="C90" s="25"/>
      <c r="D90" s="25"/>
      <c r="E90" s="73"/>
      <c r="F90" s="59"/>
      <c r="G90" s="51"/>
      <c r="H90" s="25"/>
      <c r="I90" s="26"/>
      <c r="J90" s="1"/>
    </row>
    <row r="91" spans="1:10" ht="22.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21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</sheetData>
  <mergeCells count="54">
    <mergeCell ref="A55:C55"/>
    <mergeCell ref="D55:I55"/>
    <mergeCell ref="A7:A8"/>
    <mergeCell ref="A9:A16"/>
    <mergeCell ref="A36:D36"/>
    <mergeCell ref="A54:I54"/>
    <mergeCell ref="F23:H23"/>
    <mergeCell ref="B25:B26"/>
    <mergeCell ref="G12:H12"/>
    <mergeCell ref="E43:F43"/>
    <mergeCell ref="A35:I35"/>
    <mergeCell ref="A20:A21"/>
    <mergeCell ref="A22:A34"/>
    <mergeCell ref="A17:A19"/>
    <mergeCell ref="G50:H50"/>
    <mergeCell ref="B7:I8"/>
    <mergeCell ref="F86:G86"/>
    <mergeCell ref="H86:I86"/>
    <mergeCell ref="G36:H36"/>
    <mergeCell ref="G56:H56"/>
    <mergeCell ref="G57:H57"/>
    <mergeCell ref="F73:I73"/>
    <mergeCell ref="E36:F36"/>
    <mergeCell ref="A82:E82"/>
    <mergeCell ref="A73:E73"/>
    <mergeCell ref="G52:I52"/>
    <mergeCell ref="A64:C64"/>
    <mergeCell ref="B50:D50"/>
    <mergeCell ref="E51:F51"/>
    <mergeCell ref="G41:H41"/>
    <mergeCell ref="G38:H38"/>
    <mergeCell ref="G49:H49"/>
    <mergeCell ref="A1:Q1"/>
    <mergeCell ref="K25:K34"/>
    <mergeCell ref="B38:D42"/>
    <mergeCell ref="E38:F41"/>
    <mergeCell ref="E45:F49"/>
    <mergeCell ref="G2:I2"/>
    <mergeCell ref="D9:I9"/>
    <mergeCell ref="D10:I10"/>
    <mergeCell ref="A3:I4"/>
    <mergeCell ref="A6:I6"/>
    <mergeCell ref="E44:F44"/>
    <mergeCell ref="G46:H46"/>
    <mergeCell ref="G40:H40"/>
    <mergeCell ref="G42:H42"/>
    <mergeCell ref="G39:H39"/>
    <mergeCell ref="G43:H43"/>
    <mergeCell ref="D25:I26"/>
    <mergeCell ref="D27:I30"/>
    <mergeCell ref="D31:I34"/>
    <mergeCell ref="G47:H47"/>
    <mergeCell ref="G48:H48"/>
    <mergeCell ref="G45:H45"/>
  </mergeCells>
  <phoneticPr fontId="1"/>
  <pageMargins left="0.39370078740157483" right="0.39370078740157483" top="0.39370078740157483" bottom="0.39370078740157483" header="0.51181102362204722" footer="0.51181102362204722"/>
  <pageSetup paperSize="9" scale="96" orientation="portrait" cellComments="asDisplayed" r:id="rId1"/>
  <headerFooter alignWithMargins="0">
    <oddHeader>&amp;C&amp;"ＭＳ Ｐゴシック,太字"&amp;12審査会様式（3号）</oddHeader>
  </headerFooter>
  <rowBreaks count="1" manualBreakCount="1">
    <brk id="51" max="8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3"/>
  <sheetViews>
    <sheetView view="pageBreakPreview" zoomScaleNormal="100" zoomScaleSheetLayoutView="100" workbookViewId="0">
      <pane ySplit="5" topLeftCell="A6" activePane="bottomLeft" state="frozen"/>
      <selection activeCell="N11" sqref="N11"/>
      <selection pane="bottomLeft" activeCell="B11" sqref="B11"/>
    </sheetView>
  </sheetViews>
  <sheetFormatPr defaultColWidth="9" defaultRowHeight="13.2"/>
  <cols>
    <col min="1" max="1" width="13.88671875" style="177" customWidth="1"/>
    <col min="2" max="2" width="17.88671875" style="177" customWidth="1"/>
    <col min="3" max="3" width="9.88671875" style="177" customWidth="1"/>
    <col min="4" max="5" width="24" style="177" customWidth="1"/>
    <col min="6" max="6" width="27.33203125" style="177" customWidth="1"/>
    <col min="7" max="7" width="0" style="177" hidden="1" customWidth="1"/>
    <col min="8" max="8" width="8.44140625" style="177" customWidth="1"/>
    <col min="9" max="16384" width="9" style="177"/>
  </cols>
  <sheetData>
    <row r="1" spans="1:9" ht="65.25" customHeight="1">
      <c r="A1" s="241" t="s">
        <v>139</v>
      </c>
      <c r="B1" s="241"/>
      <c r="C1" s="241"/>
      <c r="D1" s="241"/>
      <c r="E1" s="241"/>
      <c r="F1" s="241"/>
      <c r="G1" s="241"/>
    </row>
    <row r="2" spans="1:9" ht="39.6">
      <c r="A2" s="191" t="s">
        <v>142</v>
      </c>
      <c r="B2" s="190"/>
      <c r="C2" s="190"/>
      <c r="D2" s="190"/>
      <c r="E2" s="190"/>
      <c r="F2" s="190"/>
      <c r="I2" s="178" t="s">
        <v>143</v>
      </c>
    </row>
    <row r="3" spans="1:9" ht="22.5" hidden="1" customHeight="1">
      <c r="A3" s="179" t="s">
        <v>144</v>
      </c>
      <c r="B3" s="179" t="s">
        <v>145</v>
      </c>
      <c r="C3" s="180" t="s">
        <v>146</v>
      </c>
      <c r="D3" s="180" t="s">
        <v>158</v>
      </c>
      <c r="E3" s="180" t="s">
        <v>157</v>
      </c>
      <c r="F3" s="179" t="s">
        <v>69</v>
      </c>
    </row>
    <row r="4" spans="1:9" ht="13.5" hidden="1" customHeight="1">
      <c r="A4" s="181" t="s">
        <v>73</v>
      </c>
      <c r="B4" s="182">
        <v>18415</v>
      </c>
      <c r="C4" s="183">
        <f>DATEDIF(B4,$H$4,"Y")</f>
        <v>71</v>
      </c>
      <c r="D4" s="184" t="s">
        <v>147</v>
      </c>
      <c r="E4" s="183" t="str">
        <f>PHONETIC(D4)</f>
        <v>とうきょう　いちろう</v>
      </c>
      <c r="F4" s="185"/>
      <c r="H4" s="186">
        <v>44652</v>
      </c>
    </row>
    <row r="5" spans="1:9" ht="24.75" customHeight="1">
      <c r="A5" s="179" t="s">
        <v>144</v>
      </c>
      <c r="B5" s="179" t="s">
        <v>145</v>
      </c>
      <c r="C5" s="180" t="s">
        <v>146</v>
      </c>
      <c r="D5" s="180" t="s">
        <v>158</v>
      </c>
      <c r="E5" s="180" t="s">
        <v>157</v>
      </c>
      <c r="F5" s="179" t="s">
        <v>69</v>
      </c>
    </row>
    <row r="6" spans="1:9" ht="24.75" customHeight="1">
      <c r="A6" s="189" t="s">
        <v>156</v>
      </c>
      <c r="B6" s="192"/>
      <c r="C6" s="187" t="str">
        <f t="shared" ref="C6:C8" si="0">IF(B6="","",DATEDIF(B6,$H$4,"Y"))</f>
        <v/>
      </c>
      <c r="D6" s="189"/>
      <c r="E6" s="188" t="str">
        <f t="shared" ref="E6:E8" si="1">PHONETIC(D6)</f>
        <v/>
      </c>
      <c r="F6" s="189"/>
    </row>
    <row r="7" spans="1:9" ht="24.75" customHeight="1">
      <c r="A7" s="189" t="s">
        <v>74</v>
      </c>
      <c r="B7" s="192"/>
      <c r="C7" s="187" t="str">
        <f t="shared" si="0"/>
        <v/>
      </c>
      <c r="D7" s="189"/>
      <c r="E7" s="188" t="str">
        <f t="shared" si="1"/>
        <v/>
      </c>
      <c r="F7" s="189"/>
    </row>
    <row r="8" spans="1:9" ht="24.75" customHeight="1">
      <c r="A8" s="189" t="s">
        <v>159</v>
      </c>
      <c r="B8" s="192"/>
      <c r="C8" s="187" t="str">
        <f t="shared" si="0"/>
        <v/>
      </c>
      <c r="D8" s="189"/>
      <c r="E8" s="188" t="str">
        <f t="shared" si="1"/>
        <v/>
      </c>
      <c r="F8" s="189"/>
    </row>
    <row r="9" spans="1:9" ht="24.75" customHeight="1">
      <c r="A9" s="189"/>
      <c r="B9" s="192"/>
      <c r="C9" s="187" t="str">
        <f t="shared" ref="C9:C23" si="2">IF(B9="","",DATEDIF(B9,$H$4,"Y"))</f>
        <v/>
      </c>
      <c r="D9" s="189"/>
      <c r="E9" s="188" t="str">
        <f t="shared" ref="E9:E23" si="3">PHONETIC(D9)</f>
        <v/>
      </c>
      <c r="F9" s="189"/>
    </row>
    <row r="10" spans="1:9" ht="24.75" customHeight="1">
      <c r="A10" s="189"/>
      <c r="B10" s="192"/>
      <c r="C10" s="187" t="str">
        <f t="shared" si="2"/>
        <v/>
      </c>
      <c r="D10" s="189"/>
      <c r="E10" s="188" t="str">
        <f t="shared" si="3"/>
        <v/>
      </c>
      <c r="F10" s="189"/>
    </row>
    <row r="11" spans="1:9" ht="24.75" customHeight="1">
      <c r="A11" s="189"/>
      <c r="B11" s="192"/>
      <c r="C11" s="187" t="str">
        <f t="shared" si="2"/>
        <v/>
      </c>
      <c r="D11" s="189"/>
      <c r="E11" s="188" t="str">
        <f t="shared" si="3"/>
        <v/>
      </c>
      <c r="F11" s="189"/>
    </row>
    <row r="12" spans="1:9" ht="24.75" customHeight="1">
      <c r="A12" s="189" t="s">
        <v>160</v>
      </c>
      <c r="B12" s="192"/>
      <c r="C12" s="187" t="str">
        <f t="shared" si="2"/>
        <v/>
      </c>
      <c r="D12" s="189"/>
      <c r="E12" s="188" t="str">
        <f t="shared" si="3"/>
        <v/>
      </c>
      <c r="F12" s="189"/>
    </row>
    <row r="13" spans="1:9" ht="24.75" customHeight="1">
      <c r="A13" s="189"/>
      <c r="B13" s="192"/>
      <c r="C13" s="187" t="str">
        <f t="shared" si="2"/>
        <v/>
      </c>
      <c r="D13" s="189"/>
      <c r="E13" s="188" t="str">
        <f t="shared" si="3"/>
        <v/>
      </c>
      <c r="F13" s="189"/>
    </row>
    <row r="14" spans="1:9" ht="24.75" customHeight="1">
      <c r="A14" s="189"/>
      <c r="B14" s="192"/>
      <c r="C14" s="187" t="str">
        <f t="shared" si="2"/>
        <v/>
      </c>
      <c r="D14" s="189"/>
      <c r="E14" s="188" t="str">
        <f t="shared" si="3"/>
        <v/>
      </c>
      <c r="F14" s="189"/>
    </row>
    <row r="15" spans="1:9" ht="24.75" customHeight="1">
      <c r="A15" s="189"/>
      <c r="B15" s="192"/>
      <c r="C15" s="187" t="str">
        <f t="shared" si="2"/>
        <v/>
      </c>
      <c r="D15" s="189"/>
      <c r="E15" s="188" t="str">
        <f t="shared" si="3"/>
        <v/>
      </c>
      <c r="F15" s="189"/>
    </row>
    <row r="16" spans="1:9" ht="24.75" customHeight="1">
      <c r="A16" s="189"/>
      <c r="B16" s="192"/>
      <c r="C16" s="187" t="str">
        <f t="shared" si="2"/>
        <v/>
      </c>
      <c r="D16" s="189"/>
      <c r="E16" s="188" t="str">
        <f t="shared" si="3"/>
        <v/>
      </c>
      <c r="F16" s="189"/>
    </row>
    <row r="17" spans="1:6" ht="24.75" customHeight="1">
      <c r="A17" s="189"/>
      <c r="B17" s="192"/>
      <c r="C17" s="187" t="str">
        <f t="shared" si="2"/>
        <v/>
      </c>
      <c r="D17" s="189"/>
      <c r="E17" s="188" t="str">
        <f t="shared" si="3"/>
        <v/>
      </c>
      <c r="F17" s="189"/>
    </row>
    <row r="18" spans="1:6" ht="24.75" customHeight="1">
      <c r="A18" s="189"/>
      <c r="B18" s="192"/>
      <c r="C18" s="187" t="str">
        <f t="shared" si="2"/>
        <v/>
      </c>
      <c r="D18" s="189"/>
      <c r="E18" s="188" t="str">
        <f t="shared" si="3"/>
        <v/>
      </c>
      <c r="F18" s="189"/>
    </row>
    <row r="19" spans="1:6" ht="24.75" customHeight="1">
      <c r="A19" s="189"/>
      <c r="B19" s="193"/>
      <c r="C19" s="187" t="str">
        <f t="shared" si="2"/>
        <v/>
      </c>
      <c r="D19" s="189"/>
      <c r="E19" s="188" t="str">
        <f t="shared" si="3"/>
        <v/>
      </c>
      <c r="F19" s="189"/>
    </row>
    <row r="20" spans="1:6" ht="24.75" customHeight="1">
      <c r="A20" s="189"/>
      <c r="B20" s="192"/>
      <c r="C20" s="187" t="str">
        <f t="shared" si="2"/>
        <v/>
      </c>
      <c r="D20" s="189"/>
      <c r="E20" s="187" t="str">
        <f t="shared" si="3"/>
        <v/>
      </c>
      <c r="F20" s="189"/>
    </row>
    <row r="21" spans="1:6" ht="24.75" customHeight="1">
      <c r="A21" s="189"/>
      <c r="B21" s="192"/>
      <c r="C21" s="187" t="str">
        <f t="shared" si="2"/>
        <v/>
      </c>
      <c r="D21" s="189"/>
      <c r="E21" s="188" t="str">
        <f t="shared" si="3"/>
        <v/>
      </c>
      <c r="F21" s="189"/>
    </row>
    <row r="22" spans="1:6" ht="24.75" customHeight="1">
      <c r="A22" s="189"/>
      <c r="B22" s="192"/>
      <c r="C22" s="187" t="str">
        <f t="shared" si="2"/>
        <v/>
      </c>
      <c r="D22" s="189"/>
      <c r="E22" s="188" t="str">
        <f t="shared" si="3"/>
        <v/>
      </c>
      <c r="F22" s="189"/>
    </row>
    <row r="23" spans="1:6" ht="24.75" customHeight="1">
      <c r="A23" s="189"/>
      <c r="B23" s="192"/>
      <c r="C23" s="187" t="str">
        <f t="shared" si="2"/>
        <v/>
      </c>
      <c r="D23" s="189"/>
      <c r="E23" s="188" t="str">
        <f t="shared" si="3"/>
        <v/>
      </c>
      <c r="F23" s="189"/>
    </row>
  </sheetData>
  <mergeCells count="1">
    <mergeCell ref="A1:G1"/>
  </mergeCells>
  <phoneticPr fontId="1" type="Hiragana"/>
  <printOptions horizontalCentered="1"/>
  <pageMargins left="0.78740157480314965" right="0.78740157480314965" top="1.1811023622047245" bottom="1.1811023622047245" header="0" footer="0"/>
  <pageSetup paperSize="9" scale="68" fitToHeight="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99CC"/>
  </sheetPr>
  <dimension ref="A1:CA186"/>
  <sheetViews>
    <sheetView showGridLines="0" tabSelected="1" zoomScaleNormal="100" zoomScaleSheetLayoutView="100" workbookViewId="0">
      <pane ySplit="1" topLeftCell="A2" activePane="bottomLeft" state="frozen"/>
      <selection activeCell="N11" sqref="N11"/>
      <selection pane="bottomLeft" sqref="A1:BY1"/>
    </sheetView>
  </sheetViews>
  <sheetFormatPr defaultRowHeight="13.2"/>
  <cols>
    <col min="1" max="76" width="1.109375" customWidth="1"/>
    <col min="77" max="77" width="0.6640625" customWidth="1"/>
    <col min="78" max="78" width="1.109375" hidden="1" customWidth="1"/>
    <col min="79" max="202" width="1.109375" customWidth="1"/>
  </cols>
  <sheetData>
    <row r="1" spans="1:79" s="134" customFormat="1" ht="48.75" customHeight="1">
      <c r="A1" s="272" t="s">
        <v>141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</row>
    <row r="2" spans="1:79" s="134" customFormat="1" ht="48.75" customHeight="1">
      <c r="A2" s="412" t="s">
        <v>196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220"/>
    </row>
    <row r="3" spans="1:79" ht="13.5" customHeight="1"/>
    <row r="4" spans="1:79" ht="13.5" customHeight="1" thickBot="1">
      <c r="B4" s="6" t="s">
        <v>193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Y4" s="3"/>
    </row>
    <row r="5" spans="1:79" ht="13.5" customHeight="1" thickBot="1">
      <c r="B5" s="219" t="s">
        <v>192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Y5" s="3"/>
    </row>
    <row r="6" spans="1:79" ht="16.5" customHeight="1" thickBot="1">
      <c r="B6" s="413" t="s">
        <v>59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30"/>
      <c r="BG6" s="30"/>
      <c r="BH6" s="30"/>
      <c r="BI6" s="30" t="s">
        <v>51</v>
      </c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1"/>
    </row>
    <row r="7" spans="1:79" ht="16.5" customHeight="1" thickTop="1">
      <c r="A7" s="5"/>
      <c r="B7" s="361" t="s">
        <v>194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2"/>
      <c r="AA7" s="361" t="s">
        <v>175</v>
      </c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1"/>
      <c r="AX7" s="361"/>
      <c r="AY7" s="362"/>
      <c r="AZ7" s="361" t="s">
        <v>195</v>
      </c>
      <c r="BA7" s="361"/>
      <c r="BB7" s="361"/>
      <c r="BC7" s="361"/>
      <c r="BD7" s="361"/>
      <c r="BE7" s="361"/>
      <c r="BF7" s="361"/>
      <c r="BG7" s="361"/>
      <c r="BH7" s="361"/>
      <c r="BI7" s="361"/>
      <c r="BJ7" s="361"/>
      <c r="BK7" s="361"/>
      <c r="BL7" s="361"/>
      <c r="BM7" s="361"/>
      <c r="BN7" s="361"/>
      <c r="BO7" s="361"/>
      <c r="BP7" s="361"/>
      <c r="BQ7" s="361"/>
      <c r="BR7" s="361"/>
      <c r="BS7" s="361"/>
      <c r="BT7" s="361"/>
      <c r="BU7" s="361"/>
      <c r="BV7" s="361"/>
      <c r="BW7" s="361"/>
      <c r="BX7" s="361"/>
      <c r="BY7" s="363"/>
      <c r="CA7" s="4"/>
    </row>
    <row r="8" spans="1:79" ht="16.5" customHeight="1">
      <c r="A8" s="5"/>
      <c r="B8" s="376" t="s">
        <v>40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7"/>
      <c r="T8" s="391" t="s">
        <v>41</v>
      </c>
      <c r="U8" s="391"/>
      <c r="V8" s="391"/>
      <c r="W8" s="391"/>
      <c r="X8" s="391"/>
      <c r="Y8" s="391"/>
      <c r="Z8" s="392"/>
      <c r="AA8" s="376" t="s">
        <v>40</v>
      </c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7"/>
      <c r="AS8" s="391" t="s">
        <v>41</v>
      </c>
      <c r="AT8" s="391"/>
      <c r="AU8" s="391"/>
      <c r="AV8" s="391"/>
      <c r="AW8" s="391"/>
      <c r="AX8" s="391"/>
      <c r="AY8" s="392"/>
      <c r="AZ8" s="376" t="s">
        <v>40</v>
      </c>
      <c r="BA8" s="376"/>
      <c r="BB8" s="376"/>
      <c r="BC8" s="376"/>
      <c r="BD8" s="376"/>
      <c r="BE8" s="376"/>
      <c r="BF8" s="376"/>
      <c r="BG8" s="376"/>
      <c r="BH8" s="376"/>
      <c r="BI8" s="376"/>
      <c r="BJ8" s="376"/>
      <c r="BK8" s="376"/>
      <c r="BL8" s="376"/>
      <c r="BM8" s="376"/>
      <c r="BN8" s="376"/>
      <c r="BO8" s="376"/>
      <c r="BP8" s="376"/>
      <c r="BQ8" s="377"/>
      <c r="BR8" s="378" t="s">
        <v>41</v>
      </c>
      <c r="BS8" s="379"/>
      <c r="BT8" s="379"/>
      <c r="BU8" s="379"/>
      <c r="BV8" s="379"/>
      <c r="BW8" s="379"/>
      <c r="BX8" s="379"/>
      <c r="BY8" s="380"/>
      <c r="CA8" s="4"/>
    </row>
    <row r="9" spans="1:79" ht="16.5" customHeight="1">
      <c r="A9" s="5"/>
      <c r="B9" s="381" t="s">
        <v>42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4"/>
      <c r="T9" s="348">
        <f>T10+T11</f>
        <v>0</v>
      </c>
      <c r="U9" s="349"/>
      <c r="V9" s="349"/>
      <c r="W9" s="349"/>
      <c r="X9" s="349"/>
      <c r="Y9" s="349"/>
      <c r="Z9" s="382"/>
      <c r="AA9" s="373" t="s">
        <v>42</v>
      </c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4"/>
      <c r="AS9" s="348">
        <f>AS10+AS11</f>
        <v>0</v>
      </c>
      <c r="AT9" s="349"/>
      <c r="AU9" s="349"/>
      <c r="AV9" s="349"/>
      <c r="AW9" s="349"/>
      <c r="AX9" s="349"/>
      <c r="AY9" s="382"/>
      <c r="AZ9" s="373" t="s">
        <v>42</v>
      </c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4"/>
      <c r="BR9" s="348">
        <f>BR10+BR11</f>
        <v>0</v>
      </c>
      <c r="BS9" s="349"/>
      <c r="BT9" s="349"/>
      <c r="BU9" s="349"/>
      <c r="BV9" s="349"/>
      <c r="BW9" s="349"/>
      <c r="BX9" s="349"/>
      <c r="BY9" s="350"/>
      <c r="BZ9" s="7"/>
      <c r="CA9" s="4"/>
    </row>
    <row r="10" spans="1:79" ht="16.5" customHeight="1">
      <c r="A10" s="5"/>
      <c r="B10" s="34"/>
      <c r="C10" s="34"/>
      <c r="D10" s="34" t="s">
        <v>43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3"/>
      <c r="T10" s="340"/>
      <c r="U10" s="340"/>
      <c r="V10" s="340"/>
      <c r="W10" s="340"/>
      <c r="X10" s="340"/>
      <c r="Y10" s="340"/>
      <c r="Z10" s="359"/>
      <c r="AA10" s="34"/>
      <c r="AB10" s="34"/>
      <c r="AC10" s="34" t="s">
        <v>43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3"/>
      <c r="AS10" s="340"/>
      <c r="AT10" s="340"/>
      <c r="AU10" s="340"/>
      <c r="AV10" s="340"/>
      <c r="AW10" s="340"/>
      <c r="AX10" s="340"/>
      <c r="AY10" s="359"/>
      <c r="AZ10" s="34"/>
      <c r="BA10" s="34"/>
      <c r="BB10" s="34" t="s">
        <v>43</v>
      </c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3"/>
      <c r="BR10" s="339"/>
      <c r="BS10" s="351"/>
      <c r="BT10" s="351"/>
      <c r="BU10" s="351"/>
      <c r="BV10" s="351"/>
      <c r="BW10" s="351"/>
      <c r="BX10" s="351"/>
      <c r="BY10" s="341"/>
      <c r="CA10" s="4"/>
    </row>
    <row r="11" spans="1:79" ht="16.5" customHeight="1">
      <c r="A11" s="5"/>
      <c r="B11" s="34"/>
      <c r="C11" s="34"/>
      <c r="D11" s="34" t="s">
        <v>44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3"/>
      <c r="T11" s="340"/>
      <c r="U11" s="340"/>
      <c r="V11" s="340"/>
      <c r="W11" s="340"/>
      <c r="X11" s="340"/>
      <c r="Y11" s="340"/>
      <c r="Z11" s="359"/>
      <c r="AA11" s="34"/>
      <c r="AB11" s="34"/>
      <c r="AC11" s="34" t="s">
        <v>44</v>
      </c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3"/>
      <c r="AS11" s="340"/>
      <c r="AT11" s="340"/>
      <c r="AU11" s="340"/>
      <c r="AV11" s="340"/>
      <c r="AW11" s="340"/>
      <c r="AX11" s="340"/>
      <c r="AY11" s="359"/>
      <c r="AZ11" s="34"/>
      <c r="BA11" s="34"/>
      <c r="BB11" s="34" t="s">
        <v>44</v>
      </c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3"/>
      <c r="BR11" s="339"/>
      <c r="BS11" s="340"/>
      <c r="BT11" s="340"/>
      <c r="BU11" s="340"/>
      <c r="BV11" s="340"/>
      <c r="BW11" s="340"/>
      <c r="BX11" s="340"/>
      <c r="BY11" s="341"/>
      <c r="CA11" s="4"/>
    </row>
    <row r="12" spans="1:79" ht="16.5" customHeight="1">
      <c r="A12" s="5"/>
      <c r="B12" s="393" t="s">
        <v>45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5"/>
      <c r="T12" s="366">
        <f>T13+T15+T16+T17</f>
        <v>0</v>
      </c>
      <c r="U12" s="366"/>
      <c r="V12" s="366"/>
      <c r="W12" s="366"/>
      <c r="X12" s="366"/>
      <c r="Y12" s="366"/>
      <c r="Z12" s="367"/>
      <c r="AA12" s="364" t="s">
        <v>45</v>
      </c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5"/>
      <c r="AS12" s="366">
        <f>AS13+AS15+AS16+AS17</f>
        <v>0</v>
      </c>
      <c r="AT12" s="366"/>
      <c r="AU12" s="366"/>
      <c r="AV12" s="366"/>
      <c r="AW12" s="366"/>
      <c r="AX12" s="366"/>
      <c r="AY12" s="367"/>
      <c r="AZ12" s="364" t="s">
        <v>45</v>
      </c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5"/>
      <c r="BR12" s="368">
        <f>BR13+BR15+BR16+BR17</f>
        <v>0</v>
      </c>
      <c r="BS12" s="366"/>
      <c r="BT12" s="366"/>
      <c r="BU12" s="366"/>
      <c r="BV12" s="366"/>
      <c r="BW12" s="366"/>
      <c r="BX12" s="366"/>
      <c r="BY12" s="369"/>
      <c r="CA12" s="4"/>
    </row>
    <row r="13" spans="1:79" ht="16.5" customHeight="1">
      <c r="A13" s="5"/>
      <c r="B13" s="34"/>
      <c r="C13" s="34"/>
      <c r="D13" s="34" t="s">
        <v>46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3"/>
      <c r="T13" s="340"/>
      <c r="U13" s="340"/>
      <c r="V13" s="340"/>
      <c r="W13" s="340"/>
      <c r="X13" s="340"/>
      <c r="Y13" s="340"/>
      <c r="Z13" s="359"/>
      <c r="AA13" s="34"/>
      <c r="AB13" s="34"/>
      <c r="AC13" s="34" t="s">
        <v>46</v>
      </c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3"/>
      <c r="AS13" s="340"/>
      <c r="AT13" s="340"/>
      <c r="AU13" s="340"/>
      <c r="AV13" s="340"/>
      <c r="AW13" s="340"/>
      <c r="AX13" s="340"/>
      <c r="AY13" s="359"/>
      <c r="AZ13" s="34"/>
      <c r="BA13" s="34"/>
      <c r="BB13" s="34" t="s">
        <v>46</v>
      </c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3"/>
      <c r="BR13" s="339"/>
      <c r="BS13" s="340"/>
      <c r="BT13" s="340"/>
      <c r="BU13" s="340"/>
      <c r="BV13" s="340"/>
      <c r="BW13" s="340"/>
      <c r="BX13" s="340"/>
      <c r="BY13" s="341"/>
      <c r="CA13" s="4"/>
    </row>
    <row r="14" spans="1:79" ht="16.5" customHeight="1">
      <c r="A14" s="5"/>
      <c r="B14" s="34"/>
      <c r="C14" s="34"/>
      <c r="D14" s="34" t="s">
        <v>47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3"/>
      <c r="T14" s="340"/>
      <c r="U14" s="340"/>
      <c r="V14" s="340"/>
      <c r="W14" s="340"/>
      <c r="X14" s="340"/>
      <c r="Y14" s="340"/>
      <c r="Z14" s="359"/>
      <c r="AA14" s="34"/>
      <c r="AB14" s="34"/>
      <c r="AC14" s="34" t="s">
        <v>47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3"/>
      <c r="AS14" s="340"/>
      <c r="AT14" s="340"/>
      <c r="AU14" s="340"/>
      <c r="AV14" s="340"/>
      <c r="AW14" s="340"/>
      <c r="AX14" s="340"/>
      <c r="AY14" s="359"/>
      <c r="AZ14" s="34"/>
      <c r="BA14" s="34"/>
      <c r="BB14" s="34" t="s">
        <v>47</v>
      </c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3"/>
      <c r="BR14" s="339"/>
      <c r="BS14" s="340"/>
      <c r="BT14" s="340"/>
      <c r="BU14" s="340"/>
      <c r="BV14" s="340"/>
      <c r="BW14" s="340"/>
      <c r="BX14" s="340"/>
      <c r="BY14" s="341"/>
      <c r="CA14" s="4"/>
    </row>
    <row r="15" spans="1:79" ht="16.5" customHeight="1">
      <c r="A15" s="5"/>
      <c r="B15" s="34"/>
      <c r="C15" s="34"/>
      <c r="D15" s="34" t="s">
        <v>48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3"/>
      <c r="T15" s="340"/>
      <c r="U15" s="340"/>
      <c r="V15" s="340"/>
      <c r="W15" s="340"/>
      <c r="X15" s="340"/>
      <c r="Y15" s="340"/>
      <c r="Z15" s="359"/>
      <c r="AA15" s="34"/>
      <c r="AB15" s="34"/>
      <c r="AC15" s="34" t="s">
        <v>48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3"/>
      <c r="AS15" s="340"/>
      <c r="AT15" s="340"/>
      <c r="AU15" s="340"/>
      <c r="AV15" s="340"/>
      <c r="AW15" s="340"/>
      <c r="AX15" s="340"/>
      <c r="AY15" s="359"/>
      <c r="AZ15" s="34"/>
      <c r="BA15" s="34"/>
      <c r="BB15" s="34" t="s">
        <v>48</v>
      </c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3"/>
      <c r="BR15" s="339"/>
      <c r="BS15" s="340"/>
      <c r="BT15" s="340"/>
      <c r="BU15" s="340"/>
      <c r="BV15" s="340"/>
      <c r="BW15" s="340"/>
      <c r="BX15" s="340"/>
      <c r="BY15" s="341"/>
      <c r="CA15" s="4"/>
    </row>
    <row r="16" spans="1:79" ht="16.5" customHeight="1">
      <c r="A16" s="5"/>
      <c r="B16" s="34"/>
      <c r="C16" s="34"/>
      <c r="D16" s="34" t="s">
        <v>49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3"/>
      <c r="T16" s="340"/>
      <c r="U16" s="340"/>
      <c r="V16" s="340"/>
      <c r="W16" s="340"/>
      <c r="X16" s="340"/>
      <c r="Y16" s="340"/>
      <c r="Z16" s="359"/>
      <c r="AA16" s="34"/>
      <c r="AB16" s="34"/>
      <c r="AC16" s="34" t="s">
        <v>49</v>
      </c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3"/>
      <c r="AS16" s="340"/>
      <c r="AT16" s="340"/>
      <c r="AU16" s="340"/>
      <c r="AV16" s="340"/>
      <c r="AW16" s="340"/>
      <c r="AX16" s="340"/>
      <c r="AY16" s="359"/>
      <c r="AZ16" s="34"/>
      <c r="BA16" s="34"/>
      <c r="BB16" s="34" t="s">
        <v>49</v>
      </c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3"/>
      <c r="BR16" s="339"/>
      <c r="BS16" s="340"/>
      <c r="BT16" s="340"/>
      <c r="BU16" s="340"/>
      <c r="BV16" s="340"/>
      <c r="BW16" s="340"/>
      <c r="BX16" s="340"/>
      <c r="BY16" s="341"/>
      <c r="CA16" s="4"/>
    </row>
    <row r="17" spans="1:79" ht="16.5" customHeight="1">
      <c r="A17" s="5"/>
      <c r="B17" s="34"/>
      <c r="C17" s="34"/>
      <c r="D17" s="34" t="s">
        <v>50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3"/>
      <c r="T17" s="340"/>
      <c r="U17" s="340"/>
      <c r="V17" s="340"/>
      <c r="W17" s="340"/>
      <c r="X17" s="340"/>
      <c r="Y17" s="340"/>
      <c r="Z17" s="359"/>
      <c r="AA17" s="34"/>
      <c r="AB17" s="34"/>
      <c r="AC17" s="34" t="s">
        <v>50</v>
      </c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3"/>
      <c r="AS17" s="340"/>
      <c r="AT17" s="340"/>
      <c r="AU17" s="340"/>
      <c r="AV17" s="340"/>
      <c r="AW17" s="340"/>
      <c r="AX17" s="340"/>
      <c r="AY17" s="359"/>
      <c r="AZ17" s="34"/>
      <c r="BA17" s="34"/>
      <c r="BB17" s="34" t="s">
        <v>50</v>
      </c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3"/>
      <c r="BR17" s="339"/>
      <c r="BS17" s="340"/>
      <c r="BT17" s="340"/>
      <c r="BU17" s="340"/>
      <c r="BV17" s="340"/>
      <c r="BW17" s="340"/>
      <c r="BX17" s="340"/>
      <c r="BY17" s="341"/>
      <c r="CA17" s="4"/>
    </row>
    <row r="18" spans="1:79" ht="16.5" customHeight="1">
      <c r="A18" s="5"/>
      <c r="B18" s="364" t="s">
        <v>81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5"/>
      <c r="T18" s="366">
        <f>T10-T13</f>
        <v>0</v>
      </c>
      <c r="U18" s="366"/>
      <c r="V18" s="366"/>
      <c r="W18" s="366"/>
      <c r="X18" s="366"/>
      <c r="Y18" s="366"/>
      <c r="Z18" s="367"/>
      <c r="AA18" s="364" t="s">
        <v>81</v>
      </c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5"/>
      <c r="AS18" s="366">
        <f>AS10-AS13</f>
        <v>0</v>
      </c>
      <c r="AT18" s="366"/>
      <c r="AU18" s="366"/>
      <c r="AV18" s="366"/>
      <c r="AW18" s="366"/>
      <c r="AX18" s="366"/>
      <c r="AY18" s="367"/>
      <c r="AZ18" s="364" t="s">
        <v>81</v>
      </c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5"/>
      <c r="BR18" s="368">
        <f>BR10-BR13</f>
        <v>0</v>
      </c>
      <c r="BS18" s="366"/>
      <c r="BT18" s="366"/>
      <c r="BU18" s="366"/>
      <c r="BV18" s="366"/>
      <c r="BW18" s="366"/>
      <c r="BX18" s="366"/>
      <c r="BY18" s="369"/>
      <c r="CA18" s="4"/>
    </row>
    <row r="19" spans="1:79" ht="16.5" customHeight="1" thickBot="1">
      <c r="A19" s="5"/>
      <c r="B19" s="389" t="s">
        <v>172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90"/>
      <c r="T19" s="370">
        <f>T9-T12</f>
        <v>0</v>
      </c>
      <c r="U19" s="371"/>
      <c r="V19" s="371"/>
      <c r="W19" s="371"/>
      <c r="X19" s="371"/>
      <c r="Y19" s="371"/>
      <c r="Z19" s="372"/>
      <c r="AA19" s="389" t="s">
        <v>172</v>
      </c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89"/>
      <c r="AO19" s="389"/>
      <c r="AP19" s="389"/>
      <c r="AQ19" s="389"/>
      <c r="AR19" s="390"/>
      <c r="AS19" s="370">
        <f>AS9-AS12</f>
        <v>0</v>
      </c>
      <c r="AT19" s="371"/>
      <c r="AU19" s="371"/>
      <c r="AV19" s="371"/>
      <c r="AW19" s="371"/>
      <c r="AX19" s="371"/>
      <c r="AY19" s="372"/>
      <c r="AZ19" s="389" t="s">
        <v>172</v>
      </c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/>
      <c r="BN19" s="389"/>
      <c r="BO19" s="389"/>
      <c r="BP19" s="389"/>
      <c r="BQ19" s="390"/>
      <c r="BR19" s="370">
        <f>BR9-BR12</f>
        <v>0</v>
      </c>
      <c r="BS19" s="371"/>
      <c r="BT19" s="371"/>
      <c r="BU19" s="371"/>
      <c r="BV19" s="371"/>
      <c r="BW19" s="371"/>
      <c r="BX19" s="371"/>
      <c r="BY19" s="375"/>
      <c r="CA19" s="4"/>
    </row>
    <row r="20" spans="1:79" ht="16.5" customHeight="1" thickTop="1">
      <c r="A20" s="5"/>
      <c r="B20" s="361" t="s">
        <v>194</v>
      </c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2"/>
      <c r="AA20" s="361" t="s">
        <v>175</v>
      </c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2"/>
      <c r="AZ20" s="361" t="s">
        <v>195</v>
      </c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3"/>
    </row>
    <row r="21" spans="1:79" ht="16.5" customHeight="1">
      <c r="A21" s="5"/>
      <c r="B21" s="383" t="s">
        <v>40</v>
      </c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4"/>
      <c r="T21" s="385" t="s">
        <v>41</v>
      </c>
      <c r="U21" s="385"/>
      <c r="V21" s="385"/>
      <c r="W21" s="385"/>
      <c r="X21" s="385"/>
      <c r="Y21" s="385"/>
      <c r="Z21" s="386"/>
      <c r="AA21" s="383" t="s">
        <v>40</v>
      </c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383"/>
      <c r="AN21" s="383"/>
      <c r="AO21" s="383"/>
      <c r="AP21" s="383"/>
      <c r="AQ21" s="383"/>
      <c r="AR21" s="384"/>
      <c r="AS21" s="385" t="s">
        <v>41</v>
      </c>
      <c r="AT21" s="385"/>
      <c r="AU21" s="385"/>
      <c r="AV21" s="385"/>
      <c r="AW21" s="385"/>
      <c r="AX21" s="385"/>
      <c r="AY21" s="386"/>
      <c r="AZ21" s="383" t="s">
        <v>40</v>
      </c>
      <c r="BA21" s="383"/>
      <c r="BB21" s="383"/>
      <c r="BC21" s="383"/>
      <c r="BD21" s="383"/>
      <c r="BE21" s="383"/>
      <c r="BF21" s="383"/>
      <c r="BG21" s="383"/>
      <c r="BH21" s="383"/>
      <c r="BI21" s="383"/>
      <c r="BJ21" s="383"/>
      <c r="BK21" s="383"/>
      <c r="BL21" s="383"/>
      <c r="BM21" s="383"/>
      <c r="BN21" s="383"/>
      <c r="BO21" s="383"/>
      <c r="BP21" s="383"/>
      <c r="BQ21" s="384"/>
      <c r="BR21" s="387" t="s">
        <v>41</v>
      </c>
      <c r="BS21" s="385"/>
      <c r="BT21" s="385"/>
      <c r="BU21" s="385"/>
      <c r="BV21" s="385"/>
      <c r="BW21" s="385"/>
      <c r="BX21" s="385"/>
      <c r="BY21" s="388"/>
    </row>
    <row r="22" spans="1:79" ht="16.5" customHeight="1">
      <c r="A22" s="5"/>
      <c r="B22" s="364" t="s">
        <v>42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5"/>
      <c r="T22" s="348">
        <f>T23+T24</f>
        <v>0</v>
      </c>
      <c r="U22" s="349"/>
      <c r="V22" s="349"/>
      <c r="W22" s="349"/>
      <c r="X22" s="349"/>
      <c r="Y22" s="349"/>
      <c r="Z22" s="382"/>
      <c r="AA22" s="364" t="s">
        <v>42</v>
      </c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5"/>
      <c r="AS22" s="348">
        <f>AS23+AS24</f>
        <v>0</v>
      </c>
      <c r="AT22" s="349"/>
      <c r="AU22" s="349"/>
      <c r="AV22" s="349"/>
      <c r="AW22" s="349"/>
      <c r="AX22" s="349"/>
      <c r="AY22" s="382"/>
      <c r="AZ22" s="364" t="s">
        <v>42</v>
      </c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5"/>
      <c r="BR22" s="348">
        <f>BR23+BR24</f>
        <v>0</v>
      </c>
      <c r="BS22" s="349"/>
      <c r="BT22" s="349"/>
      <c r="BU22" s="349"/>
      <c r="BV22" s="349"/>
      <c r="BW22" s="349"/>
      <c r="BX22" s="349"/>
      <c r="BY22" s="350"/>
    </row>
    <row r="23" spans="1:79" ht="16.5" customHeight="1">
      <c r="A23" s="5"/>
      <c r="B23" s="34"/>
      <c r="C23" s="34"/>
      <c r="D23" s="34" t="s">
        <v>43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3"/>
      <c r="T23" s="340"/>
      <c r="U23" s="340"/>
      <c r="V23" s="340"/>
      <c r="W23" s="340"/>
      <c r="X23" s="340"/>
      <c r="Y23" s="340"/>
      <c r="Z23" s="359"/>
      <c r="AA23" s="34"/>
      <c r="AB23" s="34"/>
      <c r="AC23" s="34" t="s">
        <v>43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3"/>
      <c r="AS23" s="340"/>
      <c r="AT23" s="340"/>
      <c r="AU23" s="340"/>
      <c r="AV23" s="340"/>
      <c r="AW23" s="340"/>
      <c r="AX23" s="340"/>
      <c r="AY23" s="359"/>
      <c r="AZ23" s="34"/>
      <c r="BA23" s="34"/>
      <c r="BB23" s="34" t="s">
        <v>43</v>
      </c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3"/>
      <c r="BR23" s="339"/>
      <c r="BS23" s="351"/>
      <c r="BT23" s="351"/>
      <c r="BU23" s="351"/>
      <c r="BV23" s="351"/>
      <c r="BW23" s="351"/>
      <c r="BX23" s="351"/>
      <c r="BY23" s="341"/>
    </row>
    <row r="24" spans="1:79" ht="16.5" customHeight="1">
      <c r="A24" s="5"/>
      <c r="B24" s="34"/>
      <c r="C24" s="34"/>
      <c r="D24" s="34" t="s">
        <v>44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3"/>
      <c r="T24" s="340"/>
      <c r="U24" s="340"/>
      <c r="V24" s="340"/>
      <c r="W24" s="340"/>
      <c r="X24" s="340"/>
      <c r="Y24" s="340"/>
      <c r="Z24" s="359"/>
      <c r="AA24" s="34"/>
      <c r="AB24" s="34"/>
      <c r="AC24" s="34" t="s">
        <v>44</v>
      </c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3"/>
      <c r="AS24" s="340"/>
      <c r="AT24" s="340"/>
      <c r="AU24" s="340"/>
      <c r="AV24" s="340"/>
      <c r="AW24" s="340"/>
      <c r="AX24" s="340"/>
      <c r="AY24" s="359"/>
      <c r="AZ24" s="34"/>
      <c r="BA24" s="34"/>
      <c r="BB24" s="34" t="s">
        <v>44</v>
      </c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3"/>
      <c r="BR24" s="339"/>
      <c r="BS24" s="340"/>
      <c r="BT24" s="340"/>
      <c r="BU24" s="340"/>
      <c r="BV24" s="340"/>
      <c r="BW24" s="340"/>
      <c r="BX24" s="340"/>
      <c r="BY24" s="341"/>
    </row>
    <row r="25" spans="1:79" ht="16.5" customHeight="1">
      <c r="A25" s="5"/>
      <c r="B25" s="364" t="s">
        <v>45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5"/>
      <c r="T25" s="366">
        <f>T26+T28+T29+T30</f>
        <v>0</v>
      </c>
      <c r="U25" s="366"/>
      <c r="V25" s="366"/>
      <c r="W25" s="366"/>
      <c r="X25" s="366"/>
      <c r="Y25" s="366"/>
      <c r="Z25" s="367"/>
      <c r="AA25" s="364" t="s">
        <v>45</v>
      </c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5"/>
      <c r="AS25" s="366">
        <f>AS26+AS28+AS29+AS30</f>
        <v>0</v>
      </c>
      <c r="AT25" s="366"/>
      <c r="AU25" s="366"/>
      <c r="AV25" s="366"/>
      <c r="AW25" s="366"/>
      <c r="AX25" s="366"/>
      <c r="AY25" s="367"/>
      <c r="AZ25" s="364" t="s">
        <v>45</v>
      </c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5"/>
      <c r="BR25" s="368">
        <f>BR26+BR28+BR29+BR30</f>
        <v>0</v>
      </c>
      <c r="BS25" s="366"/>
      <c r="BT25" s="366"/>
      <c r="BU25" s="366"/>
      <c r="BV25" s="366"/>
      <c r="BW25" s="366"/>
      <c r="BX25" s="366"/>
      <c r="BY25" s="369"/>
    </row>
    <row r="26" spans="1:79" ht="16.5" customHeight="1">
      <c r="A26" s="5"/>
      <c r="B26" s="34"/>
      <c r="C26" s="34"/>
      <c r="D26" s="34" t="s">
        <v>46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3"/>
      <c r="T26" s="340"/>
      <c r="U26" s="340"/>
      <c r="V26" s="340"/>
      <c r="W26" s="340"/>
      <c r="X26" s="340"/>
      <c r="Y26" s="340"/>
      <c r="Z26" s="359"/>
      <c r="AA26" s="34"/>
      <c r="AB26" s="34"/>
      <c r="AC26" s="34" t="s">
        <v>46</v>
      </c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3"/>
      <c r="AS26" s="340"/>
      <c r="AT26" s="340"/>
      <c r="AU26" s="340"/>
      <c r="AV26" s="340"/>
      <c r="AW26" s="340"/>
      <c r="AX26" s="340"/>
      <c r="AY26" s="359"/>
      <c r="AZ26" s="34"/>
      <c r="BA26" s="34"/>
      <c r="BB26" s="34" t="s">
        <v>46</v>
      </c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3"/>
      <c r="BR26" s="339"/>
      <c r="BS26" s="340"/>
      <c r="BT26" s="340"/>
      <c r="BU26" s="340"/>
      <c r="BV26" s="340"/>
      <c r="BW26" s="340"/>
      <c r="BX26" s="340"/>
      <c r="BY26" s="341"/>
    </row>
    <row r="27" spans="1:79" ht="16.5" customHeight="1">
      <c r="A27" s="5"/>
      <c r="B27" s="34"/>
      <c r="C27" s="34"/>
      <c r="D27" s="34" t="s">
        <v>47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3"/>
      <c r="T27" s="340"/>
      <c r="U27" s="340"/>
      <c r="V27" s="340"/>
      <c r="W27" s="340"/>
      <c r="X27" s="340"/>
      <c r="Y27" s="340"/>
      <c r="Z27" s="359"/>
      <c r="AA27" s="34"/>
      <c r="AB27" s="34"/>
      <c r="AC27" s="34" t="s">
        <v>47</v>
      </c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3"/>
      <c r="AS27" s="340"/>
      <c r="AT27" s="340"/>
      <c r="AU27" s="340"/>
      <c r="AV27" s="340"/>
      <c r="AW27" s="340"/>
      <c r="AX27" s="340"/>
      <c r="AY27" s="359"/>
      <c r="AZ27" s="34"/>
      <c r="BA27" s="34"/>
      <c r="BB27" s="34" t="s">
        <v>47</v>
      </c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3"/>
      <c r="BR27" s="339"/>
      <c r="BS27" s="340"/>
      <c r="BT27" s="340"/>
      <c r="BU27" s="340"/>
      <c r="BV27" s="340"/>
      <c r="BW27" s="340"/>
      <c r="BX27" s="340"/>
      <c r="BY27" s="341"/>
    </row>
    <row r="28" spans="1:79" ht="16.5" customHeight="1">
      <c r="A28" s="5"/>
      <c r="B28" s="34"/>
      <c r="C28" s="34"/>
      <c r="D28" s="34" t="s">
        <v>48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3"/>
      <c r="T28" s="340"/>
      <c r="U28" s="340"/>
      <c r="V28" s="340"/>
      <c r="W28" s="340"/>
      <c r="X28" s="340"/>
      <c r="Y28" s="340"/>
      <c r="Z28" s="359"/>
      <c r="AA28" s="34"/>
      <c r="AB28" s="34"/>
      <c r="AC28" s="34" t="s">
        <v>48</v>
      </c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3"/>
      <c r="AS28" s="340"/>
      <c r="AT28" s="340"/>
      <c r="AU28" s="340"/>
      <c r="AV28" s="340"/>
      <c r="AW28" s="340"/>
      <c r="AX28" s="340"/>
      <c r="AY28" s="359"/>
      <c r="AZ28" s="34"/>
      <c r="BA28" s="34"/>
      <c r="BB28" s="34" t="s">
        <v>48</v>
      </c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3"/>
      <c r="BR28" s="339"/>
      <c r="BS28" s="340"/>
      <c r="BT28" s="340"/>
      <c r="BU28" s="340"/>
      <c r="BV28" s="340"/>
      <c r="BW28" s="340"/>
      <c r="BX28" s="340"/>
      <c r="BY28" s="341"/>
    </row>
    <row r="29" spans="1:79" ht="16.5" customHeight="1">
      <c r="A29" s="5"/>
      <c r="B29" s="34"/>
      <c r="C29" s="34"/>
      <c r="D29" s="34" t="s">
        <v>49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3"/>
      <c r="T29" s="340"/>
      <c r="U29" s="340"/>
      <c r="V29" s="340"/>
      <c r="W29" s="340"/>
      <c r="X29" s="340"/>
      <c r="Y29" s="340"/>
      <c r="Z29" s="359"/>
      <c r="AA29" s="34"/>
      <c r="AB29" s="34"/>
      <c r="AC29" s="34" t="s">
        <v>49</v>
      </c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3"/>
      <c r="AS29" s="340"/>
      <c r="AT29" s="340"/>
      <c r="AU29" s="340"/>
      <c r="AV29" s="340"/>
      <c r="AW29" s="340"/>
      <c r="AX29" s="340"/>
      <c r="AY29" s="359"/>
      <c r="AZ29" s="34"/>
      <c r="BA29" s="34"/>
      <c r="BB29" s="34" t="s">
        <v>49</v>
      </c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3"/>
      <c r="BR29" s="339"/>
      <c r="BS29" s="340"/>
      <c r="BT29" s="340"/>
      <c r="BU29" s="340"/>
      <c r="BV29" s="340"/>
      <c r="BW29" s="340"/>
      <c r="BX29" s="340"/>
      <c r="BY29" s="341"/>
    </row>
    <row r="30" spans="1:79" ht="16.5" customHeight="1">
      <c r="A30" s="5"/>
      <c r="B30" s="34"/>
      <c r="C30" s="34"/>
      <c r="D30" s="34" t="s">
        <v>50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3"/>
      <c r="T30" s="340"/>
      <c r="U30" s="340"/>
      <c r="V30" s="340"/>
      <c r="W30" s="340"/>
      <c r="X30" s="340"/>
      <c r="Y30" s="340"/>
      <c r="Z30" s="359"/>
      <c r="AA30" s="34"/>
      <c r="AB30" s="34"/>
      <c r="AC30" s="34" t="s">
        <v>50</v>
      </c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3"/>
      <c r="AS30" s="340"/>
      <c r="AT30" s="340"/>
      <c r="AU30" s="340"/>
      <c r="AV30" s="340"/>
      <c r="AW30" s="340"/>
      <c r="AX30" s="340"/>
      <c r="AY30" s="359"/>
      <c r="AZ30" s="34"/>
      <c r="BA30" s="34"/>
      <c r="BB30" s="34" t="s">
        <v>50</v>
      </c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3"/>
      <c r="BR30" s="339"/>
      <c r="BS30" s="340"/>
      <c r="BT30" s="340"/>
      <c r="BU30" s="340"/>
      <c r="BV30" s="340"/>
      <c r="BW30" s="340"/>
      <c r="BX30" s="340"/>
      <c r="BY30" s="341"/>
    </row>
    <row r="31" spans="1:79" ht="16.5" customHeight="1">
      <c r="A31" s="5"/>
      <c r="B31" s="364" t="s">
        <v>81</v>
      </c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5"/>
      <c r="T31" s="366">
        <f>T23-T26</f>
        <v>0</v>
      </c>
      <c r="U31" s="366"/>
      <c r="V31" s="366"/>
      <c r="W31" s="366"/>
      <c r="X31" s="366"/>
      <c r="Y31" s="366"/>
      <c r="Z31" s="367"/>
      <c r="AA31" s="364" t="s">
        <v>81</v>
      </c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5"/>
      <c r="AS31" s="366">
        <f>AS23-AS26</f>
        <v>0</v>
      </c>
      <c r="AT31" s="366"/>
      <c r="AU31" s="366"/>
      <c r="AV31" s="366"/>
      <c r="AW31" s="366"/>
      <c r="AX31" s="366"/>
      <c r="AY31" s="367"/>
      <c r="AZ31" s="364" t="s">
        <v>81</v>
      </c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4"/>
      <c r="BQ31" s="365"/>
      <c r="BR31" s="368">
        <f>BR23-BR26</f>
        <v>0</v>
      </c>
      <c r="BS31" s="366"/>
      <c r="BT31" s="366"/>
      <c r="BU31" s="366"/>
      <c r="BV31" s="366"/>
      <c r="BW31" s="366"/>
      <c r="BX31" s="366"/>
      <c r="BY31" s="369"/>
    </row>
    <row r="32" spans="1:79" ht="16.5" customHeight="1">
      <c r="A32" s="5"/>
      <c r="B32" s="389" t="s">
        <v>172</v>
      </c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90"/>
      <c r="T32" s="370">
        <f>T22-T25</f>
        <v>0</v>
      </c>
      <c r="U32" s="371"/>
      <c r="V32" s="371"/>
      <c r="W32" s="371"/>
      <c r="X32" s="371"/>
      <c r="Y32" s="371"/>
      <c r="Z32" s="372"/>
      <c r="AA32" s="389" t="s">
        <v>172</v>
      </c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389"/>
      <c r="AO32" s="389"/>
      <c r="AP32" s="389"/>
      <c r="AQ32" s="389"/>
      <c r="AR32" s="390"/>
      <c r="AS32" s="370">
        <f>AS22-AS25</f>
        <v>0</v>
      </c>
      <c r="AT32" s="371"/>
      <c r="AU32" s="371"/>
      <c r="AV32" s="371"/>
      <c r="AW32" s="371"/>
      <c r="AX32" s="371"/>
      <c r="AY32" s="372"/>
      <c r="AZ32" s="389" t="s">
        <v>172</v>
      </c>
      <c r="BA32" s="389"/>
      <c r="BB32" s="389"/>
      <c r="BC32" s="389"/>
      <c r="BD32" s="389"/>
      <c r="BE32" s="389"/>
      <c r="BF32" s="389"/>
      <c r="BG32" s="389"/>
      <c r="BH32" s="389"/>
      <c r="BI32" s="389"/>
      <c r="BJ32" s="389"/>
      <c r="BK32" s="389"/>
      <c r="BL32" s="389"/>
      <c r="BM32" s="389"/>
      <c r="BN32" s="389"/>
      <c r="BO32" s="389"/>
      <c r="BP32" s="389"/>
      <c r="BQ32" s="390"/>
      <c r="BR32" s="370">
        <f>BR22-BR25</f>
        <v>0</v>
      </c>
      <c r="BS32" s="371"/>
      <c r="BT32" s="371"/>
      <c r="BU32" s="371"/>
      <c r="BV32" s="371"/>
      <c r="BW32" s="371"/>
      <c r="BX32" s="371"/>
      <c r="BY32" s="375"/>
      <c r="CA32" s="4"/>
    </row>
    <row r="33" spans="1:79" ht="16.5" customHeight="1">
      <c r="A33" s="5"/>
      <c r="B33" s="41" t="s">
        <v>52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43"/>
      <c r="CA33" s="4"/>
    </row>
    <row r="34" spans="1:79" ht="16.5" customHeight="1">
      <c r="A34" s="5"/>
      <c r="B34" s="39"/>
      <c r="C34" s="394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5"/>
      <c r="AP34" s="395"/>
      <c r="AQ34" s="395"/>
      <c r="AR34" s="395"/>
      <c r="AS34" s="395"/>
      <c r="AT34" s="395"/>
      <c r="AU34" s="395"/>
      <c r="AV34" s="395"/>
      <c r="AW34" s="395"/>
      <c r="AX34" s="395"/>
      <c r="AY34" s="395"/>
      <c r="AZ34" s="395"/>
      <c r="BA34" s="395"/>
      <c r="BB34" s="395"/>
      <c r="BC34" s="395"/>
      <c r="BD34" s="395"/>
      <c r="BE34" s="395"/>
      <c r="BF34" s="395"/>
      <c r="BG34" s="395"/>
      <c r="BH34" s="395"/>
      <c r="BI34" s="395"/>
      <c r="BJ34" s="395"/>
      <c r="BK34" s="395"/>
      <c r="BL34" s="395"/>
      <c r="BM34" s="395"/>
      <c r="BN34" s="395"/>
      <c r="BO34" s="395"/>
      <c r="BP34" s="395"/>
      <c r="BQ34" s="395"/>
      <c r="BR34" s="395"/>
      <c r="BS34" s="395"/>
      <c r="BT34" s="395"/>
      <c r="BU34" s="395"/>
      <c r="BV34" s="395"/>
      <c r="BW34" s="395"/>
      <c r="BX34" s="395"/>
      <c r="BY34" s="44"/>
      <c r="CA34" s="4"/>
    </row>
    <row r="35" spans="1:79" ht="16.5" customHeight="1">
      <c r="A35" s="5"/>
      <c r="B35" s="39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  <c r="BO35" s="395"/>
      <c r="BP35" s="395"/>
      <c r="BQ35" s="395"/>
      <c r="BR35" s="395"/>
      <c r="BS35" s="395"/>
      <c r="BT35" s="395"/>
      <c r="BU35" s="395"/>
      <c r="BV35" s="395"/>
      <c r="BW35" s="395"/>
      <c r="BX35" s="395"/>
      <c r="BY35" s="44"/>
      <c r="CA35" s="4"/>
    </row>
    <row r="36" spans="1:79" ht="16.5" customHeight="1">
      <c r="A36" s="5"/>
      <c r="B36" s="39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  <c r="BO36" s="395"/>
      <c r="BP36" s="395"/>
      <c r="BQ36" s="395"/>
      <c r="BR36" s="395"/>
      <c r="BS36" s="395"/>
      <c r="BT36" s="395"/>
      <c r="BU36" s="395"/>
      <c r="BV36" s="395"/>
      <c r="BW36" s="395"/>
      <c r="BX36" s="395"/>
      <c r="BY36" s="44"/>
      <c r="CA36" s="4"/>
    </row>
    <row r="37" spans="1:79" ht="16.5" customHeight="1">
      <c r="A37" s="5"/>
      <c r="B37" s="39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5"/>
      <c r="BB37" s="395"/>
      <c r="BC37" s="395"/>
      <c r="BD37" s="395"/>
      <c r="BE37" s="395"/>
      <c r="BF37" s="395"/>
      <c r="BG37" s="395"/>
      <c r="BH37" s="395"/>
      <c r="BI37" s="395"/>
      <c r="BJ37" s="395"/>
      <c r="BK37" s="395"/>
      <c r="BL37" s="395"/>
      <c r="BM37" s="395"/>
      <c r="BN37" s="395"/>
      <c r="BO37" s="395"/>
      <c r="BP37" s="395"/>
      <c r="BQ37" s="395"/>
      <c r="BR37" s="395"/>
      <c r="BS37" s="395"/>
      <c r="BT37" s="395"/>
      <c r="BU37" s="395"/>
      <c r="BV37" s="395"/>
      <c r="BW37" s="395"/>
      <c r="BX37" s="395"/>
      <c r="BY37" s="44"/>
      <c r="CA37" s="4"/>
    </row>
    <row r="38" spans="1:79" ht="16.5" customHeight="1">
      <c r="A38" s="5"/>
      <c r="B38" s="40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  <c r="AT38" s="396"/>
      <c r="AU38" s="396"/>
      <c r="AV38" s="396"/>
      <c r="AW38" s="396"/>
      <c r="AX38" s="396"/>
      <c r="AY38" s="396"/>
      <c r="AZ38" s="396"/>
      <c r="BA38" s="396"/>
      <c r="BB38" s="396"/>
      <c r="BC38" s="396"/>
      <c r="BD38" s="396"/>
      <c r="BE38" s="396"/>
      <c r="BF38" s="396"/>
      <c r="BG38" s="396"/>
      <c r="BH38" s="396"/>
      <c r="BI38" s="396"/>
      <c r="BJ38" s="396"/>
      <c r="BK38" s="396"/>
      <c r="BL38" s="396"/>
      <c r="BM38" s="396"/>
      <c r="BN38" s="396"/>
      <c r="BO38" s="396"/>
      <c r="BP38" s="396"/>
      <c r="BQ38" s="396"/>
      <c r="BR38" s="396"/>
      <c r="BS38" s="396"/>
      <c r="BT38" s="396"/>
      <c r="BU38" s="396"/>
      <c r="BV38" s="396"/>
      <c r="BW38" s="396"/>
      <c r="BX38" s="396"/>
      <c r="BY38" s="45"/>
      <c r="BZ38" s="4"/>
      <c r="CA38" s="4"/>
    </row>
    <row r="39" spans="1:79" ht="16.5" customHeight="1" thickBot="1">
      <c r="B39" s="27" t="s">
        <v>60</v>
      </c>
      <c r="C39" s="28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1"/>
      <c r="BZ39" s="4"/>
      <c r="CA39" s="4"/>
    </row>
    <row r="40" spans="1:79" ht="16.5" customHeight="1" thickTop="1">
      <c r="A40" s="5"/>
      <c r="B40" s="361" t="s">
        <v>194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2"/>
      <c r="AA40" s="361" t="s">
        <v>175</v>
      </c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1"/>
      <c r="AY40" s="362"/>
      <c r="AZ40" s="361" t="s">
        <v>195</v>
      </c>
      <c r="BA40" s="361"/>
      <c r="BB40" s="361"/>
      <c r="BC40" s="361"/>
      <c r="BD40" s="361"/>
      <c r="BE40" s="361"/>
      <c r="BF40" s="361"/>
      <c r="BG40" s="361"/>
      <c r="BH40" s="361"/>
      <c r="BI40" s="361"/>
      <c r="BJ40" s="361"/>
      <c r="BK40" s="361"/>
      <c r="BL40" s="361"/>
      <c r="BM40" s="361"/>
      <c r="BN40" s="361"/>
      <c r="BO40" s="361"/>
      <c r="BP40" s="361"/>
      <c r="BQ40" s="361"/>
      <c r="BR40" s="361"/>
      <c r="BS40" s="361"/>
      <c r="BT40" s="361"/>
      <c r="BU40" s="361"/>
      <c r="BV40" s="361"/>
      <c r="BW40" s="361"/>
      <c r="BX40" s="361"/>
      <c r="BY40" s="363"/>
      <c r="BZ40" s="4"/>
      <c r="CA40" s="4"/>
    </row>
    <row r="41" spans="1:79" ht="16.5" customHeight="1">
      <c r="A41" s="5"/>
      <c r="B41" s="383" t="s">
        <v>40</v>
      </c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4"/>
      <c r="T41" s="385" t="s">
        <v>41</v>
      </c>
      <c r="U41" s="385"/>
      <c r="V41" s="385"/>
      <c r="W41" s="385"/>
      <c r="X41" s="385"/>
      <c r="Y41" s="385"/>
      <c r="Z41" s="386"/>
      <c r="AA41" s="383" t="s">
        <v>40</v>
      </c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4"/>
      <c r="AS41" s="385" t="s">
        <v>41</v>
      </c>
      <c r="AT41" s="385"/>
      <c r="AU41" s="385"/>
      <c r="AV41" s="385"/>
      <c r="AW41" s="385"/>
      <c r="AX41" s="385"/>
      <c r="AY41" s="386"/>
      <c r="AZ41" s="383" t="s">
        <v>40</v>
      </c>
      <c r="BA41" s="383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384"/>
      <c r="BR41" s="387" t="s">
        <v>41</v>
      </c>
      <c r="BS41" s="385"/>
      <c r="BT41" s="385"/>
      <c r="BU41" s="385"/>
      <c r="BV41" s="385"/>
      <c r="BW41" s="385"/>
      <c r="BX41" s="385"/>
      <c r="BY41" s="388"/>
      <c r="BZ41" s="4"/>
      <c r="CA41" s="4"/>
    </row>
    <row r="42" spans="1:79" ht="16.5" customHeight="1">
      <c r="A42" s="5"/>
      <c r="B42" s="415" t="s">
        <v>53</v>
      </c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9"/>
      <c r="T42" s="355"/>
      <c r="U42" s="356"/>
      <c r="V42" s="356"/>
      <c r="W42" s="356"/>
      <c r="X42" s="356"/>
      <c r="Y42" s="356"/>
      <c r="Z42" s="357"/>
      <c r="AA42" s="397" t="s">
        <v>53</v>
      </c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9"/>
      <c r="AS42" s="333">
        <f>T46</f>
        <v>0</v>
      </c>
      <c r="AT42" s="334"/>
      <c r="AU42" s="334"/>
      <c r="AV42" s="334"/>
      <c r="AW42" s="334"/>
      <c r="AX42" s="334"/>
      <c r="AY42" s="360"/>
      <c r="AZ42" s="397" t="s">
        <v>53</v>
      </c>
      <c r="BA42" s="398"/>
      <c r="BB42" s="398"/>
      <c r="BC42" s="398"/>
      <c r="BD42" s="398"/>
      <c r="BE42" s="398"/>
      <c r="BF42" s="398"/>
      <c r="BG42" s="398"/>
      <c r="BH42" s="398"/>
      <c r="BI42" s="398"/>
      <c r="BJ42" s="398"/>
      <c r="BK42" s="398"/>
      <c r="BL42" s="398"/>
      <c r="BM42" s="398"/>
      <c r="BN42" s="398"/>
      <c r="BO42" s="398"/>
      <c r="BP42" s="398"/>
      <c r="BQ42" s="399"/>
      <c r="BR42" s="333">
        <f>AS46</f>
        <v>0</v>
      </c>
      <c r="BS42" s="334"/>
      <c r="BT42" s="334"/>
      <c r="BU42" s="334"/>
      <c r="BV42" s="334"/>
      <c r="BW42" s="334"/>
      <c r="BX42" s="334"/>
      <c r="BY42" s="335"/>
      <c r="BZ42" s="46"/>
      <c r="CA42" s="4"/>
    </row>
    <row r="43" spans="1:79" ht="16.5" customHeight="1">
      <c r="A43" s="5"/>
      <c r="B43" s="408"/>
      <c r="C43" s="377"/>
      <c r="D43" s="411" t="s">
        <v>54</v>
      </c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7"/>
      <c r="T43" s="336"/>
      <c r="U43" s="337"/>
      <c r="V43" s="337"/>
      <c r="W43" s="337"/>
      <c r="X43" s="337"/>
      <c r="Y43" s="337"/>
      <c r="Z43" s="358"/>
      <c r="AA43" s="411"/>
      <c r="AB43" s="377"/>
      <c r="AC43" s="411" t="s">
        <v>54</v>
      </c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7"/>
      <c r="AS43" s="336"/>
      <c r="AT43" s="337"/>
      <c r="AU43" s="337"/>
      <c r="AV43" s="337"/>
      <c r="AW43" s="337"/>
      <c r="AX43" s="337"/>
      <c r="AY43" s="358"/>
      <c r="AZ43" s="376"/>
      <c r="BA43" s="376"/>
      <c r="BB43" s="411" t="s">
        <v>54</v>
      </c>
      <c r="BC43" s="376"/>
      <c r="BD43" s="376"/>
      <c r="BE43" s="376"/>
      <c r="BF43" s="376"/>
      <c r="BG43" s="376"/>
      <c r="BH43" s="376"/>
      <c r="BI43" s="376"/>
      <c r="BJ43" s="376"/>
      <c r="BK43" s="376"/>
      <c r="BL43" s="376"/>
      <c r="BM43" s="376"/>
      <c r="BN43" s="376"/>
      <c r="BO43" s="376"/>
      <c r="BP43" s="376"/>
      <c r="BQ43" s="377"/>
      <c r="BR43" s="336"/>
      <c r="BS43" s="337"/>
      <c r="BT43" s="337"/>
      <c r="BU43" s="337"/>
      <c r="BV43" s="337"/>
      <c r="BW43" s="337"/>
      <c r="BX43" s="337"/>
      <c r="BY43" s="338"/>
      <c r="BZ43" s="46"/>
      <c r="CA43" s="4"/>
    </row>
    <row r="44" spans="1:79" ht="16.5" customHeight="1">
      <c r="A44" s="5"/>
      <c r="B44" s="408"/>
      <c r="C44" s="377"/>
      <c r="D44" s="411" t="s">
        <v>55</v>
      </c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7"/>
      <c r="T44" s="339"/>
      <c r="U44" s="340"/>
      <c r="V44" s="340"/>
      <c r="W44" s="340"/>
      <c r="X44" s="340"/>
      <c r="Y44" s="340"/>
      <c r="Z44" s="359"/>
      <c r="AA44" s="411"/>
      <c r="AB44" s="377"/>
      <c r="AC44" s="411" t="s">
        <v>55</v>
      </c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7"/>
      <c r="AS44" s="339"/>
      <c r="AT44" s="340"/>
      <c r="AU44" s="340"/>
      <c r="AV44" s="340"/>
      <c r="AW44" s="340"/>
      <c r="AX44" s="340"/>
      <c r="AY44" s="359"/>
      <c r="AZ44" s="376"/>
      <c r="BA44" s="376"/>
      <c r="BB44" s="411" t="s">
        <v>55</v>
      </c>
      <c r="BC44" s="376"/>
      <c r="BD44" s="376"/>
      <c r="BE44" s="376"/>
      <c r="BF44" s="376"/>
      <c r="BG44" s="376"/>
      <c r="BH44" s="376"/>
      <c r="BI44" s="376"/>
      <c r="BJ44" s="376"/>
      <c r="BK44" s="376"/>
      <c r="BL44" s="376"/>
      <c r="BM44" s="376"/>
      <c r="BN44" s="376"/>
      <c r="BO44" s="376"/>
      <c r="BP44" s="376"/>
      <c r="BQ44" s="377"/>
      <c r="BR44" s="339"/>
      <c r="BS44" s="340"/>
      <c r="BT44" s="340"/>
      <c r="BU44" s="340"/>
      <c r="BV44" s="340"/>
      <c r="BW44" s="340"/>
      <c r="BX44" s="340"/>
      <c r="BY44" s="341"/>
      <c r="BZ44" s="4"/>
      <c r="CA44" s="4"/>
    </row>
    <row r="45" spans="1:79" ht="16.5" customHeight="1">
      <c r="A45" s="5"/>
      <c r="B45" s="409"/>
      <c r="C45" s="410"/>
      <c r="D45" s="407" t="s">
        <v>56</v>
      </c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10"/>
      <c r="T45" s="352">
        <f>T43-T44</f>
        <v>0</v>
      </c>
      <c r="U45" s="353"/>
      <c r="V45" s="353"/>
      <c r="W45" s="353"/>
      <c r="X45" s="353"/>
      <c r="Y45" s="353"/>
      <c r="Z45" s="354"/>
      <c r="AA45" s="406"/>
      <c r="AB45" s="410"/>
      <c r="AC45" s="406" t="s">
        <v>56</v>
      </c>
      <c r="AD45" s="407"/>
      <c r="AE45" s="407"/>
      <c r="AF45" s="407"/>
      <c r="AG45" s="407"/>
      <c r="AH45" s="407"/>
      <c r="AI45" s="407"/>
      <c r="AJ45" s="407"/>
      <c r="AK45" s="407"/>
      <c r="AL45" s="407"/>
      <c r="AM45" s="407"/>
      <c r="AN45" s="407"/>
      <c r="AO45" s="407"/>
      <c r="AP45" s="407"/>
      <c r="AQ45" s="407"/>
      <c r="AR45" s="410"/>
      <c r="AS45" s="352">
        <f>AS43-AS44</f>
        <v>0</v>
      </c>
      <c r="AT45" s="353"/>
      <c r="AU45" s="353"/>
      <c r="AV45" s="353"/>
      <c r="AW45" s="353"/>
      <c r="AX45" s="353"/>
      <c r="AY45" s="354"/>
      <c r="AZ45" s="407"/>
      <c r="BA45" s="407"/>
      <c r="BB45" s="406" t="s">
        <v>56</v>
      </c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407"/>
      <c r="BP45" s="407"/>
      <c r="BQ45" s="407"/>
      <c r="BR45" s="342">
        <f>BR43-BR44</f>
        <v>0</v>
      </c>
      <c r="BS45" s="343"/>
      <c r="BT45" s="343"/>
      <c r="BU45" s="343"/>
      <c r="BV45" s="343"/>
      <c r="BW45" s="343"/>
      <c r="BX45" s="343"/>
      <c r="BY45" s="344"/>
      <c r="BZ45" s="4"/>
      <c r="CA45" s="4"/>
    </row>
    <row r="46" spans="1:79" ht="16.5" customHeight="1" thickBot="1">
      <c r="A46" s="5"/>
      <c r="B46" s="402" t="s">
        <v>57</v>
      </c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90"/>
      <c r="T46" s="403">
        <f>T42+T45</f>
        <v>0</v>
      </c>
      <c r="U46" s="404"/>
      <c r="V46" s="404"/>
      <c r="W46" s="404"/>
      <c r="X46" s="404"/>
      <c r="Y46" s="404"/>
      <c r="Z46" s="405"/>
      <c r="AA46" s="401" t="s">
        <v>57</v>
      </c>
      <c r="AB46" s="389"/>
      <c r="AC46" s="389"/>
      <c r="AD46" s="389"/>
      <c r="AE46" s="389"/>
      <c r="AF46" s="389"/>
      <c r="AG46" s="389"/>
      <c r="AH46" s="389"/>
      <c r="AI46" s="389"/>
      <c r="AJ46" s="389"/>
      <c r="AK46" s="389"/>
      <c r="AL46" s="389"/>
      <c r="AM46" s="389"/>
      <c r="AN46" s="389"/>
      <c r="AO46" s="389"/>
      <c r="AP46" s="389"/>
      <c r="AQ46" s="389"/>
      <c r="AR46" s="390"/>
      <c r="AS46" s="403">
        <f>AS42+AS45</f>
        <v>0</v>
      </c>
      <c r="AT46" s="404"/>
      <c r="AU46" s="404"/>
      <c r="AV46" s="404"/>
      <c r="AW46" s="404"/>
      <c r="AX46" s="404"/>
      <c r="AY46" s="405"/>
      <c r="AZ46" s="401" t="s">
        <v>57</v>
      </c>
      <c r="BA46" s="389"/>
      <c r="BB46" s="389"/>
      <c r="BC46" s="389"/>
      <c r="BD46" s="389"/>
      <c r="BE46" s="389"/>
      <c r="BF46" s="389"/>
      <c r="BG46" s="389"/>
      <c r="BH46" s="389"/>
      <c r="BI46" s="389"/>
      <c r="BJ46" s="389"/>
      <c r="BK46" s="389"/>
      <c r="BL46" s="389"/>
      <c r="BM46" s="389"/>
      <c r="BN46" s="389"/>
      <c r="BO46" s="389"/>
      <c r="BP46" s="389"/>
      <c r="BQ46" s="389"/>
      <c r="BR46" s="345">
        <f>BR42+BR45</f>
        <v>0</v>
      </c>
      <c r="BS46" s="346"/>
      <c r="BT46" s="346"/>
      <c r="BU46" s="346"/>
      <c r="BV46" s="346"/>
      <c r="BW46" s="346"/>
      <c r="BX46" s="346"/>
      <c r="BY46" s="347"/>
      <c r="BZ46" s="47"/>
      <c r="CA46" s="4"/>
    </row>
    <row r="47" spans="1:79" ht="16.5" customHeight="1" thickTop="1">
      <c r="A47" s="5"/>
      <c r="B47" s="361" t="s">
        <v>194</v>
      </c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361"/>
      <c r="Z47" s="362"/>
      <c r="AA47" s="361" t="s">
        <v>175</v>
      </c>
      <c r="AB47" s="361"/>
      <c r="AC47" s="361"/>
      <c r="AD47" s="361"/>
      <c r="AE47" s="361"/>
      <c r="AF47" s="361"/>
      <c r="AG47" s="361"/>
      <c r="AH47" s="361"/>
      <c r="AI47" s="361"/>
      <c r="AJ47" s="361"/>
      <c r="AK47" s="361"/>
      <c r="AL47" s="361"/>
      <c r="AM47" s="361"/>
      <c r="AN47" s="361"/>
      <c r="AO47" s="361"/>
      <c r="AP47" s="361"/>
      <c r="AQ47" s="361"/>
      <c r="AR47" s="361"/>
      <c r="AS47" s="361"/>
      <c r="AT47" s="361"/>
      <c r="AU47" s="361"/>
      <c r="AV47" s="361"/>
      <c r="AW47" s="361"/>
      <c r="AX47" s="361"/>
      <c r="AY47" s="362"/>
      <c r="AZ47" s="361" t="s">
        <v>195</v>
      </c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3"/>
      <c r="BZ47" s="4"/>
      <c r="CA47" s="4"/>
    </row>
    <row r="48" spans="1:79" ht="16.5" customHeight="1">
      <c r="A48" s="5"/>
      <c r="B48" s="400" t="s">
        <v>40</v>
      </c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4"/>
      <c r="T48" s="387" t="s">
        <v>41</v>
      </c>
      <c r="U48" s="385"/>
      <c r="V48" s="385"/>
      <c r="W48" s="385"/>
      <c r="X48" s="385"/>
      <c r="Y48" s="385"/>
      <c r="Z48" s="386"/>
      <c r="AA48" s="383" t="s">
        <v>40</v>
      </c>
      <c r="AB48" s="383"/>
      <c r="AC48" s="383"/>
      <c r="AD48" s="383"/>
      <c r="AE48" s="383"/>
      <c r="AF48" s="383"/>
      <c r="AG48" s="383"/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4"/>
      <c r="AS48" s="385" t="s">
        <v>41</v>
      </c>
      <c r="AT48" s="385"/>
      <c r="AU48" s="385"/>
      <c r="AV48" s="385"/>
      <c r="AW48" s="385"/>
      <c r="AX48" s="385"/>
      <c r="AY48" s="386"/>
      <c r="AZ48" s="383" t="s">
        <v>40</v>
      </c>
      <c r="BA48" s="383"/>
      <c r="BB48" s="383"/>
      <c r="BC48" s="383"/>
      <c r="BD48" s="383"/>
      <c r="BE48" s="383"/>
      <c r="BF48" s="383"/>
      <c r="BG48" s="383"/>
      <c r="BH48" s="383"/>
      <c r="BI48" s="383"/>
      <c r="BJ48" s="383"/>
      <c r="BK48" s="383"/>
      <c r="BL48" s="383"/>
      <c r="BM48" s="383"/>
      <c r="BN48" s="383"/>
      <c r="BO48" s="383"/>
      <c r="BP48" s="383"/>
      <c r="BQ48" s="384"/>
      <c r="BR48" s="387" t="s">
        <v>41</v>
      </c>
      <c r="BS48" s="385"/>
      <c r="BT48" s="385"/>
      <c r="BU48" s="385"/>
      <c r="BV48" s="385"/>
      <c r="BW48" s="385"/>
      <c r="BX48" s="385"/>
      <c r="BY48" s="388"/>
      <c r="BZ48" s="4"/>
      <c r="CA48" s="4"/>
    </row>
    <row r="49" spans="1:79" ht="16.5" customHeight="1">
      <c r="A49" s="5"/>
      <c r="B49" s="415" t="s">
        <v>53</v>
      </c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9"/>
      <c r="T49" s="355"/>
      <c r="U49" s="356"/>
      <c r="V49" s="356"/>
      <c r="W49" s="356"/>
      <c r="X49" s="356"/>
      <c r="Y49" s="356"/>
      <c r="Z49" s="357"/>
      <c r="AA49" s="397" t="s">
        <v>53</v>
      </c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8"/>
      <c r="AO49" s="398"/>
      <c r="AP49" s="398"/>
      <c r="AQ49" s="398"/>
      <c r="AR49" s="399"/>
      <c r="AS49" s="333">
        <f>T53</f>
        <v>0</v>
      </c>
      <c r="AT49" s="334"/>
      <c r="AU49" s="334"/>
      <c r="AV49" s="334"/>
      <c r="AW49" s="334"/>
      <c r="AX49" s="334"/>
      <c r="AY49" s="360"/>
      <c r="AZ49" s="397" t="s">
        <v>53</v>
      </c>
      <c r="BA49" s="398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398"/>
      <c r="BN49" s="398"/>
      <c r="BO49" s="398"/>
      <c r="BP49" s="398"/>
      <c r="BQ49" s="399"/>
      <c r="BR49" s="333">
        <f>AS53</f>
        <v>0</v>
      </c>
      <c r="BS49" s="334"/>
      <c r="BT49" s="334"/>
      <c r="BU49" s="334"/>
      <c r="BV49" s="334"/>
      <c r="BW49" s="334"/>
      <c r="BX49" s="334"/>
      <c r="BY49" s="335"/>
      <c r="BZ49" s="4"/>
      <c r="CA49" s="4"/>
    </row>
    <row r="50" spans="1:79" ht="16.5" customHeight="1">
      <c r="A50" s="5"/>
      <c r="B50" s="408"/>
      <c r="C50" s="377"/>
      <c r="D50" s="411" t="s">
        <v>54</v>
      </c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7"/>
      <c r="T50" s="336"/>
      <c r="U50" s="337"/>
      <c r="V50" s="337"/>
      <c r="W50" s="337"/>
      <c r="X50" s="337"/>
      <c r="Y50" s="337"/>
      <c r="Z50" s="358"/>
      <c r="AA50" s="411"/>
      <c r="AB50" s="377"/>
      <c r="AC50" s="411" t="s">
        <v>54</v>
      </c>
      <c r="AD50" s="376"/>
      <c r="AE50" s="376"/>
      <c r="AF50" s="376"/>
      <c r="AG50" s="376"/>
      <c r="AH50" s="376"/>
      <c r="AI50" s="376"/>
      <c r="AJ50" s="376"/>
      <c r="AK50" s="376"/>
      <c r="AL50" s="376"/>
      <c r="AM50" s="376"/>
      <c r="AN50" s="376"/>
      <c r="AO50" s="376"/>
      <c r="AP50" s="376"/>
      <c r="AQ50" s="376"/>
      <c r="AR50" s="377"/>
      <c r="AS50" s="336"/>
      <c r="AT50" s="337"/>
      <c r="AU50" s="337"/>
      <c r="AV50" s="337"/>
      <c r="AW50" s="337"/>
      <c r="AX50" s="337"/>
      <c r="AY50" s="358"/>
      <c r="AZ50" s="411"/>
      <c r="BA50" s="377"/>
      <c r="BB50" s="411" t="s">
        <v>54</v>
      </c>
      <c r="BC50" s="376"/>
      <c r="BD50" s="376"/>
      <c r="BE50" s="376"/>
      <c r="BF50" s="376"/>
      <c r="BG50" s="376"/>
      <c r="BH50" s="376"/>
      <c r="BI50" s="376"/>
      <c r="BJ50" s="376"/>
      <c r="BK50" s="376"/>
      <c r="BL50" s="376"/>
      <c r="BM50" s="376"/>
      <c r="BN50" s="376"/>
      <c r="BO50" s="376"/>
      <c r="BP50" s="376"/>
      <c r="BQ50" s="377"/>
      <c r="BR50" s="336"/>
      <c r="BS50" s="337"/>
      <c r="BT50" s="337"/>
      <c r="BU50" s="337"/>
      <c r="BV50" s="337"/>
      <c r="BW50" s="337"/>
      <c r="BX50" s="337"/>
      <c r="BY50" s="338"/>
      <c r="BZ50" s="4"/>
      <c r="CA50" s="4"/>
    </row>
    <row r="51" spans="1:79" ht="16.5" customHeight="1">
      <c r="A51" s="5"/>
      <c r="B51" s="408"/>
      <c r="C51" s="377"/>
      <c r="D51" s="411" t="s">
        <v>55</v>
      </c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7"/>
      <c r="T51" s="339"/>
      <c r="U51" s="340"/>
      <c r="V51" s="340"/>
      <c r="W51" s="340"/>
      <c r="X51" s="340"/>
      <c r="Y51" s="340"/>
      <c r="Z51" s="359"/>
      <c r="AA51" s="411"/>
      <c r="AB51" s="377"/>
      <c r="AC51" s="411" t="s">
        <v>55</v>
      </c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7"/>
      <c r="AS51" s="339"/>
      <c r="AT51" s="340"/>
      <c r="AU51" s="340"/>
      <c r="AV51" s="340"/>
      <c r="AW51" s="340"/>
      <c r="AX51" s="340"/>
      <c r="AY51" s="359"/>
      <c r="AZ51" s="411"/>
      <c r="BA51" s="377"/>
      <c r="BB51" s="411" t="s">
        <v>55</v>
      </c>
      <c r="BC51" s="376"/>
      <c r="BD51" s="376"/>
      <c r="BE51" s="376"/>
      <c r="BF51" s="376"/>
      <c r="BG51" s="376"/>
      <c r="BH51" s="376"/>
      <c r="BI51" s="376"/>
      <c r="BJ51" s="376"/>
      <c r="BK51" s="376"/>
      <c r="BL51" s="376"/>
      <c r="BM51" s="376"/>
      <c r="BN51" s="376"/>
      <c r="BO51" s="376"/>
      <c r="BP51" s="376"/>
      <c r="BQ51" s="377"/>
      <c r="BR51" s="339"/>
      <c r="BS51" s="340"/>
      <c r="BT51" s="340"/>
      <c r="BU51" s="340"/>
      <c r="BV51" s="340"/>
      <c r="BW51" s="340"/>
      <c r="BX51" s="340"/>
      <c r="BY51" s="341"/>
      <c r="BZ51" s="4"/>
      <c r="CA51" s="4"/>
    </row>
    <row r="52" spans="1:79" ht="16.5" customHeight="1">
      <c r="A52" s="5"/>
      <c r="B52" s="409"/>
      <c r="C52" s="410"/>
      <c r="D52" s="407" t="s">
        <v>56</v>
      </c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407"/>
      <c r="P52" s="407"/>
      <c r="Q52" s="407"/>
      <c r="R52" s="407"/>
      <c r="S52" s="410"/>
      <c r="T52" s="352">
        <f>T50-T51</f>
        <v>0</v>
      </c>
      <c r="U52" s="353"/>
      <c r="V52" s="353"/>
      <c r="W52" s="353"/>
      <c r="X52" s="353"/>
      <c r="Y52" s="353"/>
      <c r="Z52" s="354"/>
      <c r="AA52" s="406"/>
      <c r="AB52" s="410"/>
      <c r="AC52" s="406" t="s">
        <v>56</v>
      </c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10"/>
      <c r="AS52" s="352">
        <f>AS50-AS51</f>
        <v>0</v>
      </c>
      <c r="AT52" s="353"/>
      <c r="AU52" s="353"/>
      <c r="AV52" s="353"/>
      <c r="AW52" s="353"/>
      <c r="AX52" s="353"/>
      <c r="AY52" s="354"/>
      <c r="AZ52" s="406"/>
      <c r="BA52" s="410"/>
      <c r="BB52" s="406" t="s">
        <v>56</v>
      </c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10"/>
      <c r="BR52" s="342">
        <f>BR50-BR51</f>
        <v>0</v>
      </c>
      <c r="BS52" s="343"/>
      <c r="BT52" s="343"/>
      <c r="BU52" s="343"/>
      <c r="BV52" s="343"/>
      <c r="BW52" s="343"/>
      <c r="BX52" s="343"/>
      <c r="BY52" s="344"/>
      <c r="CA52" s="4"/>
    </row>
    <row r="53" spans="1:79" ht="16.5" customHeight="1">
      <c r="A53" s="5"/>
      <c r="B53" s="393" t="s">
        <v>57</v>
      </c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5"/>
      <c r="T53" s="403">
        <f>T49+T52</f>
        <v>0</v>
      </c>
      <c r="U53" s="404"/>
      <c r="V53" s="404"/>
      <c r="W53" s="404"/>
      <c r="X53" s="404"/>
      <c r="Y53" s="404"/>
      <c r="Z53" s="405"/>
      <c r="AA53" s="389" t="s">
        <v>57</v>
      </c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  <c r="AM53" s="389"/>
      <c r="AN53" s="389"/>
      <c r="AO53" s="389"/>
      <c r="AP53" s="389"/>
      <c r="AQ53" s="389"/>
      <c r="AR53" s="390"/>
      <c r="AS53" s="403">
        <f>AS49+AS52</f>
        <v>0</v>
      </c>
      <c r="AT53" s="404"/>
      <c r="AU53" s="404"/>
      <c r="AV53" s="404"/>
      <c r="AW53" s="404"/>
      <c r="AX53" s="404"/>
      <c r="AY53" s="405"/>
      <c r="AZ53" s="389" t="s">
        <v>57</v>
      </c>
      <c r="BA53" s="389"/>
      <c r="BB53" s="389"/>
      <c r="BC53" s="389"/>
      <c r="BD53" s="389"/>
      <c r="BE53" s="389"/>
      <c r="BF53" s="389"/>
      <c r="BG53" s="389"/>
      <c r="BH53" s="389"/>
      <c r="BI53" s="389"/>
      <c r="BJ53" s="389"/>
      <c r="BK53" s="389"/>
      <c r="BL53" s="389"/>
      <c r="BM53" s="389"/>
      <c r="BN53" s="389"/>
      <c r="BO53" s="389"/>
      <c r="BP53" s="389"/>
      <c r="BQ53" s="390"/>
      <c r="BR53" s="345">
        <f>BR49+BR52</f>
        <v>0</v>
      </c>
      <c r="BS53" s="346"/>
      <c r="BT53" s="346"/>
      <c r="BU53" s="346"/>
      <c r="BV53" s="346"/>
      <c r="BW53" s="346"/>
      <c r="BX53" s="346"/>
      <c r="BY53" s="347"/>
      <c r="CA53" s="4"/>
    </row>
    <row r="54" spans="1:79" ht="16.5" customHeight="1">
      <c r="A54" s="5"/>
      <c r="B54" s="41" t="s">
        <v>58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43"/>
      <c r="CA54" s="4"/>
    </row>
    <row r="55" spans="1:79" ht="11.4" customHeight="1">
      <c r="A55" s="5"/>
      <c r="B55" s="34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6"/>
      <c r="CA55" s="4"/>
    </row>
    <row r="56" spans="1:79" ht="12" customHeight="1" thickBot="1">
      <c r="A56" s="5"/>
      <c r="B56" s="42"/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2"/>
      <c r="AZ56" s="332"/>
      <c r="BA56" s="332"/>
      <c r="BB56" s="332"/>
      <c r="BC56" s="332"/>
      <c r="BD56" s="332"/>
      <c r="BE56" s="332"/>
      <c r="BF56" s="332"/>
      <c r="BG56" s="332"/>
      <c r="BH56" s="332"/>
      <c r="BI56" s="332"/>
      <c r="BJ56" s="332"/>
      <c r="BK56" s="332"/>
      <c r="BL56" s="332"/>
      <c r="BM56" s="332"/>
      <c r="BN56" s="332"/>
      <c r="BO56" s="332"/>
      <c r="BP56" s="332"/>
      <c r="BQ56" s="332"/>
      <c r="BR56" s="332"/>
      <c r="BS56" s="332"/>
      <c r="BT56" s="332"/>
      <c r="BU56" s="332"/>
      <c r="BV56" s="332"/>
      <c r="BW56" s="332"/>
      <c r="BX56" s="332"/>
      <c r="BY56" s="37"/>
      <c r="BZ56" s="6"/>
      <c r="CA56" s="4"/>
    </row>
    <row r="57" spans="1:79" ht="16.5" customHeight="1">
      <c r="B57" s="15"/>
      <c r="C57" s="1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15"/>
      <c r="BX57" s="15"/>
      <c r="BY57" s="15"/>
    </row>
    <row r="58" spans="1:79" ht="16.5" customHeight="1">
      <c r="B58" s="15"/>
      <c r="C58" s="15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15"/>
      <c r="BX58" s="15"/>
      <c r="BY58" s="15"/>
    </row>
    <row r="59" spans="1:79" ht="16.5" customHeight="1">
      <c r="B59" s="15"/>
      <c r="C59" s="15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15"/>
      <c r="BX59" s="15"/>
      <c r="BY59" s="15"/>
    </row>
    <row r="60" spans="1:79" ht="16.5" customHeight="1">
      <c r="B60" s="15"/>
      <c r="C60" s="1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15"/>
      <c r="BX60" s="15"/>
      <c r="BY60" s="15"/>
    </row>
    <row r="61" spans="1:79" ht="13.5" customHeight="1">
      <c r="B61" s="15"/>
      <c r="C61" s="15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15"/>
      <c r="BX61" s="15"/>
      <c r="BY61" s="15"/>
    </row>
    <row r="62" spans="1:79" ht="13.5" customHeight="1">
      <c r="B62" s="15"/>
      <c r="C62" s="15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15"/>
      <c r="BX62" s="15"/>
      <c r="BY62" s="15"/>
    </row>
    <row r="63" spans="1:79" ht="13.5" customHeight="1">
      <c r="B63" s="15"/>
      <c r="C63" s="1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15"/>
      <c r="BX63" s="15"/>
      <c r="BY63" s="15"/>
    </row>
    <row r="64" spans="1:79" ht="13.5" customHeight="1">
      <c r="B64" s="15"/>
      <c r="C64" s="15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15"/>
      <c r="BX64" s="15"/>
      <c r="BY64" s="15"/>
    </row>
    <row r="65" spans="2:77" ht="13.5" customHeight="1">
      <c r="B65" s="15"/>
      <c r="C65" s="15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15"/>
      <c r="BX65" s="15"/>
      <c r="BY65" s="15"/>
    </row>
    <row r="66" spans="2:77" ht="13.5" customHeight="1">
      <c r="B66" s="15"/>
      <c r="C66" s="15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15"/>
      <c r="BX66" s="15"/>
      <c r="BY66" s="15"/>
    </row>
    <row r="67" spans="2:77" ht="13.5" customHeight="1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</row>
    <row r="68" spans="2:77" ht="13.5" customHeigh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</row>
    <row r="69" spans="2:77" ht="13.5" customHeight="1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</row>
    <row r="70" spans="2:77" ht="13.5" customHeight="1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</row>
    <row r="71" spans="2:77" ht="13.5" customHeight="1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</row>
    <row r="72" spans="2:77" ht="13.5" customHeight="1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</row>
    <row r="73" spans="2:77" ht="13.5" customHeight="1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</row>
    <row r="74" spans="2:77" ht="13.5" customHeight="1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</row>
    <row r="75" spans="2:77" ht="13.5" customHeight="1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</row>
    <row r="76" spans="2:77" ht="13.5" customHeight="1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</row>
    <row r="77" spans="2:77" ht="13.5" customHeight="1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</row>
    <row r="78" spans="2:77" ht="13.5" customHeight="1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</row>
    <row r="79" spans="2:77" ht="7.5" customHeight="1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</row>
    <row r="80" spans="2:77" ht="7.5" customHeight="1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</row>
    <row r="81" spans="2:77" ht="7.5" customHeight="1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</row>
    <row r="82" spans="2:77" ht="7.5" customHeight="1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</row>
    <row r="83" spans="2:77" ht="7.5" customHeight="1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</row>
    <row r="84" spans="2:77" ht="7.5" customHeight="1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</row>
    <row r="85" spans="2:77" ht="7.5" customHeight="1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</row>
    <row r="86" spans="2:77" ht="7.5" customHeight="1"/>
    <row r="87" spans="2:77" ht="7.5" customHeight="1"/>
    <row r="88" spans="2:77" ht="7.5" customHeight="1"/>
    <row r="89" spans="2:77" ht="7.5" customHeight="1"/>
    <row r="90" spans="2:77" ht="7.5" customHeight="1"/>
    <row r="91" spans="2:77" ht="7.5" customHeight="1"/>
    <row r="92" spans="2:77" ht="7.5" customHeight="1"/>
    <row r="93" spans="2:77" ht="7.5" customHeight="1"/>
    <row r="94" spans="2:77" ht="7.5" customHeight="1"/>
    <row r="95" spans="2:77" ht="7.5" customHeight="1"/>
    <row r="96" spans="2:77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</sheetData>
  <mergeCells count="197">
    <mergeCell ref="A2:BX2"/>
    <mergeCell ref="B6:BE6"/>
    <mergeCell ref="B42:S42"/>
    <mergeCell ref="B49:S49"/>
    <mergeCell ref="AA42:AR42"/>
    <mergeCell ref="AA49:AR49"/>
    <mergeCell ref="AZ50:BA52"/>
    <mergeCell ref="BB50:BQ50"/>
    <mergeCell ref="BB51:BQ51"/>
    <mergeCell ref="D52:S52"/>
    <mergeCell ref="AC52:AR52"/>
    <mergeCell ref="BB52:BQ52"/>
    <mergeCell ref="AZ48:BQ48"/>
    <mergeCell ref="AA43:AB45"/>
    <mergeCell ref="AC43:AR43"/>
    <mergeCell ref="AC44:AR44"/>
    <mergeCell ref="AC45:AR45"/>
    <mergeCell ref="B43:C45"/>
    <mergeCell ref="D43:S43"/>
    <mergeCell ref="D44:S44"/>
    <mergeCell ref="D45:S45"/>
    <mergeCell ref="AZ43:BA45"/>
    <mergeCell ref="BB43:BQ43"/>
    <mergeCell ref="BB44:BQ44"/>
    <mergeCell ref="AZ32:BQ32"/>
    <mergeCell ref="B53:S53"/>
    <mergeCell ref="AA53:AR53"/>
    <mergeCell ref="AZ53:BQ53"/>
    <mergeCell ref="B50:C52"/>
    <mergeCell ref="D50:S50"/>
    <mergeCell ref="AA50:AB52"/>
    <mergeCell ref="AC50:AR50"/>
    <mergeCell ref="D51:S51"/>
    <mergeCell ref="AC51:AR51"/>
    <mergeCell ref="T50:Z50"/>
    <mergeCell ref="T51:Z51"/>
    <mergeCell ref="T52:Z52"/>
    <mergeCell ref="T53:Z53"/>
    <mergeCell ref="AS50:AY50"/>
    <mergeCell ref="AS51:AY51"/>
    <mergeCell ref="AS52:AY52"/>
    <mergeCell ref="AS53:AY53"/>
    <mergeCell ref="AA40:AY40"/>
    <mergeCell ref="AZ40:BY40"/>
    <mergeCell ref="B32:S32"/>
    <mergeCell ref="T32:Z32"/>
    <mergeCell ref="AA32:AR32"/>
    <mergeCell ref="AS32:AY32"/>
    <mergeCell ref="B31:S31"/>
    <mergeCell ref="T31:Z31"/>
    <mergeCell ref="AA31:AR31"/>
    <mergeCell ref="BR48:BY48"/>
    <mergeCell ref="AZ49:BQ49"/>
    <mergeCell ref="B48:S48"/>
    <mergeCell ref="T48:Z48"/>
    <mergeCell ref="AA48:AR48"/>
    <mergeCell ref="AS48:AY48"/>
    <mergeCell ref="AZ46:BQ46"/>
    <mergeCell ref="B47:Z47"/>
    <mergeCell ref="AA47:AY47"/>
    <mergeCell ref="AZ47:BY47"/>
    <mergeCell ref="B46:S46"/>
    <mergeCell ref="AA46:AR46"/>
    <mergeCell ref="T46:Z46"/>
    <mergeCell ref="T49:Z49"/>
    <mergeCell ref="AS46:AY46"/>
    <mergeCell ref="AS49:AY49"/>
    <mergeCell ref="BR46:BY46"/>
    <mergeCell ref="BB45:BQ45"/>
    <mergeCell ref="AZ42:BQ42"/>
    <mergeCell ref="BR32:BY32"/>
    <mergeCell ref="B40:Z40"/>
    <mergeCell ref="BR43:BY43"/>
    <mergeCell ref="BR44:BY44"/>
    <mergeCell ref="C34:BX38"/>
    <mergeCell ref="AS31:AY31"/>
    <mergeCell ref="AA25:AR25"/>
    <mergeCell ref="AS25:AY25"/>
    <mergeCell ref="T19:Z19"/>
    <mergeCell ref="BR21:BY21"/>
    <mergeCell ref="AZ22:BQ22"/>
    <mergeCell ref="AZ25:BQ25"/>
    <mergeCell ref="BR25:BY25"/>
    <mergeCell ref="AZ31:BQ31"/>
    <mergeCell ref="BR31:BY31"/>
    <mergeCell ref="T24:Z24"/>
    <mergeCell ref="T26:Z26"/>
    <mergeCell ref="T27:Z27"/>
    <mergeCell ref="T28:Z28"/>
    <mergeCell ref="T29:Z29"/>
    <mergeCell ref="T30:Z30"/>
    <mergeCell ref="AS24:AY24"/>
    <mergeCell ref="AA20:AY20"/>
    <mergeCell ref="AZ20:BY20"/>
    <mergeCell ref="AZ21:BQ21"/>
    <mergeCell ref="AS27:AY27"/>
    <mergeCell ref="AS28:AY28"/>
    <mergeCell ref="AS29:AY29"/>
    <mergeCell ref="AS30:AY30"/>
    <mergeCell ref="B21:S21"/>
    <mergeCell ref="T21:Z21"/>
    <mergeCell ref="AA21:AR21"/>
    <mergeCell ref="AS21:AY21"/>
    <mergeCell ref="B22:S22"/>
    <mergeCell ref="T22:Z22"/>
    <mergeCell ref="AA22:AR22"/>
    <mergeCell ref="AS22:AY22"/>
    <mergeCell ref="T23:Z23"/>
    <mergeCell ref="AS23:AY23"/>
    <mergeCell ref="AZ19:BQ19"/>
    <mergeCell ref="T10:Z10"/>
    <mergeCell ref="T11:Z11"/>
    <mergeCell ref="T13:Z13"/>
    <mergeCell ref="T14:Z14"/>
    <mergeCell ref="T15:Z15"/>
    <mergeCell ref="T16:Z16"/>
    <mergeCell ref="T17:Z17"/>
    <mergeCell ref="AS10:AY10"/>
    <mergeCell ref="AS11:AY11"/>
    <mergeCell ref="AS13:AY13"/>
    <mergeCell ref="AS14:AY14"/>
    <mergeCell ref="AS15:AY15"/>
    <mergeCell ref="AS16:AY16"/>
    <mergeCell ref="AS17:AY17"/>
    <mergeCell ref="AA19:AR19"/>
    <mergeCell ref="A1:BY1"/>
    <mergeCell ref="AZ8:BQ8"/>
    <mergeCell ref="BR8:BY8"/>
    <mergeCell ref="B9:S9"/>
    <mergeCell ref="T9:Z9"/>
    <mergeCell ref="B41:S41"/>
    <mergeCell ref="T41:Z41"/>
    <mergeCell ref="AA41:AR41"/>
    <mergeCell ref="AS41:AY41"/>
    <mergeCell ref="AZ41:BQ41"/>
    <mergeCell ref="BR41:BY41"/>
    <mergeCell ref="B19:S19"/>
    <mergeCell ref="B8:S8"/>
    <mergeCell ref="T8:Z8"/>
    <mergeCell ref="AA8:AR8"/>
    <mergeCell ref="AS8:AY8"/>
    <mergeCell ref="B12:S12"/>
    <mergeCell ref="T12:Z12"/>
    <mergeCell ref="AA9:AR9"/>
    <mergeCell ref="AS9:AY9"/>
    <mergeCell ref="B7:Z7"/>
    <mergeCell ref="AS26:AY26"/>
    <mergeCell ref="B25:S25"/>
    <mergeCell ref="T25:Z25"/>
    <mergeCell ref="AA7:AY7"/>
    <mergeCell ref="AZ7:BY7"/>
    <mergeCell ref="B20:Z20"/>
    <mergeCell ref="BR11:BY11"/>
    <mergeCell ref="BR13:BY13"/>
    <mergeCell ref="BR14:BY14"/>
    <mergeCell ref="BR15:BY15"/>
    <mergeCell ref="BR16:BY16"/>
    <mergeCell ref="BR17:BY17"/>
    <mergeCell ref="B18:S18"/>
    <mergeCell ref="T18:Z18"/>
    <mergeCell ref="AA18:AR18"/>
    <mergeCell ref="AS18:AY18"/>
    <mergeCell ref="AA12:AR12"/>
    <mergeCell ref="BR12:BY12"/>
    <mergeCell ref="BR18:BY18"/>
    <mergeCell ref="AS19:AY19"/>
    <mergeCell ref="BR9:BY9"/>
    <mergeCell ref="BR10:BY10"/>
    <mergeCell ref="AZ9:BQ9"/>
    <mergeCell ref="AS12:AY12"/>
    <mergeCell ref="BR19:BY19"/>
    <mergeCell ref="AZ12:BQ12"/>
    <mergeCell ref="AZ18:BQ18"/>
    <mergeCell ref="C55:BX56"/>
    <mergeCell ref="BR49:BY49"/>
    <mergeCell ref="BR50:BY50"/>
    <mergeCell ref="BR51:BY51"/>
    <mergeCell ref="BR52:BY52"/>
    <mergeCell ref="BR53:BY53"/>
    <mergeCell ref="BR22:BY22"/>
    <mergeCell ref="BR23:BY23"/>
    <mergeCell ref="BR24:BY24"/>
    <mergeCell ref="BR26:BY26"/>
    <mergeCell ref="BR27:BY27"/>
    <mergeCell ref="BR28:BY28"/>
    <mergeCell ref="BR29:BY29"/>
    <mergeCell ref="BR30:BY30"/>
    <mergeCell ref="T45:Z45"/>
    <mergeCell ref="T42:Z42"/>
    <mergeCell ref="T43:Z43"/>
    <mergeCell ref="T44:Z44"/>
    <mergeCell ref="AS42:AY42"/>
    <mergeCell ref="AS43:AY43"/>
    <mergeCell ref="AS44:AY44"/>
    <mergeCell ref="AS45:AY45"/>
    <mergeCell ref="BR45:BY45"/>
    <mergeCell ref="BR42:BY4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cellComments="asDisplayed" r:id="rId1"/>
  <headerFooter alignWithMargins="0"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記入シート</vt:lpstr>
      <vt:lpstr>事業計画一覧（購入分）</vt:lpstr>
      <vt:lpstr>事業計画一覧（リース分）</vt:lpstr>
      <vt:lpstr>内示前審査表 (様式3)</vt:lpstr>
      <vt:lpstr>別添・役員一覧</vt:lpstr>
      <vt:lpstr>決算書</vt:lpstr>
      <vt:lpstr>記入シート!Print_Area</vt:lpstr>
      <vt:lpstr>決算書!Print_Area</vt:lpstr>
      <vt:lpstr>'事業計画一覧（リース分）'!Print_Area</vt:lpstr>
      <vt:lpstr>'事業計画一覧（購入分）'!Print_Area</vt:lpstr>
      <vt:lpstr>'内示前審査表 (様式3)'!Print_Area</vt:lpstr>
      <vt:lpstr>別添・役員一覧!Print_Area</vt:lpstr>
      <vt:lpstr>記入シート!Print_Titles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</dc:creator>
  <cp:lastModifiedBy>東京都</cp:lastModifiedBy>
  <cp:lastPrinted>2023-09-06T03:11:40Z</cp:lastPrinted>
  <dcterms:created xsi:type="dcterms:W3CDTF">2006-01-14T04:45:48Z</dcterms:created>
  <dcterms:modified xsi:type="dcterms:W3CDTF">2023-09-06T03:11:48Z</dcterms:modified>
</cp:coreProperties>
</file>