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法人担当\★庶務事務\08 HP\R4年度HP更新\作成中\様式不備修正\"/>
    </mc:Choice>
  </mc:AlternateContent>
  <bookViews>
    <workbookView xWindow="0" yWindow="0" windowWidth="16380" windowHeight="8190"/>
  </bookViews>
  <sheets>
    <sheet name="予算書チェックリスト" sheetId="1" r:id="rId1"/>
    <sheet name="入院・外来収入内訳　(初・次年度）" sheetId="2" r:id="rId2"/>
    <sheet name="職員給与" sheetId="3" r:id="rId3"/>
    <sheet name="初年度収入予算" sheetId="4" r:id="rId4"/>
    <sheet name="初年度支出予算" sheetId="5" r:id="rId5"/>
    <sheet name="次年度収入予算 " sheetId="6" r:id="rId6"/>
    <sheet name="次年度支出予算" sheetId="7" r:id="rId7"/>
  </sheets>
  <definedNames>
    <definedName name="_xlnm.Print_Area" localSheetId="6">次年度支出予算!$A:$D</definedName>
    <definedName name="_xlnm.Print_Area" localSheetId="5">'次年度収入予算 '!$A$1:$D$21</definedName>
    <definedName name="_xlnm.Print_Area" localSheetId="4">初年度支出予算!$A$1:$G$56</definedName>
    <definedName name="_xlnm.Print_Area" localSheetId="3">初年度収入予算!$A$1:$G$23</definedName>
    <definedName name="_xlnm.Print_Area" localSheetId="2">職員給与!$A$1:$U$29</definedName>
    <definedName name="_xlnm.Print_Area" localSheetId="1">'入院・外来収入内訳　(初・次年度）'!$A:$G</definedName>
    <definedName name="_xlnm.Print_Area" localSheetId="0">予算書チェックリスト!$A$1:$E$33</definedName>
    <definedName name="_xlnm.Print_Titles" localSheetId="0">予算書チェックリスト!$1:$1</definedName>
  </definedNames>
  <calcPr calcId="162913" fullCalcOnLoad="1"/>
</workbook>
</file>

<file path=xl/calcChain.xml><?xml version="1.0" encoding="utf-8"?>
<calcChain xmlns="http://schemas.openxmlformats.org/spreadsheetml/2006/main">
  <c r="C56" i="5" l="1"/>
  <c r="J15" i="3"/>
  <c r="F15" i="3"/>
  <c r="E15" i="3"/>
  <c r="B17" i="5"/>
  <c r="F17" i="5"/>
  <c r="F11" i="5"/>
  <c r="B6" i="7"/>
  <c r="B5" i="7"/>
  <c r="C6" i="7"/>
  <c r="D6" i="7"/>
  <c r="D7" i="7"/>
  <c r="D8" i="7"/>
  <c r="D9" i="7"/>
  <c r="D10" i="7"/>
  <c r="B11" i="7"/>
  <c r="C11" i="7"/>
  <c r="D11" i="7"/>
  <c r="D12" i="7"/>
  <c r="D13" i="7"/>
  <c r="D14" i="7"/>
  <c r="D15" i="7"/>
  <c r="D16" i="7"/>
  <c r="B17" i="7"/>
  <c r="C17" i="7"/>
  <c r="D17" i="7"/>
  <c r="D18" i="7"/>
  <c r="D19" i="7"/>
  <c r="D20" i="7"/>
  <c r="D21" i="7"/>
  <c r="D22" i="7"/>
  <c r="D23" i="7"/>
  <c r="D24" i="7"/>
  <c r="D25" i="7"/>
  <c r="D26" i="7"/>
  <c r="D27" i="7"/>
  <c r="D28" i="7"/>
  <c r="D29" i="7"/>
  <c r="D30" i="7"/>
  <c r="D31" i="7"/>
  <c r="D32" i="7"/>
  <c r="D33" i="7"/>
  <c r="D34" i="7"/>
  <c r="D35" i="7"/>
  <c r="D36" i="7"/>
  <c r="D37" i="7"/>
  <c r="D40" i="7"/>
  <c r="B41" i="7"/>
  <c r="C41" i="7"/>
  <c r="D41" i="7"/>
  <c r="D42" i="7"/>
  <c r="D43" i="7"/>
  <c r="D44" i="7"/>
  <c r="B45" i="7"/>
  <c r="C45" i="7"/>
  <c r="D45" i="7"/>
  <c r="D46" i="7"/>
  <c r="D47" i="7"/>
  <c r="D48" i="7"/>
  <c r="D49" i="7"/>
  <c r="D50" i="7"/>
  <c r="D51" i="7"/>
  <c r="D52" i="7"/>
  <c r="D53" i="7"/>
  <c r="D54" i="7"/>
  <c r="D55" i="7"/>
  <c r="B56" i="7"/>
  <c r="C5" i="6"/>
  <c r="B6" i="6"/>
  <c r="C6" i="6"/>
  <c r="D6" i="6"/>
  <c r="D7" i="6"/>
  <c r="D8" i="6"/>
  <c r="D9" i="6"/>
  <c r="B10" i="6"/>
  <c r="C10" i="6"/>
  <c r="D10" i="6"/>
  <c r="D11" i="6"/>
  <c r="D12" i="6"/>
  <c r="D13" i="6"/>
  <c r="B14" i="6"/>
  <c r="C14" i="6"/>
  <c r="D14" i="6"/>
  <c r="D15" i="6"/>
  <c r="D16" i="6"/>
  <c r="D17" i="6"/>
  <c r="D18" i="6"/>
  <c r="D19" i="6"/>
  <c r="B20" i="6"/>
  <c r="C20" i="6"/>
  <c r="D20" i="6"/>
  <c r="C21" i="6"/>
  <c r="B6" i="5"/>
  <c r="B5" i="5"/>
  <c r="F5" i="5"/>
  <c r="C6" i="5"/>
  <c r="C5" i="5"/>
  <c r="D6" i="5"/>
  <c r="D5" i="5"/>
  <c r="D56" i="5"/>
  <c r="E6" i="5"/>
  <c r="E5" i="5"/>
  <c r="E56" i="5"/>
  <c r="F6" i="5"/>
  <c r="G6" i="5"/>
  <c r="F7" i="5"/>
  <c r="G7" i="5"/>
  <c r="F8" i="5"/>
  <c r="G8" i="5"/>
  <c r="F9" i="5"/>
  <c r="G9" i="5"/>
  <c r="B11" i="5"/>
  <c r="C11" i="5"/>
  <c r="D11" i="5"/>
  <c r="E11" i="5"/>
  <c r="F12" i="5"/>
  <c r="G12" i="5"/>
  <c r="G11" i="5"/>
  <c r="F13" i="5"/>
  <c r="G13" i="5"/>
  <c r="F14" i="5"/>
  <c r="G14" i="5"/>
  <c r="F15" i="5"/>
  <c r="G15" i="5"/>
  <c r="C17" i="5"/>
  <c r="D17" i="5"/>
  <c r="E17" i="5"/>
  <c r="F18" i="5"/>
  <c r="G18" i="5"/>
  <c r="G17" i="5"/>
  <c r="F19" i="5"/>
  <c r="G19" i="5"/>
  <c r="F20" i="5"/>
  <c r="G20" i="5"/>
  <c r="F21" i="5"/>
  <c r="G21" i="5"/>
  <c r="F22" i="5"/>
  <c r="G22" i="5"/>
  <c r="F23" i="5"/>
  <c r="G23" i="5"/>
  <c r="F24" i="5"/>
  <c r="G24" i="5"/>
  <c r="F25" i="5"/>
  <c r="G25" i="5"/>
  <c r="F26" i="5"/>
  <c r="G26" i="5"/>
  <c r="F27" i="5"/>
  <c r="G27" i="5"/>
  <c r="F28" i="5"/>
  <c r="G28" i="5"/>
  <c r="F29" i="5"/>
  <c r="G29" i="5"/>
  <c r="F30" i="5"/>
  <c r="G30" i="5"/>
  <c r="F31" i="5"/>
  <c r="G31" i="5"/>
  <c r="F33" i="5"/>
  <c r="G33" i="5"/>
  <c r="F35" i="5"/>
  <c r="G35" i="5"/>
  <c r="F37" i="5"/>
  <c r="G37" i="5"/>
  <c r="F39" i="5"/>
  <c r="G39" i="5"/>
  <c r="B41" i="5"/>
  <c r="C41" i="5"/>
  <c r="D41" i="5"/>
  <c r="E41" i="5"/>
  <c r="F41" i="5"/>
  <c r="F42" i="5"/>
  <c r="G42" i="5"/>
  <c r="G41" i="5"/>
  <c r="F43" i="5"/>
  <c r="G43" i="5"/>
  <c r="B45" i="5"/>
  <c r="C45" i="5"/>
  <c r="D45" i="5"/>
  <c r="E45" i="5"/>
  <c r="F46" i="5"/>
  <c r="F45" i="5"/>
  <c r="G46" i="5"/>
  <c r="G45" i="5"/>
  <c r="F47" i="5"/>
  <c r="G47" i="5"/>
  <c r="F49" i="5"/>
  <c r="G49" i="5"/>
  <c r="F51" i="5"/>
  <c r="G51" i="5"/>
  <c r="F53" i="5"/>
  <c r="G53" i="5"/>
  <c r="F55" i="5"/>
  <c r="G55" i="5"/>
  <c r="B7" i="4"/>
  <c r="B6" i="4"/>
  <c r="C7" i="4"/>
  <c r="C6" i="4"/>
  <c r="D7" i="4"/>
  <c r="D6" i="4"/>
  <c r="D22" i="4"/>
  <c r="E7" i="4"/>
  <c r="E6" i="4"/>
  <c r="E22" i="4"/>
  <c r="F7" i="4"/>
  <c r="G7" i="4"/>
  <c r="F8" i="4"/>
  <c r="G8" i="4"/>
  <c r="F9" i="4"/>
  <c r="G9" i="4"/>
  <c r="F10" i="4"/>
  <c r="G10" i="4"/>
  <c r="B11" i="4"/>
  <c r="C11" i="4"/>
  <c r="D11" i="4"/>
  <c r="E11" i="4"/>
  <c r="F11" i="4"/>
  <c r="G11" i="4"/>
  <c r="F12" i="4"/>
  <c r="G12" i="4"/>
  <c r="F13" i="4"/>
  <c r="G13" i="4"/>
  <c r="F14" i="4"/>
  <c r="G14" i="4"/>
  <c r="B15" i="4"/>
  <c r="C15" i="4"/>
  <c r="D15" i="4"/>
  <c r="E15" i="4"/>
  <c r="F15" i="4"/>
  <c r="G15" i="4"/>
  <c r="F16" i="4"/>
  <c r="G16" i="4"/>
  <c r="F17" i="4"/>
  <c r="G17" i="4"/>
  <c r="F18" i="4"/>
  <c r="G18" i="4"/>
  <c r="F19" i="4"/>
  <c r="G19" i="4"/>
  <c r="F20" i="4"/>
  <c r="G20" i="4"/>
  <c r="F21" i="4"/>
  <c r="G21" i="4"/>
  <c r="E7" i="3"/>
  <c r="P7" i="3"/>
  <c r="Q7" i="3"/>
  <c r="E8" i="3"/>
  <c r="P8" i="3"/>
  <c r="Q8" i="3"/>
  <c r="B9" i="3"/>
  <c r="I9" i="3"/>
  <c r="M9" i="3"/>
  <c r="P9" i="3"/>
  <c r="T9" i="3"/>
  <c r="E10" i="3"/>
  <c r="P10" i="3"/>
  <c r="Q10" i="3"/>
  <c r="E11" i="3"/>
  <c r="F11" i="3"/>
  <c r="J11" i="3"/>
  <c r="P11" i="3"/>
  <c r="Q11" i="3"/>
  <c r="U11" i="3"/>
  <c r="B12" i="3"/>
  <c r="I12" i="3"/>
  <c r="M12" i="3"/>
  <c r="P12" i="3"/>
  <c r="T12" i="3"/>
  <c r="E13" i="3"/>
  <c r="P13" i="3"/>
  <c r="Q13" i="3"/>
  <c r="E14" i="3"/>
  <c r="F14" i="3"/>
  <c r="J14" i="3"/>
  <c r="P14" i="3"/>
  <c r="Q14" i="3"/>
  <c r="U14" i="3"/>
  <c r="B15" i="3"/>
  <c r="I15" i="3"/>
  <c r="M15" i="3"/>
  <c r="P15" i="3"/>
  <c r="T15" i="3"/>
  <c r="E16" i="3"/>
  <c r="P16" i="3"/>
  <c r="Q16" i="3"/>
  <c r="E17" i="3"/>
  <c r="F17" i="3"/>
  <c r="J17" i="3"/>
  <c r="P17" i="3"/>
  <c r="Q17" i="3"/>
  <c r="U17" i="3"/>
  <c r="B18" i="3"/>
  <c r="I18" i="3"/>
  <c r="M18" i="3"/>
  <c r="P18" i="3"/>
  <c r="T18" i="3"/>
  <c r="B19" i="3"/>
  <c r="I19" i="3"/>
  <c r="M19" i="3"/>
  <c r="P19" i="3"/>
  <c r="T19" i="3"/>
  <c r="B20" i="3"/>
  <c r="B21" i="3"/>
  <c r="I20" i="3"/>
  <c r="M20" i="3"/>
  <c r="P20" i="3"/>
  <c r="T20" i="3"/>
  <c r="T21" i="3"/>
  <c r="I21" i="3"/>
  <c r="M21" i="3"/>
  <c r="P21" i="3"/>
  <c r="D6" i="2"/>
  <c r="E6" i="2"/>
  <c r="G6" i="2"/>
  <c r="D7" i="2"/>
  <c r="E7" i="2"/>
  <c r="G7" i="2"/>
  <c r="D8" i="2"/>
  <c r="E8" i="2"/>
  <c r="G8" i="2"/>
  <c r="D9" i="2"/>
  <c r="E9" i="2"/>
  <c r="G9" i="2"/>
  <c r="D10" i="2"/>
  <c r="E10" i="2"/>
  <c r="G10" i="2"/>
  <c r="D15" i="2"/>
  <c r="E15" i="2"/>
  <c r="G15" i="2"/>
  <c r="D16" i="2"/>
  <c r="E16" i="2"/>
  <c r="G16" i="2"/>
  <c r="D17" i="2"/>
  <c r="E17" i="2"/>
  <c r="G17" i="2"/>
  <c r="D18" i="2"/>
  <c r="E18" i="2"/>
  <c r="G18" i="2"/>
  <c r="D19" i="2"/>
  <c r="E19" i="2"/>
  <c r="G19" i="2"/>
  <c r="D24" i="2"/>
  <c r="E24" i="2"/>
  <c r="G24" i="2"/>
  <c r="D25" i="2"/>
  <c r="E25" i="2"/>
  <c r="G25" i="2"/>
  <c r="D26" i="2"/>
  <c r="E26" i="2"/>
  <c r="G26" i="2"/>
  <c r="D27" i="2"/>
  <c r="E27" i="2"/>
  <c r="G27" i="2"/>
  <c r="D28" i="2"/>
  <c r="E28" i="2"/>
  <c r="G28" i="2"/>
  <c r="D33" i="2"/>
  <c r="E33" i="2"/>
  <c r="G33" i="2"/>
  <c r="D34" i="2"/>
  <c r="E34" i="2"/>
  <c r="G34" i="2"/>
  <c r="D35" i="2"/>
  <c r="E35" i="2"/>
  <c r="G35" i="2"/>
  <c r="D36" i="2"/>
  <c r="E36" i="2"/>
  <c r="G36" i="2"/>
  <c r="D37" i="2"/>
  <c r="E37" i="2"/>
  <c r="G37" i="2"/>
  <c r="D44" i="2"/>
  <c r="E44" i="2"/>
  <c r="G44" i="2"/>
  <c r="D45" i="2"/>
  <c r="E45" i="2"/>
  <c r="G45" i="2"/>
  <c r="D46" i="2"/>
  <c r="E46" i="2"/>
  <c r="G46" i="2"/>
  <c r="D47" i="2"/>
  <c r="E47" i="2"/>
  <c r="G47" i="2"/>
  <c r="D48" i="2"/>
  <c r="E48" i="2"/>
  <c r="G48" i="2"/>
  <c r="D53" i="2"/>
  <c r="E53" i="2"/>
  <c r="G53" i="2"/>
  <c r="D54" i="2"/>
  <c r="E54" i="2"/>
  <c r="G54" i="2"/>
  <c r="D55" i="2"/>
  <c r="E55" i="2"/>
  <c r="G55" i="2"/>
  <c r="D56" i="2"/>
  <c r="E56" i="2"/>
  <c r="G56" i="2"/>
  <c r="D57" i="2"/>
  <c r="E57" i="2"/>
  <c r="G57" i="2"/>
  <c r="F6" i="4"/>
  <c r="B22" i="4"/>
  <c r="F22" i="4"/>
  <c r="F56" i="5"/>
  <c r="B56" i="5"/>
  <c r="F16" i="3"/>
  <c r="E18" i="3"/>
  <c r="U13" i="3"/>
  <c r="U15" i="3"/>
  <c r="Q15" i="3"/>
  <c r="F10" i="3"/>
  <c r="E12" i="3"/>
  <c r="U8" i="3"/>
  <c r="U20" i="3"/>
  <c r="Q20" i="3"/>
  <c r="U7" i="3"/>
  <c r="Q9" i="3"/>
  <c r="Q19" i="3"/>
  <c r="D5" i="7"/>
  <c r="D56" i="7"/>
  <c r="U16" i="3"/>
  <c r="U18" i="3"/>
  <c r="Q18" i="3"/>
  <c r="F13" i="3"/>
  <c r="U10" i="3"/>
  <c r="U12" i="3"/>
  <c r="Q12" i="3"/>
  <c r="F8" i="3"/>
  <c r="E20" i="3"/>
  <c r="F7" i="3"/>
  <c r="E9" i="3"/>
  <c r="E19" i="3"/>
  <c r="G6" i="4"/>
  <c r="C22" i="4"/>
  <c r="G22" i="4"/>
  <c r="G5" i="5"/>
  <c r="G56" i="5"/>
  <c r="B5" i="6"/>
  <c r="C5" i="7"/>
  <c r="C56" i="7"/>
  <c r="D5" i="6"/>
  <c r="B21" i="6"/>
  <c r="D21" i="6"/>
  <c r="E21" i="3"/>
  <c r="J7" i="3"/>
  <c r="F9" i="3"/>
  <c r="F19" i="3"/>
  <c r="F21" i="3"/>
  <c r="F20" i="3"/>
  <c r="J8" i="3"/>
  <c r="J20" i="3"/>
  <c r="J13" i="3"/>
  <c r="Q21" i="3"/>
  <c r="U9" i="3"/>
  <c r="U19" i="3"/>
  <c r="U21" i="3"/>
  <c r="J10" i="3"/>
  <c r="J12" i="3"/>
  <c r="F12" i="3"/>
  <c r="J16" i="3"/>
  <c r="J18" i="3"/>
  <c r="F18" i="3"/>
  <c r="J9" i="3"/>
  <c r="J19" i="3"/>
  <c r="J21" i="3"/>
</calcChain>
</file>

<file path=xl/sharedStrings.xml><?xml version="1.0" encoding="utf-8"?>
<sst xmlns="http://schemas.openxmlformats.org/spreadsheetml/2006/main" count="449" uniqueCount="166">
  <si>
    <t>○　定款変更予算書チェックリスト　</t>
  </si>
  <si>
    <t>（確認欄には○を付けてください。）</t>
  </si>
  <si>
    <t>項目</t>
  </si>
  <si>
    <t>内容</t>
  </si>
  <si>
    <t>確認欄</t>
  </si>
  <si>
    <t>全般</t>
  </si>
  <si>
    <t xml:space="preserve">仮申請の時点が属する年度を初年度として、２年度分（初年度が仮申請の時点で６月を経過している場合は３年度分）作成する。
</t>
  </si>
  <si>
    <t>OK</t>
  </si>
  <si>
    <t>定款（寄附行為）における病院、診療所又は介護老人保健施設別に（附帯業務については附帯業務事業所別に）作成する。</t>
  </si>
  <si>
    <t>診療所移転の場合は、移転前の診療所（旧）と移転後の診療所（新）の予算は別々に作成する。</t>
  </si>
  <si>
    <t>非該当</t>
  </si>
  <si>
    <t>予算書について、新規事業に伴い事業計画及び予算の変更が行われているため、変更前と変更後をそれぞれ記載する。（当初予算に新規事業計画が含まれている場合を除く）</t>
  </si>
  <si>
    <t>予算について、現行の予算に変更が生じない場合は、予算書の「変更後」の欄は「現行」と同額を計上する。ただし、収入予算書の「入院・外来収入内訳」の欄は「現行」の内訳として記載する。</t>
  </si>
  <si>
    <t>予算書は現金の流れ（キャッシュフロー）で作成する。様式が手引きのとおりであるか確認する。</t>
  </si>
  <si>
    <t>前年度繰越金及び次年度繰越金がマイナス計上（△）になることはない。（現金預金の残高であるため）</t>
  </si>
  <si>
    <t>収入予算書と支出予算書の関係</t>
  </si>
  <si>
    <t>施設ごとに収入予算書の計と支出予算書の計の金額は一致する。</t>
  </si>
  <si>
    <t>入院・外来内訳書</t>
  </si>
  <si>
    <t>新規診療所の初年度の内訳について、事業開始年月が事業計画、法人概要の開設予定年月日と一致する。</t>
  </si>
  <si>
    <t>１月平均は、１日平均の患者数に１月あたりの診療日数を乗じた数値となる。新規診療所等の１月あたりの診療日数は診療所の概要と一致する。</t>
  </si>
  <si>
    <r>
      <rPr>
        <sz val="10"/>
        <color indexed="8"/>
        <rFont val="DejaVu Sans"/>
        <family val="2"/>
      </rPr>
      <t>入院患者数　年間</t>
    </r>
    <r>
      <rPr>
        <sz val="10"/>
        <color indexed="8"/>
        <rFont val="メイリオ"/>
        <family val="3"/>
        <charset val="128"/>
      </rPr>
      <t>A</t>
    </r>
    <r>
      <rPr>
        <sz val="10"/>
        <color indexed="8"/>
        <rFont val="DejaVu Sans"/>
        <family val="2"/>
      </rPr>
      <t>　＝入院患者数（一日平均）</t>
    </r>
    <r>
      <rPr>
        <sz val="10"/>
        <color indexed="8"/>
        <rFont val="メイリオ"/>
        <family val="3"/>
        <charset val="128"/>
      </rPr>
      <t>×</t>
    </r>
    <r>
      <rPr>
        <sz val="10"/>
        <color indexed="8"/>
        <rFont val="DejaVu Sans"/>
        <family val="2"/>
      </rPr>
      <t xml:space="preserve">年度内事業日数
</t>
    </r>
  </si>
  <si>
    <r>
      <rPr>
        <sz val="10"/>
        <color indexed="8"/>
        <rFont val="DejaVu Sans"/>
        <family val="2"/>
      </rPr>
      <t>外来患者数　年間</t>
    </r>
    <r>
      <rPr>
        <sz val="10"/>
        <color indexed="8"/>
        <rFont val="メイリオ"/>
        <family val="3"/>
        <charset val="128"/>
      </rPr>
      <t>A</t>
    </r>
    <r>
      <rPr>
        <sz val="10"/>
        <color indexed="8"/>
        <rFont val="DejaVu Sans"/>
        <family val="2"/>
      </rPr>
      <t>　＝外来患者数（一月平均）</t>
    </r>
    <r>
      <rPr>
        <sz val="10"/>
        <color indexed="8"/>
        <rFont val="メイリオ"/>
        <family val="3"/>
        <charset val="128"/>
      </rPr>
      <t>×</t>
    </r>
    <r>
      <rPr>
        <sz val="10"/>
        <color indexed="8"/>
        <rFont val="DejaVu Sans"/>
        <family val="2"/>
      </rPr>
      <t>年度内月数</t>
    </r>
  </si>
  <si>
    <t>自動車損害賠償保障法及び労働者災害補償保険法による診療収入は、自費収入として計上する。介護保険に関する収入は、社会保険等収入として計上する。</t>
  </si>
  <si>
    <t>収入予算書</t>
  </si>
  <si>
    <t>医業収入の金額は、医療施設、附帯事業ごとの入院外来内訳の年間収入と一致する。</t>
  </si>
  <si>
    <t>借入金</t>
  </si>
  <si>
    <t>社員総会の資金計画、事業計画の借入金額と一致する。また金銭消費貸借契約書の借入金額と一致する。</t>
  </si>
  <si>
    <t>拠出金</t>
  </si>
  <si>
    <t>社員総会の資金計画、事業計画の拠出金と一致する。また、基金拠出契約書、出資申込書、寄附申込書の現金預金の金額と一致する。（医療機器等の現物拠出は、現金預金が増減しないため予算書には計上されない。）</t>
  </si>
  <si>
    <t>前年度繰越金
（初年度）</t>
  </si>
  <si>
    <t>法人計の金額は、前期決算の現金預金の金額（繰越利益剰余金ではない。）　</t>
  </si>
  <si>
    <t>前年度繰越金
（次年度以降）</t>
  </si>
  <si>
    <t>前年度予算書の翌年度繰越金と一致する。</t>
  </si>
  <si>
    <t>内部資金移動</t>
  </si>
  <si>
    <t>法人内部で資金の振替を行う場合、「内部資金移動」という科目を作成し、内部での資金の流れがわかるようにする。
　収入予算書：法人内の他施設から資金を調達する施設
　支出予算書：法人内の他施設へ資金を提供する施設
※資金調達が「法人内部留保金」による場合は必ず計上する。</t>
  </si>
  <si>
    <t>支出予算書</t>
  </si>
  <si>
    <t>施設整備費は、事業計画、社員総会議事録の資金計画における施設整備と一致する。</t>
  </si>
  <si>
    <t>地代家賃の金額は、賃貸借契約書の税込家賃の各事業年度における金額を計上する。（ただし患者用駐車場の賃貸等がある場合は合計金額になる。）</t>
  </si>
  <si>
    <t>職員給与費は、施設別の職員給与費内訳書の合計金額と一致する。</t>
  </si>
  <si>
    <t>借入金返済額は借入金返済予定表（償還計画）に基づき計上する。</t>
  </si>
  <si>
    <t>資金を金融機関等からの借入金により調達した場合は、支払利息を計上する。</t>
  </si>
  <si>
    <t>資産を割賦購入した場合は、各事業年度ごとに割賦未払金の返済金支出を計上する。（借入金返済の下に科目を作成する。）</t>
  </si>
  <si>
    <t>資産計上するリース取引がある場合は、リース債務の返済金支出を計上する。（借入金返済の下に科目を作成する。）</t>
  </si>
  <si>
    <t>現金の流れ（キャッシュフロー）の予算書として不適切な科目は計上しない。（減価償却費、引当金繰入額等）</t>
  </si>
  <si>
    <t>給食を提供する施設ではない場合、給食材料費は計上しない。</t>
  </si>
  <si>
    <t>職員給与費内訳書（施設別）</t>
  </si>
  <si>
    <t>新たに開設する医療施設等の初年度の職員数は、診療所等の概要の職種及び職員数と一致する。（年度途中で採用があった場合には上回る。）</t>
  </si>
  <si>
    <t>管理者医師等の給与を支出予算書に役員報酬として計上する場合は、内訳書の欄外にその旨を記入し、当該医師等についてはこの内訳書から除外する。</t>
  </si>
  <si>
    <t>新たに開設する医療施設等の初年度の年額給与は、月額給与に初年度の事業期間を乗じた額を計上する。</t>
  </si>
  <si>
    <t>初 年 度　　　　　　　　　　</t>
  </si>
  <si>
    <t>現行　入院・外来収入内訳（◎◎病院、令和　年　月　日～令和　年　月　日）</t>
  </si>
  <si>
    <r>
      <rPr>
        <sz val="10.5"/>
        <rFont val="DejaVu Sans"/>
        <family val="2"/>
      </rPr>
      <t xml:space="preserve">一日平均
患者数 </t>
    </r>
    <r>
      <rPr>
        <sz val="10.5"/>
        <rFont val="ＭＳ Ｐ明朝"/>
        <family val="1"/>
        <charset val="128"/>
      </rPr>
      <t>c</t>
    </r>
  </si>
  <si>
    <r>
      <rPr>
        <sz val="10.5"/>
        <rFont val="DejaVu Sans"/>
        <family val="2"/>
      </rPr>
      <t>一月平均　</t>
    </r>
    <r>
      <rPr>
        <sz val="10.5"/>
        <rFont val="ＭＳ Ｐ明朝"/>
        <family val="1"/>
        <charset val="128"/>
      </rPr>
      <t xml:space="preserve">d
</t>
    </r>
    <r>
      <rPr>
        <sz val="10.5"/>
        <rFont val="DejaVu Sans"/>
        <family val="2"/>
      </rPr>
      <t>患者数</t>
    </r>
  </si>
  <si>
    <r>
      <rPr>
        <sz val="10.5"/>
        <rFont val="DejaVu Sans"/>
        <family val="2"/>
      </rPr>
      <t>年間患者数　</t>
    </r>
    <r>
      <rPr>
        <sz val="10.5"/>
        <rFont val="ＭＳ Ｐ明朝"/>
        <family val="1"/>
        <charset val="128"/>
      </rPr>
      <t>e
a</t>
    </r>
    <r>
      <rPr>
        <sz val="10.5"/>
        <rFont val="DejaVu Sans"/>
        <family val="2"/>
      </rPr>
      <t>＊</t>
    </r>
    <r>
      <rPr>
        <sz val="10.5"/>
        <rFont val="ＭＳ Ｐ明朝"/>
        <family val="1"/>
        <charset val="128"/>
      </rPr>
      <t>d</t>
    </r>
  </si>
  <si>
    <r>
      <rPr>
        <sz val="10.5"/>
        <rFont val="DejaVu Sans"/>
        <family val="2"/>
      </rPr>
      <t xml:space="preserve">平均単価 </t>
    </r>
    <r>
      <rPr>
        <sz val="10.5"/>
        <rFont val="ＭＳ Ｐ明朝"/>
        <family val="1"/>
        <charset val="128"/>
      </rPr>
      <t xml:space="preserve">f
</t>
    </r>
    <r>
      <rPr>
        <sz val="10.5"/>
        <rFont val="DejaVu Sans"/>
        <family val="2"/>
      </rPr>
      <t>（円／人）</t>
    </r>
  </si>
  <si>
    <r>
      <rPr>
        <sz val="10.5"/>
        <rFont val="DejaVu Sans"/>
        <family val="2"/>
      </rPr>
      <t xml:space="preserve">年間収入
</t>
    </r>
    <r>
      <rPr>
        <sz val="10.5"/>
        <rFont val="ＭＳ Ｐ明朝"/>
        <family val="1"/>
        <charset val="128"/>
      </rPr>
      <t>e×f</t>
    </r>
    <r>
      <rPr>
        <sz val="10.5"/>
        <rFont val="DejaVu Sans"/>
        <family val="2"/>
      </rPr>
      <t>（千円</t>
    </r>
    <r>
      <rPr>
        <sz val="10.5"/>
        <rFont val="ＭＳ Ｐ明朝"/>
        <family val="1"/>
        <charset val="128"/>
      </rPr>
      <t>)</t>
    </r>
  </si>
  <si>
    <t>入　院</t>
  </si>
  <si>
    <t>自   費   収  入</t>
  </si>
  <si>
    <t>社会保険等収入</t>
  </si>
  <si>
    <t>室 料 差 額 収 入</t>
  </si>
  <si>
    <t>外　来</t>
  </si>
  <si>
    <t>変更後　入院・外来収入内訳（◎◎病院、令和　年　月　日～令和　年　月　日）</t>
  </si>
  <si>
    <t>次年度</t>
  </si>
  <si>
    <t>入院・外来収入内訳（◎◎病院、令和　年　月　日～令和　年　月　日）</t>
  </si>
  <si>
    <r>
      <rPr>
        <sz val="11"/>
        <rFont val="DejaVu Sans"/>
        <family val="2"/>
      </rPr>
      <t>１２か月　</t>
    </r>
    <r>
      <rPr>
        <sz val="11"/>
        <rFont val="ＭＳ Ｐ明朝"/>
        <family val="1"/>
        <charset val="128"/>
      </rPr>
      <t>a</t>
    </r>
  </si>
  <si>
    <r>
      <rPr>
        <sz val="10.5"/>
        <rFont val="DejaVu Sans"/>
        <family val="2"/>
      </rPr>
      <t xml:space="preserve"> 年間　</t>
    </r>
    <r>
      <rPr>
        <sz val="10.5"/>
        <rFont val="ＭＳ Ｐ明朝"/>
        <family val="1"/>
        <charset val="128"/>
      </rPr>
      <t xml:space="preserve">e
</t>
    </r>
    <r>
      <rPr>
        <sz val="10.5"/>
        <rFont val="DejaVu Sans"/>
        <family val="2"/>
      </rPr>
      <t>患者数</t>
    </r>
  </si>
  <si>
    <t>（注）</t>
  </si>
  <si>
    <r>
      <rPr>
        <sz val="11"/>
        <rFont val="DejaVu Sans"/>
        <family val="2"/>
      </rPr>
      <t xml:space="preserve">１　入院患者数 （一年） ＝ 入院患者数 （一日平均） </t>
    </r>
    <r>
      <rPr>
        <sz val="11"/>
        <rFont val="ＭＳ Ｐ明朝"/>
        <family val="1"/>
        <charset val="128"/>
      </rPr>
      <t>×</t>
    </r>
    <r>
      <rPr>
        <sz val="11"/>
        <rFont val="DejaVu Sans"/>
        <family val="2"/>
      </rPr>
      <t>３６５ （３６６）日</t>
    </r>
  </si>
  <si>
    <r>
      <rPr>
        <sz val="11"/>
        <rFont val="DejaVu Sans"/>
        <family val="2"/>
      </rPr>
      <t xml:space="preserve">２　外来患者数 （一年） ＝ 外来患者数 （一月平均） </t>
    </r>
    <r>
      <rPr>
        <sz val="11"/>
        <rFont val="ＭＳ Ｐ明朝"/>
        <family val="1"/>
        <charset val="128"/>
      </rPr>
      <t>×</t>
    </r>
    <r>
      <rPr>
        <sz val="11"/>
        <rFont val="DejaVu Sans"/>
        <family val="2"/>
      </rPr>
      <t>年度内月数</t>
    </r>
  </si>
  <si>
    <r>
      <rPr>
        <sz val="11"/>
        <color indexed="8"/>
        <rFont val="DejaVu Sans"/>
        <family val="2"/>
      </rPr>
      <t>（様式</t>
    </r>
    <r>
      <rPr>
        <sz val="11"/>
        <color indexed="8"/>
        <rFont val="ＭＳ 明朝"/>
        <family val="1"/>
        <charset val="128"/>
      </rPr>
      <t>23</t>
    </r>
    <r>
      <rPr>
        <sz val="11"/>
        <color indexed="8"/>
        <rFont val="DejaVu Sans"/>
        <family val="2"/>
      </rPr>
      <t>）</t>
    </r>
  </si>
  <si>
    <t>職員給与費内訳書</t>
  </si>
  <si>
    <t>初年度</t>
  </si>
  <si>
    <t>（単位：千円）</t>
  </si>
  <si>
    <t>職　　　種</t>
  </si>
  <si>
    <t>常　勤</t>
  </si>
  <si>
    <t>Ａ</t>
  </si>
  <si>
    <t>Ｂ</t>
  </si>
  <si>
    <t>Ｃ</t>
  </si>
  <si>
    <t>Ｄ</t>
  </si>
  <si>
    <t>Ｅ</t>
  </si>
  <si>
    <t>非常勤</t>
  </si>
  <si>
    <t>一人当たり</t>
  </si>
  <si>
    <t>月　　額</t>
  </si>
  <si>
    <t>年間給与計</t>
  </si>
  <si>
    <t>年　　間</t>
  </si>
  <si>
    <t>年 間 計</t>
  </si>
  <si>
    <t>計</t>
  </si>
  <si>
    <t>月額給与</t>
  </si>
  <si>
    <t>給 与 計</t>
  </si>
  <si>
    <t>（</t>
  </si>
  <si>
    <t>か月分）</t>
  </si>
  <si>
    <t>賞　　与</t>
  </si>
  <si>
    <t>名</t>
  </si>
  <si>
    <t>医師</t>
  </si>
  <si>
    <t>看護師</t>
  </si>
  <si>
    <t>准看護師</t>
  </si>
  <si>
    <t>事務員</t>
  </si>
  <si>
    <t xml:space="preserve">  </t>
  </si>
  <si>
    <t>合計</t>
  </si>
  <si>
    <t>役員報酬</t>
  </si>
  <si>
    <t>職　種</t>
  </si>
  <si>
    <t>金　額</t>
  </si>
  <si>
    <r>
      <rPr>
        <sz val="11"/>
        <color indexed="8"/>
        <rFont val="DejaVu Sans"/>
        <family val="2"/>
      </rPr>
      <t>医師</t>
    </r>
    <r>
      <rPr>
        <sz val="11"/>
        <color indexed="8"/>
        <rFont val="ＭＳ 明朝"/>
        <family val="1"/>
        <charset val="128"/>
      </rPr>
      <t>/</t>
    </r>
    <r>
      <rPr>
        <sz val="11"/>
        <color indexed="8"/>
        <rFont val="DejaVu Sans"/>
        <family val="2"/>
      </rPr>
      <t>歯科医師</t>
    </r>
  </si>
  <si>
    <t>円／月</t>
  </si>
  <si>
    <t>円／年</t>
  </si>
  <si>
    <t>（収入予算書）</t>
  </si>
  <si>
    <t>単位：千円</t>
  </si>
  <si>
    <t>○　年　度</t>
  </si>
  <si>
    <t>◎　◎　病　院</t>
  </si>
  <si>
    <t>△△診療所（新設）</t>
  </si>
  <si>
    <t>科　　　　　　目</t>
  </si>
  <si>
    <t>現　行</t>
  </si>
  <si>
    <t>変更後</t>
  </si>
  <si>
    <t>医業収入</t>
  </si>
  <si>
    <t>　入院収入</t>
  </si>
  <si>
    <t>　　自費収入</t>
  </si>
  <si>
    <t>　　社会保険等収入</t>
  </si>
  <si>
    <t>　　室料差額収入</t>
  </si>
  <si>
    <t>　外来収入</t>
  </si>
  <si>
    <t>　その他</t>
  </si>
  <si>
    <t>医業外収入</t>
  </si>
  <si>
    <t>　受取利息</t>
  </si>
  <si>
    <t>前年度繰越金</t>
  </si>
  <si>
    <t>初 年 度</t>
  </si>
  <si>
    <t>（支出予算書）　</t>
  </si>
  <si>
    <t>現行</t>
  </si>
  <si>
    <t>医業費用</t>
  </si>
  <si>
    <t>　給与費</t>
  </si>
  <si>
    <t>　　職員給与</t>
  </si>
  <si>
    <t>　　退職金</t>
  </si>
  <si>
    <t>　　法定福利費</t>
  </si>
  <si>
    <t>　材料費</t>
  </si>
  <si>
    <t>　　医薬品費</t>
  </si>
  <si>
    <t>　　給食材料費</t>
  </si>
  <si>
    <t>　　診療材料費</t>
  </si>
  <si>
    <t>　　医療消耗備品費</t>
  </si>
  <si>
    <t>　経費</t>
  </si>
  <si>
    <t>　　福利厚生費</t>
  </si>
  <si>
    <t>　　旅費交通費</t>
  </si>
  <si>
    <t>　　職員被服費</t>
  </si>
  <si>
    <t>　　通信費</t>
  </si>
  <si>
    <t>　　消耗品費</t>
  </si>
  <si>
    <t>　　会議費</t>
  </si>
  <si>
    <t>　　光熱水費</t>
  </si>
  <si>
    <t>　　修繕費</t>
  </si>
  <si>
    <t>　　リース料</t>
  </si>
  <si>
    <t>　　地代家賃</t>
  </si>
  <si>
    <t>　　保険料</t>
  </si>
  <si>
    <t>　　交際費</t>
  </si>
  <si>
    <t>　　租税公課</t>
  </si>
  <si>
    <t>　　その他</t>
  </si>
  <si>
    <t>　委託費</t>
  </si>
  <si>
    <t>　研究研修費</t>
  </si>
  <si>
    <t>　本部費等</t>
  </si>
  <si>
    <t>　役員報酬</t>
  </si>
  <si>
    <t>医業外費用</t>
  </si>
  <si>
    <t>　支払利息</t>
  </si>
  <si>
    <t>施設整備費</t>
  </si>
  <si>
    <t>　施設整備費</t>
  </si>
  <si>
    <t>　医療機器購入費</t>
  </si>
  <si>
    <t>借入元金返済</t>
  </si>
  <si>
    <t>法人税等</t>
  </si>
  <si>
    <t>翌年度繰越金</t>
  </si>
  <si>
    <t>次 年 度　　　　　　　　　　</t>
  </si>
  <si>
    <t>次 年 度</t>
  </si>
  <si>
    <t>水色の塗りつぶしは印刷されません。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</si>
</sst>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か月分 a&quot;"/>
    <numFmt numFmtId="177" formatCode="##&quot;日／月（外来）　b&quot;"/>
    <numFmt numFmtId="178" formatCode="#,##0_);[Red]\(#,##0\)"/>
  </numFmts>
  <fonts count="25">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メイリオ"/>
      <family val="3"/>
      <charset val="128"/>
    </font>
    <font>
      <b/>
      <sz val="12"/>
      <color indexed="8"/>
      <name val="DejaVu Sans"/>
      <family val="2"/>
    </font>
    <font>
      <sz val="10"/>
      <color indexed="8"/>
      <name val="DejaVu Sans"/>
      <family val="2"/>
    </font>
    <font>
      <sz val="11"/>
      <name val="ＭＳ Ｐ明朝"/>
      <family val="1"/>
      <charset val="128"/>
    </font>
    <font>
      <sz val="11"/>
      <name val="DejaVu Sans"/>
      <family val="2"/>
    </font>
    <font>
      <sz val="10.5"/>
      <name val="ＭＳ Ｐ明朝"/>
      <family val="1"/>
      <charset val="128"/>
    </font>
    <font>
      <sz val="10.5"/>
      <name val="DejaVu Sans"/>
      <family val="2"/>
    </font>
    <font>
      <sz val="11"/>
      <color indexed="8"/>
      <name val="DejaVu Sans"/>
      <family val="2"/>
    </font>
    <font>
      <sz val="11"/>
      <color indexed="8"/>
      <name val="ＭＳ Ｐゴシック"/>
      <family val="3"/>
      <charset val="128"/>
    </font>
    <font>
      <sz val="11"/>
      <color indexed="8"/>
      <name val="ＭＳ 明朝"/>
      <family val="1"/>
      <charset val="128"/>
    </font>
    <font>
      <sz val="14"/>
      <color indexed="8"/>
      <name val="DejaVu Sans"/>
      <family val="2"/>
    </font>
    <font>
      <sz val="11"/>
      <name val="ＭＳ Ｐゴシック"/>
      <family val="3"/>
      <charset val="128"/>
    </font>
    <font>
      <sz val="6"/>
      <name val="ＭＳ Ｐ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44"/>
        <bgColor indexed="24"/>
      </patternFill>
    </fill>
    <fill>
      <patternFill patternType="solid">
        <fgColor indexed="49"/>
        <bgColor indexed="40"/>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style="thin">
        <color indexed="8"/>
      </bottom>
      <diagonal/>
    </border>
    <border>
      <left/>
      <right style="thin">
        <color indexed="8"/>
      </right>
      <top/>
      <bottom style="thin">
        <color indexed="8"/>
      </bottom>
      <diagonal/>
    </border>
    <border diagonalUp="1">
      <left style="thin">
        <color indexed="8"/>
      </left>
      <right style="thin">
        <color indexed="8"/>
      </right>
      <top/>
      <bottom style="thin">
        <color indexed="8"/>
      </bottom>
      <diagonal style="thin">
        <color indexed="8"/>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style="hair">
        <color indexed="8"/>
      </top>
      <bottom style="hair">
        <color indexed="8"/>
      </bottom>
      <diagonal style="thin">
        <color indexed="8"/>
      </diagonal>
    </border>
    <border>
      <left/>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s>
  <cellStyleXfs count="19">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178" fontId="23" fillId="0" borderId="0" applyBorder="0" applyProtection="0">
      <alignment vertical="center"/>
    </xf>
    <xf numFmtId="0" fontId="20" fillId="0" borderId="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8" fillId="0" borderId="0" applyNumberFormat="0" applyFill="0" applyBorder="0" applyProtection="0">
      <alignment vertical="center"/>
    </xf>
  </cellStyleXfs>
  <cellXfs count="119">
    <xf numFmtId="0" fontId="0" fillId="0" borderId="0" xfId="0">
      <alignment vertical="center"/>
    </xf>
    <xf numFmtId="0" fontId="12"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pplyAlignment="1">
      <alignment horizontal="right" vertical="center"/>
    </xf>
    <xf numFmtId="0" fontId="14" fillId="9" borderId="2" xfId="0" applyFont="1" applyFill="1" applyBorder="1" applyAlignment="1">
      <alignment horizontal="center" vertical="center" wrapText="1"/>
    </xf>
    <xf numFmtId="0" fontId="12" fillId="0" borderId="0" xfId="0" applyFont="1" applyAlignment="1">
      <alignment vertical="top"/>
    </xf>
    <xf numFmtId="0" fontId="14" fillId="0" borderId="2" xfId="0" applyFont="1" applyBorder="1" applyAlignment="1">
      <alignment vertical="top" wrapText="1"/>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4" fillId="0" borderId="2" xfId="0" applyFont="1" applyBorder="1" applyAlignment="1">
      <alignment horizontal="center" vertical="top"/>
    </xf>
    <xf numFmtId="0" fontId="15" fillId="0" borderId="0" xfId="0" applyFont="1">
      <alignment vertical="center"/>
    </xf>
    <xf numFmtId="0" fontId="16" fillId="0" borderId="0" xfId="0" applyFont="1" applyAlignment="1">
      <alignment vertical="center"/>
    </xf>
    <xf numFmtId="0" fontId="16" fillId="10" borderId="0" xfId="0" applyFont="1" applyFill="1" applyAlignment="1">
      <alignment vertical="center"/>
    </xf>
    <xf numFmtId="176" fontId="15" fillId="10" borderId="0" xfId="0" applyNumberFormat="1" applyFont="1" applyFill="1">
      <alignment vertical="center"/>
    </xf>
    <xf numFmtId="0" fontId="15" fillId="0" borderId="0" xfId="0" applyFont="1" applyAlignment="1">
      <alignment horizontal="justify"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0" xfId="0" applyFont="1">
      <alignment vertical="center"/>
    </xf>
    <xf numFmtId="0" fontId="16" fillId="0" borderId="2" xfId="0" applyFont="1" applyBorder="1" applyAlignment="1">
      <alignment horizontal="center" vertical="center" wrapText="1"/>
    </xf>
    <xf numFmtId="178" fontId="15" fillId="10" borderId="7" xfId="7" applyFont="1" applyFill="1" applyBorder="1" applyAlignment="1" applyProtection="1">
      <alignment horizontal="right" vertical="center" wrapText="1" indent="2"/>
    </xf>
    <xf numFmtId="178" fontId="15" fillId="0" borderId="2" xfId="7" applyFont="1" applyBorder="1" applyAlignment="1" applyProtection="1">
      <alignment horizontal="right" vertical="center" wrapText="1" indent="2"/>
    </xf>
    <xf numFmtId="178" fontId="15" fillId="10" borderId="2" xfId="7" applyFont="1" applyFill="1" applyBorder="1" applyAlignment="1" applyProtection="1">
      <alignment horizontal="right" vertical="center" wrapText="1" indent="2"/>
    </xf>
    <xf numFmtId="178" fontId="15" fillId="0" borderId="8" xfId="7" applyFont="1" applyBorder="1" applyAlignment="1" applyProtection="1">
      <alignment horizontal="right" vertical="center" wrapText="1" indent="2"/>
    </xf>
    <xf numFmtId="0" fontId="16" fillId="0" borderId="9" xfId="0" applyFont="1" applyBorder="1" applyAlignment="1">
      <alignment horizontal="center" vertical="center" wrapText="1"/>
    </xf>
    <xf numFmtId="178" fontId="15" fillId="10" borderId="10" xfId="7" applyFont="1" applyFill="1" applyBorder="1" applyAlignment="1" applyProtection="1">
      <alignment horizontal="right" vertical="center" wrapText="1" indent="2"/>
    </xf>
    <xf numFmtId="178" fontId="15" fillId="0" borderId="9" xfId="7" applyFont="1" applyBorder="1" applyAlignment="1" applyProtection="1">
      <alignment horizontal="right" vertical="center" wrapText="1" indent="2"/>
    </xf>
    <xf numFmtId="178" fontId="15" fillId="10" borderId="9" xfId="7" applyFont="1" applyFill="1" applyBorder="1" applyAlignment="1" applyProtection="1">
      <alignment horizontal="right" vertical="center" wrapText="1" indent="2"/>
    </xf>
    <xf numFmtId="178" fontId="15" fillId="0" borderId="11" xfId="7" applyFont="1" applyBorder="1" applyAlignment="1" applyProtection="1">
      <alignment horizontal="right" vertical="center" wrapText="1" indent="2"/>
    </xf>
    <xf numFmtId="0" fontId="16" fillId="0" borderId="0" xfId="0" applyFont="1">
      <alignment vertical="center"/>
    </xf>
    <xf numFmtId="0" fontId="15" fillId="0" borderId="0" xfId="0" applyFont="1" applyAlignment="1">
      <alignment vertical="center"/>
    </xf>
    <xf numFmtId="0" fontId="16" fillId="0" borderId="0" xfId="0" applyFont="1" applyAlignment="1">
      <alignment horizontal="center" vertical="center"/>
    </xf>
    <xf numFmtId="0" fontId="21" fillId="0" borderId="0" xfId="8" applyFont="1">
      <alignment vertical="center"/>
    </xf>
    <xf numFmtId="0" fontId="19" fillId="0" borderId="0" xfId="8" applyFont="1">
      <alignment vertical="center"/>
    </xf>
    <xf numFmtId="0" fontId="19" fillId="0" borderId="0" xfId="8" applyFont="1" applyAlignment="1">
      <alignment horizontal="right" vertical="center"/>
    </xf>
    <xf numFmtId="0" fontId="19" fillId="0" borderId="12" xfId="8" applyFont="1" applyBorder="1" applyAlignment="1">
      <alignment horizontal="center" vertical="center" wrapText="1"/>
    </xf>
    <xf numFmtId="0" fontId="19" fillId="0" borderId="12" xfId="8" applyFont="1" applyBorder="1" applyAlignment="1">
      <alignment horizontal="center" vertical="center"/>
    </xf>
    <xf numFmtId="0" fontId="19" fillId="0" borderId="13" xfId="8" applyFont="1" applyBorder="1" applyAlignment="1">
      <alignment horizontal="center" vertical="center" wrapText="1"/>
    </xf>
    <xf numFmtId="0" fontId="19" fillId="0" borderId="13" xfId="8" applyFont="1" applyBorder="1" applyAlignment="1">
      <alignment horizontal="center" vertical="center"/>
    </xf>
    <xf numFmtId="0" fontId="19" fillId="0" borderId="14" xfId="8" applyFont="1" applyBorder="1" applyAlignment="1">
      <alignment horizontal="center" vertical="center" shrinkToFit="1"/>
    </xf>
    <xf numFmtId="0" fontId="21" fillId="11" borderId="0" xfId="8" applyFont="1" applyFill="1" applyBorder="1" applyAlignment="1">
      <alignment horizontal="center" vertical="center"/>
    </xf>
    <xf numFmtId="0" fontId="14" fillId="0" borderId="15" xfId="8" applyFont="1" applyBorder="1" applyAlignment="1">
      <alignment horizontal="center" vertical="center" shrinkToFit="1"/>
    </xf>
    <xf numFmtId="0" fontId="21" fillId="0" borderId="16" xfId="8" applyFont="1" applyBorder="1" applyAlignment="1">
      <alignment horizontal="center" vertical="center" wrapText="1"/>
    </xf>
    <xf numFmtId="0" fontId="21" fillId="0" borderId="0" xfId="8" applyFont="1" applyBorder="1" applyAlignment="1">
      <alignment horizontal="center" vertical="center"/>
    </xf>
    <xf numFmtId="0" fontId="21" fillId="0" borderId="17" xfId="8" applyFont="1" applyBorder="1" applyAlignment="1">
      <alignment horizontal="justify" vertical="center" wrapText="1"/>
    </xf>
    <xf numFmtId="0" fontId="21" fillId="11" borderId="17" xfId="8" applyFont="1" applyFill="1" applyBorder="1" applyAlignment="1">
      <alignment horizontal="right" vertical="center"/>
    </xf>
    <xf numFmtId="0" fontId="19" fillId="0" borderId="18" xfId="8" applyFont="1" applyBorder="1" applyAlignment="1">
      <alignment horizontal="left" vertical="center" wrapText="1"/>
    </xf>
    <xf numFmtId="3" fontId="21" fillId="11" borderId="12" xfId="8" applyNumberFormat="1" applyFont="1" applyFill="1" applyBorder="1" applyAlignment="1">
      <alignment horizontal="right" vertical="center" wrapText="1" indent="2"/>
    </xf>
    <xf numFmtId="3" fontId="21" fillId="0" borderId="12" xfId="8" applyNumberFormat="1" applyFont="1" applyBorder="1" applyAlignment="1">
      <alignment horizontal="right" vertical="center" wrapText="1" indent="2"/>
    </xf>
    <xf numFmtId="0" fontId="21" fillId="11" borderId="12" xfId="8" applyFont="1" applyFill="1" applyBorder="1" applyAlignment="1">
      <alignment horizontal="right" vertical="center" wrapText="1" indent="2"/>
    </xf>
    <xf numFmtId="0" fontId="19" fillId="0" borderId="14" xfId="8" applyFont="1" applyBorder="1" applyAlignment="1">
      <alignment horizontal="justify" vertical="center" wrapText="1"/>
    </xf>
    <xf numFmtId="0" fontId="21" fillId="11" borderId="19" xfId="8" applyFont="1" applyFill="1" applyBorder="1" applyAlignment="1">
      <alignment horizontal="right" vertical="center"/>
    </xf>
    <xf numFmtId="0" fontId="19" fillId="0" borderId="20" xfId="8" applyFont="1" applyBorder="1" applyAlignment="1">
      <alignment horizontal="left" vertical="center" wrapText="1"/>
    </xf>
    <xf numFmtId="0" fontId="21" fillId="11" borderId="21" xfId="8" applyFont="1" applyFill="1" applyBorder="1" applyAlignment="1">
      <alignment horizontal="right" vertical="center" wrapText="1" indent="2"/>
    </xf>
    <xf numFmtId="0" fontId="21" fillId="0" borderId="21" xfId="8" applyFont="1" applyBorder="1" applyAlignment="1">
      <alignment horizontal="right" vertical="center" wrapText="1" indent="2"/>
    </xf>
    <xf numFmtId="3" fontId="21" fillId="0" borderId="21" xfId="8" applyNumberFormat="1" applyFont="1" applyBorder="1" applyAlignment="1">
      <alignment horizontal="right" vertical="center" wrapText="1" indent="2"/>
    </xf>
    <xf numFmtId="0" fontId="21" fillId="0" borderId="22" xfId="8" applyFont="1" applyBorder="1" applyAlignment="1">
      <alignment horizontal="justify" vertical="center" wrapText="1"/>
    </xf>
    <xf numFmtId="0" fontId="21" fillId="0" borderId="22" xfId="8" applyFont="1" applyBorder="1" applyAlignment="1">
      <alignment horizontal="right" vertical="center"/>
    </xf>
    <xf numFmtId="0" fontId="19" fillId="0" borderId="23" xfId="8" applyFont="1" applyBorder="1" applyAlignment="1">
      <alignment horizontal="left" vertical="center" wrapText="1"/>
    </xf>
    <xf numFmtId="0" fontId="21" fillId="0" borderId="24" xfId="8" applyFont="1" applyBorder="1" applyAlignment="1">
      <alignment horizontal="right" vertical="center" wrapText="1" indent="2"/>
    </xf>
    <xf numFmtId="3" fontId="21" fillId="0" borderId="16" xfId="8" applyNumberFormat="1" applyFont="1" applyBorder="1" applyAlignment="1">
      <alignment horizontal="right" vertical="center" wrapText="1" indent="2"/>
    </xf>
    <xf numFmtId="0" fontId="21" fillId="0" borderId="12" xfId="8" applyFont="1" applyBorder="1" applyAlignment="1">
      <alignment horizontal="right" vertical="center" wrapText="1" indent="2"/>
    </xf>
    <xf numFmtId="0" fontId="21" fillId="0" borderId="17" xfId="8" applyFont="1" applyBorder="1" applyAlignment="1">
      <alignment horizontal="right" vertical="center"/>
    </xf>
    <xf numFmtId="0" fontId="21" fillId="0" borderId="25" xfId="8" applyFont="1" applyBorder="1" applyAlignment="1">
      <alignment horizontal="right" vertical="center" wrapText="1" indent="2"/>
    </xf>
    <xf numFmtId="0" fontId="21" fillId="0" borderId="19" xfId="8" applyFont="1" applyBorder="1" applyAlignment="1">
      <alignment horizontal="right" vertical="center"/>
    </xf>
    <xf numFmtId="0" fontId="21" fillId="0" borderId="26" xfId="8" applyFont="1" applyBorder="1" applyAlignment="1">
      <alignment horizontal="right" vertical="center" wrapText="1" indent="2"/>
    </xf>
    <xf numFmtId="0" fontId="21" fillId="0" borderId="21" xfId="0" applyFont="1" applyBorder="1" applyAlignment="1" applyProtection="1">
      <alignment horizontal="right" vertical="center" wrapText="1" indent="2"/>
    </xf>
    <xf numFmtId="0" fontId="21" fillId="0" borderId="17" xfId="8" applyFont="1" applyBorder="1">
      <alignment vertical="center"/>
    </xf>
    <xf numFmtId="0" fontId="21" fillId="0" borderId="27" xfId="8" applyFont="1" applyBorder="1">
      <alignment vertical="center"/>
    </xf>
    <xf numFmtId="0" fontId="21" fillId="0" borderId="18" xfId="8" applyFont="1" applyBorder="1">
      <alignment vertical="center"/>
    </xf>
    <xf numFmtId="0" fontId="19" fillId="0" borderId="14" xfId="8" applyFont="1" applyBorder="1" applyAlignment="1">
      <alignment horizontal="center" vertical="center"/>
    </xf>
    <xf numFmtId="0" fontId="19" fillId="0" borderId="0" xfId="8" applyFont="1" applyBorder="1" applyAlignment="1">
      <alignment horizontal="center" vertical="center"/>
    </xf>
    <xf numFmtId="0" fontId="21" fillId="0" borderId="0" xfId="8" applyFont="1" applyBorder="1">
      <alignment vertical="center"/>
    </xf>
    <xf numFmtId="0" fontId="21" fillId="0" borderId="15" xfId="8" applyFont="1" applyBorder="1">
      <alignment vertical="center"/>
    </xf>
    <xf numFmtId="0" fontId="21" fillId="0" borderId="14" xfId="8" applyFont="1" applyBorder="1">
      <alignment vertical="center"/>
    </xf>
    <xf numFmtId="0" fontId="19" fillId="0" borderId="0" xfId="8" applyFont="1" applyBorder="1">
      <alignment vertical="center"/>
    </xf>
    <xf numFmtId="0" fontId="19" fillId="0" borderId="15" xfId="8" applyFont="1" applyBorder="1">
      <alignment vertical="center"/>
    </xf>
    <xf numFmtId="0" fontId="21" fillId="0" borderId="22" xfId="8" applyFont="1" applyBorder="1">
      <alignment vertical="center"/>
    </xf>
    <xf numFmtId="0" fontId="21" fillId="0" borderId="28" xfId="8" applyFont="1" applyBorder="1">
      <alignment vertical="center"/>
    </xf>
    <xf numFmtId="0" fontId="21" fillId="0" borderId="23" xfId="8" applyFont="1" applyBorder="1">
      <alignment vertical="center"/>
    </xf>
    <xf numFmtId="0" fontId="16" fillId="0" borderId="7" xfId="0" applyFont="1" applyBorder="1" applyAlignment="1">
      <alignment horizontal="center" vertical="center" wrapText="1"/>
    </xf>
    <xf numFmtId="0" fontId="16" fillId="0" borderId="14" xfId="0" applyFont="1" applyBorder="1" applyAlignment="1">
      <alignment horizontal="left" vertical="center" wrapText="1"/>
    </xf>
    <xf numFmtId="178" fontId="15" fillId="0" borderId="12" xfId="7" applyFont="1" applyBorder="1" applyAlignment="1" applyProtection="1">
      <alignment horizontal="right" vertical="center" wrapText="1"/>
    </xf>
    <xf numFmtId="178" fontId="15" fillId="0" borderId="13" xfId="7" applyFont="1" applyBorder="1" applyAlignment="1" applyProtection="1">
      <alignment horizontal="right" vertical="center" wrapText="1"/>
    </xf>
    <xf numFmtId="178" fontId="15" fillId="12" borderId="13" xfId="7" applyFont="1" applyFill="1" applyBorder="1" applyAlignment="1" applyProtection="1">
      <alignment horizontal="right" vertical="center" wrapText="1"/>
    </xf>
    <xf numFmtId="178" fontId="15" fillId="0" borderId="16" xfId="7" applyFont="1" applyBorder="1" applyAlignment="1" applyProtection="1">
      <alignment horizontal="right" vertical="center" wrapText="1"/>
    </xf>
    <xf numFmtId="178" fontId="15" fillId="0" borderId="2" xfId="7" applyFont="1" applyBorder="1" applyAlignment="1" applyProtection="1">
      <alignment horizontal="right" vertical="center" wrapText="1"/>
    </xf>
    <xf numFmtId="0" fontId="16" fillId="0" borderId="0" xfId="0" applyFont="1" applyAlignment="1">
      <alignment horizontal="justify" vertical="center"/>
    </xf>
    <xf numFmtId="0" fontId="16" fillId="0" borderId="0" xfId="0" applyFont="1" applyAlignment="1">
      <alignment horizontal="right" vertical="center"/>
    </xf>
    <xf numFmtId="0" fontId="16" fillId="0" borderId="12" xfId="0" applyFont="1" applyBorder="1" applyAlignment="1">
      <alignment horizontal="justify" vertical="center" wrapText="1"/>
    </xf>
    <xf numFmtId="178" fontId="15" fillId="0" borderId="15" xfId="7" applyFont="1" applyBorder="1" applyAlignment="1" applyProtection="1">
      <alignment vertical="top" wrapText="1"/>
    </xf>
    <xf numFmtId="178" fontId="15" fillId="0" borderId="13" xfId="7" applyFont="1" applyBorder="1" applyAlignment="1" applyProtection="1">
      <alignment vertical="top" wrapText="1"/>
    </xf>
    <xf numFmtId="0" fontId="16" fillId="0" borderId="13" xfId="0" applyFont="1" applyBorder="1" applyAlignment="1">
      <alignment horizontal="justify" vertical="center" wrapText="1"/>
    </xf>
    <xf numFmtId="178" fontId="15" fillId="12" borderId="15" xfId="7" applyFont="1" applyFill="1" applyBorder="1" applyAlignment="1" applyProtection="1">
      <alignment vertical="top" wrapText="1"/>
    </xf>
    <xf numFmtId="178" fontId="15" fillId="12" borderId="13" xfId="7" applyFont="1" applyFill="1" applyBorder="1" applyAlignment="1" applyProtection="1">
      <alignment vertical="top" wrapText="1"/>
    </xf>
    <xf numFmtId="0" fontId="16" fillId="0" borderId="16" xfId="0" applyFont="1" applyBorder="1" applyAlignment="1">
      <alignment horizontal="justify" vertical="center" wrapText="1"/>
    </xf>
    <xf numFmtId="178" fontId="15" fillId="0" borderId="23" xfId="7" applyFont="1" applyBorder="1" applyAlignment="1" applyProtection="1">
      <alignment vertical="top" wrapText="1"/>
    </xf>
    <xf numFmtId="178" fontId="15" fillId="0" borderId="16" xfId="7" applyFont="1" applyBorder="1" applyAlignment="1" applyProtection="1">
      <alignment vertical="top" wrapText="1"/>
    </xf>
    <xf numFmtId="178" fontId="15" fillId="0" borderId="29" xfId="7" applyFont="1" applyBorder="1" applyAlignment="1" applyProtection="1">
      <alignment horizontal="right" vertical="center" wrapText="1"/>
    </xf>
    <xf numFmtId="0" fontId="16" fillId="0" borderId="13" xfId="0" applyFont="1" applyBorder="1" applyAlignment="1">
      <alignment horizontal="left" vertical="center" wrapText="1"/>
    </xf>
    <xf numFmtId="0" fontId="16" fillId="0" borderId="16" xfId="0" applyFont="1" applyBorder="1" applyAlignment="1">
      <alignment horizontal="center" vertical="center" wrapText="1"/>
    </xf>
    <xf numFmtId="178" fontId="15" fillId="0" borderId="23" xfId="7" applyFont="1" applyBorder="1" applyAlignment="1" applyProtection="1">
      <alignment horizontal="right" vertical="center" wrapText="1"/>
    </xf>
    <xf numFmtId="0" fontId="14" fillId="9" borderId="2" xfId="0" applyFont="1" applyFill="1" applyBorder="1" applyAlignment="1">
      <alignment horizontal="center" vertical="center"/>
    </xf>
    <xf numFmtId="177" fontId="17" fillId="10" borderId="30" xfId="0" applyNumberFormat="1" applyFont="1" applyFill="1" applyBorder="1" applyAlignment="1">
      <alignment horizontal="center" vertical="center" wrapText="1"/>
    </xf>
    <xf numFmtId="0" fontId="16" fillId="0" borderId="31" xfId="0" applyFont="1" applyBorder="1" applyAlignment="1">
      <alignment horizontal="center" vertical="center" textRotation="255" wrapText="1"/>
    </xf>
    <xf numFmtId="0" fontId="16" fillId="0" borderId="32" xfId="0" applyFont="1" applyBorder="1" applyAlignment="1">
      <alignment horizontal="center" vertical="center" textRotation="255" wrapText="1"/>
    </xf>
    <xf numFmtId="0" fontId="21" fillId="0" borderId="21" xfId="0" applyFont="1" applyBorder="1" applyAlignment="1" applyProtection="1">
      <alignment horizontal="right" vertical="center" wrapText="1" indent="2"/>
    </xf>
    <xf numFmtId="3" fontId="21" fillId="0" borderId="34" xfId="8" applyNumberFormat="1" applyFont="1" applyBorder="1" applyAlignment="1">
      <alignment horizontal="right" vertical="center" wrapText="1" indent="2"/>
    </xf>
    <xf numFmtId="3" fontId="21" fillId="0" borderId="21" xfId="8" applyNumberFormat="1" applyFont="1" applyBorder="1" applyAlignment="1">
      <alignment horizontal="right" vertical="center" wrapText="1" indent="2"/>
    </xf>
    <xf numFmtId="3" fontId="21" fillId="0" borderId="33" xfId="8" applyNumberFormat="1" applyFont="1" applyBorder="1" applyAlignment="1">
      <alignment horizontal="right" vertical="center" wrapText="1" indent="2"/>
    </xf>
    <xf numFmtId="0" fontId="19" fillId="0" borderId="13" xfId="8" applyFont="1" applyBorder="1" applyAlignment="1">
      <alignment horizontal="center" vertical="center" wrapText="1"/>
    </xf>
    <xf numFmtId="0" fontId="19" fillId="0" borderId="13" xfId="8" applyFont="1" applyBorder="1" applyAlignment="1">
      <alignment horizontal="center" vertical="center"/>
    </xf>
    <xf numFmtId="0" fontId="19" fillId="0" borderId="16" xfId="8" applyFont="1" applyBorder="1" applyAlignment="1">
      <alignment horizontal="center" vertical="center" wrapText="1"/>
    </xf>
    <xf numFmtId="0" fontId="22" fillId="0" borderId="0" xfId="8" applyFont="1" applyBorder="1" applyAlignment="1">
      <alignment horizontal="center" vertical="center"/>
    </xf>
    <xf numFmtId="0" fontId="19" fillId="0" borderId="12" xfId="8" applyFont="1" applyBorder="1" applyAlignment="1">
      <alignment horizontal="center" vertical="center" wrapText="1"/>
    </xf>
    <xf numFmtId="0" fontId="19" fillId="0" borderId="12" xfId="8" applyFont="1" applyBorder="1" applyAlignment="1">
      <alignment horizontal="center" vertical="center"/>
    </xf>
    <xf numFmtId="0" fontId="16" fillId="0" borderId="2" xfId="0" applyFont="1" applyBorder="1" applyAlignment="1">
      <alignment horizontal="center" vertical="center" wrapText="1"/>
    </xf>
    <xf numFmtId="0" fontId="16" fillId="0" borderId="29" xfId="0" applyFont="1" applyBorder="1" applyAlignment="1">
      <alignment horizontal="center" vertical="center" wrapText="1"/>
    </xf>
  </cellXfs>
  <cellStyles count="19">
    <cellStyle name="Accent" xfId="1"/>
    <cellStyle name="Accent 1" xfId="2"/>
    <cellStyle name="Accent 2" xfId="3"/>
    <cellStyle name="Accent 3" xfId="4"/>
    <cellStyle name="Bad" xfId="5"/>
    <cellStyle name="Error" xfId="6"/>
    <cellStyle name="Excel Built-in Comma [0]" xfId="7"/>
    <cellStyle name="Excel Built-in Explanatory Text" xfId="8"/>
    <cellStyle name="Footnote" xfId="9"/>
    <cellStyle name="Good" xfId="10"/>
    <cellStyle name="Heading" xfId="11"/>
    <cellStyle name="Heading 1" xfId="12"/>
    <cellStyle name="Heading 2" xfId="13"/>
    <cellStyle name="Neutral" xfId="14"/>
    <cellStyle name="Note" xfId="15"/>
    <cellStyle name="Status" xfId="16"/>
    <cellStyle name="Text" xfId="17"/>
    <cellStyle name="Warning" xfId="1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FFCCCC"/>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161925</xdr:colOff>
      <xdr:row>2</xdr:row>
      <xdr:rowOff>28575</xdr:rowOff>
    </xdr:from>
    <xdr:to>
      <xdr:col>15</xdr:col>
      <xdr:colOff>200025</xdr:colOff>
      <xdr:row>17</xdr:row>
      <xdr:rowOff>19050</xdr:rowOff>
    </xdr:to>
    <xdr:sp macro="" textlink="" fLocksText="0">
      <xdr:nvSpPr>
        <xdr:cNvPr id="2049" name="CustomShape 1"/>
        <xdr:cNvSpPr>
          <a:spLocks noChangeArrowheads="1"/>
        </xdr:cNvSpPr>
      </xdr:nvSpPr>
      <xdr:spPr bwMode="auto">
        <a:xfrm>
          <a:off x="6781800" y="428625"/>
          <a:ext cx="5524500" cy="3848100"/>
        </a:xfrm>
        <a:custGeom>
          <a:avLst/>
          <a:gdLst>
            <a:gd name="G0" fmla="+- 17892 0 0"/>
            <a:gd name="G1" fmla="+- 1063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《作成上の注意》</a:t>
          </a:r>
        </a:p>
        <a:p>
          <a:pPr algn="l" rtl="0">
            <a:defRPr sz="1000"/>
          </a:pPr>
          <a:r>
            <a:rPr lang="ja-JP" altLang="en-US" sz="1100" b="0" i="0" u="none" strike="noStrike" baseline="0">
              <a:solidFill>
                <a:srgbClr val="000000"/>
              </a:solidFill>
              <a:latin typeface="DejaVu Sans"/>
            </a:rPr>
            <a:t>※　水色のセルに入力をしてください。水色の塗りつぶしは印刷されません。</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「日／月（外来） </a:t>
          </a:r>
          <a:r>
            <a:rPr lang="ja-JP" altLang="en-US" sz="1100" b="0" i="0" u="none" strike="noStrike" baseline="0">
              <a:solidFill>
                <a:srgbClr val="000000"/>
              </a:solidFill>
              <a:latin typeface="Calibri"/>
              <a:cs typeface="Calibri"/>
            </a:rPr>
            <a:t>b</a:t>
          </a:r>
          <a:r>
            <a:rPr lang="ja-JP" altLang="en-US" sz="1100" b="0" i="0" u="none" strike="noStrike" baseline="0">
              <a:solidFill>
                <a:srgbClr val="000000"/>
              </a:solidFill>
              <a:latin typeface="DejaVu Sans"/>
              <a:cs typeface="Calibri"/>
            </a:rPr>
            <a:t>」は、「新たに開設しようとする診療所の概要」をもとに外来の一月</a:t>
          </a:r>
        </a:p>
        <a:p>
          <a:pPr algn="l" rtl="0">
            <a:defRPr sz="1000"/>
          </a:pPr>
          <a:r>
            <a:rPr lang="ja-JP" altLang="en-US" sz="1100" b="0" i="0" u="none" strike="noStrike" baseline="0">
              <a:solidFill>
                <a:srgbClr val="000000"/>
              </a:solidFill>
              <a:latin typeface="DejaVu Sans"/>
              <a:cs typeface="Calibri"/>
            </a:rPr>
            <a:t>　の診療日数を入力してください。</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２　自動車損害賠償保障法及び労働者災害補償保険法による診療収入は、自費収入</a:t>
          </a:r>
        </a:p>
        <a:p>
          <a:pPr algn="l" rtl="0">
            <a:defRPr sz="1000"/>
          </a:pPr>
          <a:r>
            <a:rPr lang="ja-JP" altLang="en-US" sz="1100" b="0" i="0" u="none" strike="noStrike" baseline="0">
              <a:solidFill>
                <a:srgbClr val="000000"/>
              </a:solidFill>
              <a:latin typeface="DejaVu Sans"/>
              <a:cs typeface="Calibri"/>
            </a:rPr>
            <a:t>　として計上してください。</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３　介護報酬等の収入は、社会保険等収入に計上してください。</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４　 初年度予算に変更が生じる事業は、変更前を「現行」に記載し、「変更後」と分けて</a:t>
          </a:r>
        </a:p>
        <a:p>
          <a:pPr algn="l" rtl="0">
            <a:defRPr sz="1000"/>
          </a:pPr>
          <a:r>
            <a:rPr lang="ja-JP" altLang="en-US" sz="1100" b="0" i="0" u="none" strike="noStrike" baseline="0">
              <a:solidFill>
                <a:srgbClr val="000000"/>
              </a:solidFill>
              <a:latin typeface="DejaVu Sans"/>
              <a:cs typeface="Calibri"/>
            </a:rPr>
            <a:t>　記載してください。</a:t>
          </a:r>
        </a:p>
        <a:p>
          <a:pPr algn="l" rtl="0">
            <a:defRPr sz="1000"/>
          </a:pPr>
          <a:r>
            <a:rPr lang="ja-JP" altLang="en-US" sz="1100" b="0" i="0" u="none" strike="noStrike" baseline="0">
              <a:solidFill>
                <a:srgbClr val="000000"/>
              </a:solidFill>
              <a:latin typeface="DejaVu Sans"/>
              <a:cs typeface="Calibri"/>
            </a:rPr>
            <a:t> </a:t>
          </a:r>
        </a:p>
        <a:p>
          <a:pPr algn="l" rtl="0">
            <a:defRPr sz="1000"/>
          </a:pPr>
          <a:r>
            <a:rPr lang="ja-JP" altLang="en-US" sz="1100" b="0" i="0" u="none" strike="noStrike" baseline="0">
              <a:solidFill>
                <a:srgbClr val="000000"/>
              </a:solidFill>
              <a:latin typeface="DejaVu Sans"/>
              <a:cs typeface="Calibri"/>
            </a:rPr>
            <a:t>５　現行の予算に変更が生じない事業は、「現行」のみ記載してください。「変更後」は記</a:t>
          </a:r>
        </a:p>
        <a:p>
          <a:pPr algn="l" rtl="0">
            <a:defRPr sz="1000"/>
          </a:pPr>
          <a:r>
            <a:rPr lang="ja-JP" altLang="en-US" sz="1100" b="0" i="0" u="none" strike="noStrike" baseline="0">
              <a:solidFill>
                <a:srgbClr val="000000"/>
              </a:solidFill>
              <a:latin typeface="DejaVu Sans"/>
              <a:cs typeface="Calibri"/>
            </a:rPr>
            <a:t>　載不要です。</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６　入院・外来収入内訳の「年間収入」を収入予算書に記載してください。</a:t>
          </a:r>
          <a:endParaRPr lang="ja-JP" altLang="en-US" sz="1100" b="0" i="0" u="none" strike="noStrike" baseline="0">
            <a:solidFill>
              <a:srgbClr val="000000"/>
            </a:solidFill>
            <a:latin typeface="DejaVu San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0</xdr:row>
      <xdr:rowOff>114300</xdr:rowOff>
    </xdr:from>
    <xdr:to>
      <xdr:col>29</xdr:col>
      <xdr:colOff>9525</xdr:colOff>
      <xdr:row>14</xdr:row>
      <xdr:rowOff>85725</xdr:rowOff>
    </xdr:to>
    <xdr:sp macro="" textlink="" fLocksText="0">
      <xdr:nvSpPr>
        <xdr:cNvPr id="3073" name="CustomShape 1"/>
        <xdr:cNvSpPr>
          <a:spLocks noChangeArrowheads="1"/>
        </xdr:cNvSpPr>
      </xdr:nvSpPr>
      <xdr:spPr bwMode="auto">
        <a:xfrm>
          <a:off x="12353925" y="114300"/>
          <a:ext cx="4686300" cy="3790950"/>
        </a:xfrm>
        <a:custGeom>
          <a:avLst/>
          <a:gdLst>
            <a:gd name="G0" fmla="+- 15176 0 0"/>
            <a:gd name="G1" fmla="+- 10531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≪作成上の注意≫</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初年度の職員数は、「新たに開設しようとする診療所の概要」「新たに開設しようとする施設等の概要」等の職員数と一致させるか、年度途中で職員の採用予定がある場合はその職員数を上回るように作成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２　管理者医師等の給与を支出予算書に「役員報酬」として計上する場合は、この内訳書の欄外にその旨を記載し、当該医師等については内訳書から除外してください。　</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３　合計額を支出予算書の「職員給与」の額に記載してください。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４　職種は、必要に応じて加除してください。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５　水色の塗りつぶしは印刷されません。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0</xdr:row>
      <xdr:rowOff>9525</xdr:rowOff>
    </xdr:from>
    <xdr:to>
      <xdr:col>17</xdr:col>
      <xdr:colOff>552450</xdr:colOff>
      <xdr:row>49</xdr:row>
      <xdr:rowOff>76200</xdr:rowOff>
    </xdr:to>
    <xdr:sp macro="" textlink="" fLocksText="0">
      <xdr:nvSpPr>
        <xdr:cNvPr id="4097" name="CustomShape 1"/>
        <xdr:cNvSpPr>
          <a:spLocks noChangeArrowheads="1"/>
        </xdr:cNvSpPr>
      </xdr:nvSpPr>
      <xdr:spPr bwMode="auto">
        <a:xfrm>
          <a:off x="6496050" y="9525"/>
          <a:ext cx="7305675" cy="9544050"/>
        </a:xfrm>
        <a:custGeom>
          <a:avLst/>
          <a:gdLst>
            <a:gd name="G0" fmla="+- 23660 0 0"/>
            <a:gd name="G1" fmla="+- 2645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≪予算書作成上の注意≫</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仮申請の時点が属する年度を初年度として、２年度分作成してください。初年度が仮申請</a:t>
          </a:r>
        </a:p>
        <a:p>
          <a:pPr algn="l" rtl="0">
            <a:defRPr sz="1000"/>
          </a:pPr>
          <a:r>
            <a:rPr lang="ja-JP" altLang="en-US" sz="1100" b="0" i="0" u="none" strike="noStrike" baseline="0">
              <a:solidFill>
                <a:srgbClr val="000000"/>
              </a:solidFill>
              <a:latin typeface="DejaVu Sans"/>
            </a:rPr>
            <a:t>    の時点で６月を経過している場合は、３年度分作成してください。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２ 　病院、診療所又は介護老人保健施設別、附帯業務の事業所別に作成してください。</a:t>
          </a:r>
        </a:p>
        <a:p>
          <a:pPr algn="l" rtl="0">
            <a:defRPr sz="1000"/>
          </a:pPr>
          <a:r>
            <a:rPr lang="ja-JP" altLang="en-US" sz="1100" b="0" i="0" u="none" strike="noStrike" baseline="0">
              <a:solidFill>
                <a:srgbClr val="000000"/>
              </a:solidFill>
              <a:latin typeface="DejaVu Sans"/>
            </a:rPr>
            <a:t>　　診療所等の移転をする場合は、移転前と移転後は別の診療所として分けて作成してください。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３　 資金計画や人員配置、設備整備等、事業計画の記載事項と一致させてください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４　初年度予算は、変更前の当初予算を「現行」欄に、新規開設や廃止により変更が生じる事</a:t>
          </a:r>
        </a:p>
        <a:p>
          <a:pPr algn="l" rtl="0">
            <a:defRPr sz="1000"/>
          </a:pPr>
          <a:r>
            <a:rPr lang="ja-JP" altLang="en-US" sz="1100" b="0" i="0" u="none" strike="noStrike" baseline="0">
              <a:solidFill>
                <a:srgbClr val="000000"/>
              </a:solidFill>
              <a:latin typeface="DejaVu Sans"/>
            </a:rPr>
            <a:t>　業は、変更後の予算を「変更後」　欄に記載してください。</a:t>
          </a:r>
        </a:p>
        <a:p>
          <a:pPr algn="l" rtl="0">
            <a:defRPr sz="1000"/>
          </a:pPr>
          <a:r>
            <a:rPr lang="ja-JP" altLang="en-US" sz="1100" b="0" i="0" u="none" strike="noStrike" baseline="0">
              <a:solidFill>
                <a:srgbClr val="000000"/>
              </a:solidFill>
              <a:latin typeface="DejaVu Sans"/>
            </a:rPr>
            <a:t>　（新規事業は、「現行」が空欄、「変更後」に記載。廃止事業は「現行」に</a:t>
          </a:r>
          <a:r>
            <a:rPr lang="ja-JP" altLang="en-US" sz="1100" b="0" i="0" u="none" strike="noStrike" baseline="0">
              <a:solidFill>
                <a:srgbClr val="000000"/>
              </a:solidFill>
              <a:latin typeface="Meiryo UI"/>
              <a:ea typeface="Meiryo UI"/>
            </a:rPr>
            <a:t>12</a:t>
          </a:r>
          <a:r>
            <a:rPr lang="ja-JP" altLang="en-US" sz="1100" b="0" i="0" u="none" strike="noStrike" baseline="0">
              <a:solidFill>
                <a:srgbClr val="000000"/>
              </a:solidFill>
              <a:latin typeface="DejaVu Sans"/>
              <a:ea typeface="Meiryo UI"/>
            </a:rPr>
            <a:t>か月予算、「変更</a:t>
          </a:r>
        </a:p>
        <a:p>
          <a:pPr algn="l" rtl="0">
            <a:defRPr sz="1000"/>
          </a:pPr>
          <a:r>
            <a:rPr lang="ja-JP" altLang="en-US" sz="1100" b="0" i="0" u="none" strike="noStrike" baseline="0">
              <a:solidFill>
                <a:srgbClr val="000000"/>
              </a:solidFill>
              <a:latin typeface="DejaVu Sans"/>
              <a:ea typeface="Meiryo UI"/>
            </a:rPr>
            <a:t>　　　後」に廃止までの予算を記載する。）</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５ 現行の予算に変更が生じない事業は、予算書の「変更後」欄は「現行」と同額を計上してください。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６　医業収入は、「入院・外来収入内訳」の「年間収入」欄の金額を記載してください。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７　 収入・支出科目は、必要に応じて加除してください。（リース債務返済金支出、割賦未払金支出等）</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８　 法人内部で資金の振替を行う場合、収入予算書及び支出予算書の「内部資金移動」の科目に</a:t>
          </a:r>
        </a:p>
        <a:p>
          <a:pPr algn="l" rtl="0">
            <a:defRPr sz="1000"/>
          </a:pPr>
          <a:r>
            <a:rPr lang="ja-JP" altLang="en-US" sz="1100" b="0" i="0" u="none" strike="noStrike" baseline="0">
              <a:solidFill>
                <a:srgbClr val="000000"/>
              </a:solidFill>
              <a:latin typeface="DejaVu Sans"/>
              <a:ea typeface="Meiryo UI"/>
            </a:rPr>
            <a:t>　資金移動額を計上し、内部での資金の流れが見えるようにしてください。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９　出資（寄附）申込み又は拠出申込み（基金拠出契約）がある場合は、拠出金に計上してください。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10</a:t>
          </a:r>
          <a:r>
            <a:rPr lang="ja-JP" altLang="en-US" sz="1100" b="0" i="0" u="none" strike="noStrike" baseline="0">
              <a:solidFill>
                <a:srgbClr val="000000"/>
              </a:solidFill>
              <a:latin typeface="DejaVu Sans"/>
              <a:ea typeface="Meiryo UI"/>
            </a:rPr>
            <a:t>　当初年度の収入予算書の前年度繰越金は、前年度期末</a:t>
          </a:r>
          <a:r>
            <a:rPr lang="ja-JP" altLang="en-US" sz="1100" b="0" i="0" u="none" strike="noStrike" baseline="0">
              <a:solidFill>
                <a:srgbClr val="000000"/>
              </a:solidFill>
              <a:latin typeface="Meiryo UI"/>
              <a:ea typeface="Meiryo UI"/>
            </a:rPr>
            <a:t>(</a:t>
          </a:r>
          <a:r>
            <a:rPr lang="ja-JP" altLang="en-US" sz="1100" b="0" i="0" u="none" strike="noStrike" baseline="0">
              <a:solidFill>
                <a:srgbClr val="000000"/>
              </a:solidFill>
              <a:latin typeface="DejaVu Sans"/>
              <a:ea typeface="Meiryo UI"/>
            </a:rPr>
            <a:t>当年度期首</a:t>
          </a:r>
          <a:r>
            <a:rPr lang="ja-JP" altLang="en-US" sz="1100" b="0" i="0" u="none" strike="noStrike" baseline="0">
              <a:solidFill>
                <a:srgbClr val="000000"/>
              </a:solidFill>
              <a:latin typeface="Meiryo UI"/>
              <a:ea typeface="Meiryo UI"/>
            </a:rPr>
            <a:t>)</a:t>
          </a:r>
          <a:r>
            <a:rPr lang="ja-JP" altLang="en-US" sz="1100" b="0" i="0" u="none" strike="noStrike" baseline="0">
              <a:solidFill>
                <a:srgbClr val="000000"/>
              </a:solidFill>
              <a:latin typeface="DejaVu Sans"/>
              <a:ea typeface="Meiryo UI"/>
            </a:rPr>
            <a:t>の現金預金の残高を計上し</a:t>
          </a:r>
        </a:p>
        <a:p>
          <a:pPr algn="l" rtl="0">
            <a:defRPr sz="1000"/>
          </a:pPr>
          <a:r>
            <a:rPr lang="ja-JP" altLang="en-US" sz="1100" b="0" i="0" u="none" strike="noStrike" baseline="0">
              <a:solidFill>
                <a:srgbClr val="000000"/>
              </a:solidFill>
              <a:latin typeface="DejaVu Sans"/>
              <a:ea typeface="Meiryo UI"/>
            </a:rPr>
            <a:t>　　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11</a:t>
          </a:r>
          <a:r>
            <a:rPr lang="ja-JP" altLang="en-US" sz="1100" b="0" i="0" u="none" strike="noStrike" baseline="0">
              <a:solidFill>
                <a:srgbClr val="000000"/>
              </a:solidFill>
              <a:latin typeface="DejaVu Sans"/>
              <a:ea typeface="Meiryo UI"/>
            </a:rPr>
            <a:t>　初年度支出予算書の「翌年度繰越金」と次年度収入予算書の「前年度繰越金」は一致させてください。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12</a:t>
          </a:r>
          <a:r>
            <a:rPr lang="ja-JP" altLang="en-US" sz="1100" b="0" i="0" u="none" strike="noStrike" baseline="0">
              <a:solidFill>
                <a:srgbClr val="000000"/>
              </a:solidFill>
              <a:latin typeface="DejaVu Sans"/>
              <a:ea typeface="Meiryo UI"/>
            </a:rPr>
            <a:t>　 収入予算計と支出予算計は一致させてください。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13</a:t>
          </a:r>
          <a:r>
            <a:rPr lang="ja-JP" altLang="en-US" sz="1100" b="0" i="0" u="none" strike="noStrike" baseline="0">
              <a:solidFill>
                <a:srgbClr val="000000"/>
              </a:solidFill>
              <a:latin typeface="DejaVu Sans"/>
              <a:ea typeface="Meiryo UI"/>
            </a:rPr>
            <a:t>　 この予算書は、現金の流れ（キャッシュフロー）を表すものですので、減価償却費や引当金繰入等の現金の</a:t>
          </a:r>
        </a:p>
        <a:p>
          <a:pPr algn="l" rtl="0">
            <a:defRPr sz="1000"/>
          </a:pPr>
          <a:r>
            <a:rPr lang="ja-JP" altLang="en-US" sz="1100" b="0" i="0" u="none" strike="noStrike" baseline="0">
              <a:solidFill>
                <a:srgbClr val="000000"/>
              </a:solidFill>
              <a:latin typeface="DejaVu Sans"/>
              <a:ea typeface="Meiryo UI"/>
            </a:rPr>
            <a:t>　　支出を伴わない費用は計上しないでください。　　　</a:t>
          </a:r>
          <a:endParaRPr lang="ja-JP" altLang="en-US" sz="1100" b="0" i="0" u="none" strike="noStrike" baseline="0">
            <a:solidFill>
              <a:srgbClr val="000000"/>
            </a:solidFill>
            <a:latin typeface="DejaVu Sans"/>
          </a:endParaRPr>
        </a:p>
      </xdr:txBody>
    </xdr:sp>
    <xdr:clientData/>
  </xdr:twoCellAnchor>
  <xdr:twoCellAnchor>
    <xdr:from>
      <xdr:col>7</xdr:col>
      <xdr:colOff>171450</xdr:colOff>
      <xdr:row>1</xdr:row>
      <xdr:rowOff>133350</xdr:rowOff>
    </xdr:from>
    <xdr:to>
      <xdr:col>16</xdr:col>
      <xdr:colOff>371475</xdr:colOff>
      <xdr:row>17</xdr:row>
      <xdr:rowOff>9525</xdr:rowOff>
    </xdr:to>
    <xdr:sp macro="" textlink="">
      <xdr:nvSpPr>
        <xdr:cNvPr id="4114" name="CustomShape 1"/>
        <xdr:cNvSpPr>
          <a:spLocks noChangeArrowheads="1"/>
        </xdr:cNvSpPr>
      </xdr:nvSpPr>
      <xdr:spPr bwMode="auto">
        <a:xfrm>
          <a:off x="6562725" y="314325"/>
          <a:ext cx="6372225" cy="3409950"/>
        </a:xfrm>
        <a:prstGeom prst="rect">
          <a:avLst/>
        </a:prstGeom>
        <a:noFill/>
        <a:ln w="3240" cap="rnd">
          <a:solidFill>
            <a:srgbClr val="31859C"/>
          </a:solidFill>
          <a:prstDash val="lg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180975</xdr:colOff>
      <xdr:row>17</xdr:row>
      <xdr:rowOff>200025</xdr:rowOff>
    </xdr:from>
    <xdr:to>
      <xdr:col>16</xdr:col>
      <xdr:colOff>381000</xdr:colOff>
      <xdr:row>32</xdr:row>
      <xdr:rowOff>142875</xdr:rowOff>
    </xdr:to>
    <xdr:sp macro="" textlink="">
      <xdr:nvSpPr>
        <xdr:cNvPr id="4115" name="CustomShape 1"/>
        <xdr:cNvSpPr>
          <a:spLocks noChangeArrowheads="1"/>
        </xdr:cNvSpPr>
      </xdr:nvSpPr>
      <xdr:spPr bwMode="auto">
        <a:xfrm>
          <a:off x="6572250" y="3914775"/>
          <a:ext cx="6372225" cy="2790825"/>
        </a:xfrm>
        <a:prstGeom prst="rect">
          <a:avLst/>
        </a:prstGeom>
        <a:noFill/>
        <a:ln w="3240" cap="rnd">
          <a:solidFill>
            <a:srgbClr val="31859C"/>
          </a:solidFill>
          <a:prstDash val="lg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171450</xdr:colOff>
      <xdr:row>34</xdr:row>
      <xdr:rowOff>9525</xdr:rowOff>
    </xdr:from>
    <xdr:to>
      <xdr:col>16</xdr:col>
      <xdr:colOff>371475</xdr:colOff>
      <xdr:row>45</xdr:row>
      <xdr:rowOff>114300</xdr:rowOff>
    </xdr:to>
    <xdr:sp macro="" textlink="">
      <xdr:nvSpPr>
        <xdr:cNvPr id="4116" name="CustomShape 1"/>
        <xdr:cNvSpPr>
          <a:spLocks noChangeArrowheads="1"/>
        </xdr:cNvSpPr>
      </xdr:nvSpPr>
      <xdr:spPr bwMode="auto">
        <a:xfrm>
          <a:off x="6562725" y="6915150"/>
          <a:ext cx="6372225" cy="1990725"/>
        </a:xfrm>
        <a:prstGeom prst="rect">
          <a:avLst/>
        </a:prstGeom>
        <a:noFill/>
        <a:ln w="3240" cap="rnd">
          <a:solidFill>
            <a:srgbClr val="31859C"/>
          </a:solidFill>
          <a:prstDash val="lg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209550</xdr:colOff>
      <xdr:row>0</xdr:row>
      <xdr:rowOff>152400</xdr:rowOff>
    </xdr:from>
    <xdr:to>
      <xdr:col>15</xdr:col>
      <xdr:colOff>266700</xdr:colOff>
      <xdr:row>11</xdr:row>
      <xdr:rowOff>28575</xdr:rowOff>
    </xdr:to>
    <xdr:sp macro="" textlink="" fLocksText="0">
      <xdr:nvSpPr>
        <xdr:cNvPr id="5121" name="CustomShape 1"/>
        <xdr:cNvSpPr>
          <a:spLocks noChangeArrowheads="1"/>
        </xdr:cNvSpPr>
      </xdr:nvSpPr>
      <xdr:spPr bwMode="auto">
        <a:xfrm>
          <a:off x="6600825" y="152400"/>
          <a:ext cx="5543550" cy="1866900"/>
        </a:xfrm>
        <a:custGeom>
          <a:avLst/>
          <a:gdLst>
            <a:gd name="G0" fmla="+- 17952 0 0"/>
            <a:gd name="G1" fmla="+- 494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《作成上の注意》</a:t>
          </a:r>
        </a:p>
        <a:p>
          <a:pPr algn="l" rtl="0">
            <a:defRPr sz="1000"/>
          </a:pPr>
          <a:r>
            <a:rPr lang="ja-JP" altLang="en-US" sz="1100" b="0" i="0" u="none" strike="noStrike" baseline="0">
              <a:solidFill>
                <a:srgbClr val="000000"/>
              </a:solidFill>
              <a:latin typeface="DejaVu Sans"/>
            </a:rPr>
            <a:t>※　水色の塗りつぶしは印刷されません。</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職員給与は、「職員給与内訳書」に記載の額を転記してください。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２　初年度支出予算書の「翌年度繰越金」と次年度収入予算書の「前年度繰越金」</a:t>
          </a:r>
        </a:p>
        <a:p>
          <a:pPr algn="l" rtl="0">
            <a:defRPr sz="1000"/>
          </a:pPr>
          <a:r>
            <a:rPr lang="ja-JP" altLang="en-US" sz="1100" b="0" i="0" u="none" strike="noStrike" baseline="0">
              <a:solidFill>
                <a:srgbClr val="000000"/>
              </a:solidFill>
              <a:latin typeface="DejaVu Sans"/>
            </a:rPr>
            <a:t>　は一致させてください。</a:t>
          </a:r>
        </a:p>
        <a:p>
          <a:pPr algn="l" rtl="0">
            <a:defRPr sz="1000"/>
          </a:pPr>
          <a:endParaRPr lang="ja-JP" altLang="en-US" sz="110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E39"/>
  <sheetViews>
    <sheetView tabSelected="1" view="pageBreakPreview" zoomScale="60" zoomScaleNormal="100" workbookViewId="0">
      <selection activeCell="E8" sqref="E8"/>
    </sheetView>
  </sheetViews>
  <sheetFormatPr defaultRowHeight="16.5"/>
  <cols>
    <col min="1" max="1" width="2.875" style="1" customWidth="1"/>
    <col min="2" max="2" width="19.25" style="1" customWidth="1"/>
    <col min="3" max="3" width="55" style="2" customWidth="1"/>
    <col min="4" max="4" width="7.125" style="1" customWidth="1"/>
    <col min="5" max="5" width="7.625" style="1" customWidth="1"/>
    <col min="6" max="16384" width="9" style="1"/>
  </cols>
  <sheetData>
    <row r="1" spans="2:5" ht="21" customHeight="1">
      <c r="B1" s="3" t="s">
        <v>0</v>
      </c>
      <c r="E1" s="4" t="s">
        <v>1</v>
      </c>
    </row>
    <row r="2" spans="2:5" ht="23.25" customHeight="1">
      <c r="B2" s="5" t="s">
        <v>2</v>
      </c>
      <c r="C2" s="5" t="s">
        <v>3</v>
      </c>
      <c r="D2" s="103" t="s">
        <v>4</v>
      </c>
      <c r="E2" s="103"/>
    </row>
    <row r="3" spans="2:5" s="6" customFormat="1" ht="40.5" customHeight="1">
      <c r="B3" s="7" t="s">
        <v>5</v>
      </c>
      <c r="C3" s="7" t="s">
        <v>6</v>
      </c>
      <c r="D3" s="8" t="s">
        <v>7</v>
      </c>
      <c r="E3" s="9"/>
    </row>
    <row r="4" spans="2:5" s="6" customFormat="1" ht="40.5" customHeight="1">
      <c r="B4" s="7" t="s">
        <v>5</v>
      </c>
      <c r="C4" s="7" t="s">
        <v>8</v>
      </c>
      <c r="D4" s="8" t="s">
        <v>7</v>
      </c>
      <c r="E4" s="9"/>
    </row>
    <row r="5" spans="2:5" s="6" customFormat="1" ht="40.5" customHeight="1">
      <c r="B5" s="7" t="s">
        <v>5</v>
      </c>
      <c r="C5" s="7" t="s">
        <v>9</v>
      </c>
      <c r="D5" s="8" t="s">
        <v>7</v>
      </c>
      <c r="E5" s="10" t="s">
        <v>10</v>
      </c>
    </row>
    <row r="6" spans="2:5" s="6" customFormat="1" ht="55.5" customHeight="1">
      <c r="B6" s="7" t="s">
        <v>5</v>
      </c>
      <c r="C6" s="7" t="s">
        <v>11</v>
      </c>
      <c r="D6" s="8" t="s">
        <v>7</v>
      </c>
      <c r="E6" s="10" t="s">
        <v>10</v>
      </c>
    </row>
    <row r="7" spans="2:5" s="6" customFormat="1" ht="55.5" customHeight="1">
      <c r="B7" s="7" t="s">
        <v>5</v>
      </c>
      <c r="C7" s="7" t="s">
        <v>12</v>
      </c>
      <c r="D7" s="8" t="s">
        <v>7</v>
      </c>
      <c r="E7" s="10" t="s">
        <v>10</v>
      </c>
    </row>
    <row r="8" spans="2:5" s="6" customFormat="1" ht="39.75" customHeight="1">
      <c r="B8" s="7" t="s">
        <v>5</v>
      </c>
      <c r="C8" s="7" t="s">
        <v>13</v>
      </c>
      <c r="D8" s="8" t="s">
        <v>7</v>
      </c>
      <c r="E8" s="9"/>
    </row>
    <row r="9" spans="2:5" s="6" customFormat="1" ht="39.75" customHeight="1">
      <c r="B9" s="7" t="s">
        <v>5</v>
      </c>
      <c r="C9" s="7" t="s">
        <v>14</v>
      </c>
      <c r="D9" s="8" t="s">
        <v>7</v>
      </c>
      <c r="E9" s="9"/>
    </row>
    <row r="10" spans="2:5" s="6" customFormat="1" ht="38.25" customHeight="1">
      <c r="B10" s="7" t="s">
        <v>15</v>
      </c>
      <c r="C10" s="7" t="s">
        <v>16</v>
      </c>
      <c r="D10" s="8" t="s">
        <v>7</v>
      </c>
      <c r="E10" s="9"/>
    </row>
    <row r="11" spans="2:5" s="6" customFormat="1" ht="38.25" customHeight="1">
      <c r="B11" s="7" t="s">
        <v>17</v>
      </c>
      <c r="C11" s="7" t="s">
        <v>18</v>
      </c>
      <c r="D11" s="8" t="s">
        <v>7</v>
      </c>
      <c r="E11" s="9"/>
    </row>
    <row r="12" spans="2:5" s="6" customFormat="1" ht="55.5" customHeight="1">
      <c r="B12" s="7" t="s">
        <v>17</v>
      </c>
      <c r="C12" s="7" t="s">
        <v>19</v>
      </c>
      <c r="D12" s="8" t="s">
        <v>7</v>
      </c>
      <c r="E12" s="9"/>
    </row>
    <row r="13" spans="2:5" s="6" customFormat="1" ht="33.75" customHeight="1">
      <c r="B13" s="7" t="s">
        <v>17</v>
      </c>
      <c r="C13" s="7" t="s">
        <v>20</v>
      </c>
      <c r="D13" s="8" t="s">
        <v>7</v>
      </c>
      <c r="E13" s="9"/>
    </row>
    <row r="14" spans="2:5" s="6" customFormat="1" ht="33.75" customHeight="1">
      <c r="B14" s="7" t="s">
        <v>17</v>
      </c>
      <c r="C14" s="7" t="s">
        <v>21</v>
      </c>
      <c r="D14" s="8" t="s">
        <v>7</v>
      </c>
      <c r="E14" s="9"/>
    </row>
    <row r="15" spans="2:5" s="6" customFormat="1" ht="56.25" customHeight="1">
      <c r="B15" s="7" t="s">
        <v>17</v>
      </c>
      <c r="C15" s="7" t="s">
        <v>22</v>
      </c>
      <c r="D15" s="8" t="s">
        <v>7</v>
      </c>
      <c r="E15" s="9"/>
    </row>
    <row r="16" spans="2:5" s="6" customFormat="1" ht="33.75" customHeight="1">
      <c r="B16" s="7" t="s">
        <v>23</v>
      </c>
      <c r="C16" s="7" t="s">
        <v>24</v>
      </c>
      <c r="D16" s="8" t="s">
        <v>7</v>
      </c>
      <c r="E16" s="9"/>
    </row>
    <row r="17" spans="2:5" s="6" customFormat="1" ht="42.75" customHeight="1">
      <c r="B17" s="7" t="s">
        <v>25</v>
      </c>
      <c r="C17" s="7" t="s">
        <v>26</v>
      </c>
      <c r="D17" s="8" t="s">
        <v>7</v>
      </c>
      <c r="E17" s="9"/>
    </row>
    <row r="18" spans="2:5" s="6" customFormat="1" ht="71.25" customHeight="1">
      <c r="B18" s="7" t="s">
        <v>27</v>
      </c>
      <c r="C18" s="7" t="s">
        <v>28</v>
      </c>
      <c r="D18" s="8" t="s">
        <v>7</v>
      </c>
      <c r="E18" s="9"/>
    </row>
    <row r="19" spans="2:5" s="6" customFormat="1" ht="49.5" customHeight="1">
      <c r="B19" s="7" t="s">
        <v>29</v>
      </c>
      <c r="C19" s="7" t="s">
        <v>30</v>
      </c>
      <c r="D19" s="8" t="s">
        <v>7</v>
      </c>
      <c r="E19" s="9"/>
    </row>
    <row r="20" spans="2:5" s="6" customFormat="1" ht="35.25" customHeight="1">
      <c r="B20" s="7" t="s">
        <v>31</v>
      </c>
      <c r="C20" s="7" t="s">
        <v>32</v>
      </c>
      <c r="D20" s="8" t="s">
        <v>7</v>
      </c>
      <c r="E20" s="9"/>
    </row>
    <row r="21" spans="2:5" s="6" customFormat="1" ht="101.25" customHeight="1">
      <c r="B21" s="7" t="s">
        <v>33</v>
      </c>
      <c r="C21" s="7" t="s">
        <v>34</v>
      </c>
      <c r="D21" s="8" t="s">
        <v>7</v>
      </c>
      <c r="E21" s="10" t="s">
        <v>10</v>
      </c>
    </row>
    <row r="22" spans="2:5" s="6" customFormat="1" ht="36.75" customHeight="1">
      <c r="B22" s="7" t="s">
        <v>35</v>
      </c>
      <c r="C22" s="7" t="s">
        <v>36</v>
      </c>
      <c r="D22" s="8" t="s">
        <v>7</v>
      </c>
      <c r="E22" s="9"/>
    </row>
    <row r="23" spans="2:5" s="6" customFormat="1" ht="60" customHeight="1">
      <c r="B23" s="7" t="s">
        <v>35</v>
      </c>
      <c r="C23" s="7" t="s">
        <v>37</v>
      </c>
      <c r="D23" s="8" t="s">
        <v>7</v>
      </c>
      <c r="E23" s="9"/>
    </row>
    <row r="24" spans="2:5" ht="36.75" customHeight="1">
      <c r="B24" s="7" t="s">
        <v>35</v>
      </c>
      <c r="C24" s="7" t="s">
        <v>38</v>
      </c>
      <c r="D24" s="8" t="s">
        <v>7</v>
      </c>
      <c r="E24" s="9"/>
    </row>
    <row r="25" spans="2:5" ht="36.75" customHeight="1">
      <c r="B25" s="7" t="s">
        <v>35</v>
      </c>
      <c r="C25" s="7" t="s">
        <v>39</v>
      </c>
      <c r="D25" s="8" t="s">
        <v>7</v>
      </c>
      <c r="E25" s="10" t="s">
        <v>10</v>
      </c>
    </row>
    <row r="26" spans="2:5" ht="36.75" customHeight="1">
      <c r="B26" s="7" t="s">
        <v>35</v>
      </c>
      <c r="C26" s="7" t="s">
        <v>40</v>
      </c>
      <c r="D26" s="8" t="s">
        <v>7</v>
      </c>
      <c r="E26" s="9"/>
    </row>
    <row r="27" spans="2:5" ht="44.25" customHeight="1">
      <c r="B27" s="7" t="s">
        <v>35</v>
      </c>
      <c r="C27" s="7" t="s">
        <v>41</v>
      </c>
      <c r="D27" s="8" t="s">
        <v>7</v>
      </c>
      <c r="E27" s="10" t="s">
        <v>10</v>
      </c>
    </row>
    <row r="28" spans="2:5" ht="44.25" customHeight="1">
      <c r="B28" s="7" t="s">
        <v>35</v>
      </c>
      <c r="C28" s="7" t="s">
        <v>42</v>
      </c>
      <c r="D28" s="8" t="s">
        <v>7</v>
      </c>
      <c r="E28" s="10" t="s">
        <v>10</v>
      </c>
    </row>
    <row r="29" spans="2:5" ht="41.25" customHeight="1">
      <c r="B29" s="7" t="s">
        <v>35</v>
      </c>
      <c r="C29" s="7" t="s">
        <v>43</v>
      </c>
      <c r="D29" s="8" t="s">
        <v>7</v>
      </c>
      <c r="E29" s="9"/>
    </row>
    <row r="30" spans="2:5" ht="37.5" customHeight="1">
      <c r="B30" s="7" t="s">
        <v>35</v>
      </c>
      <c r="C30" s="7" t="s">
        <v>44</v>
      </c>
      <c r="D30" s="8" t="s">
        <v>7</v>
      </c>
      <c r="E30" s="9"/>
    </row>
    <row r="31" spans="2:5" ht="54.75" customHeight="1">
      <c r="B31" s="7" t="s">
        <v>45</v>
      </c>
      <c r="C31" s="7" t="s">
        <v>46</v>
      </c>
      <c r="D31" s="8" t="s">
        <v>7</v>
      </c>
      <c r="E31" s="9"/>
    </row>
    <row r="32" spans="2:5" ht="54.75" customHeight="1">
      <c r="B32" s="7" t="s">
        <v>45</v>
      </c>
      <c r="C32" s="7" t="s">
        <v>47</v>
      </c>
      <c r="D32" s="8" t="s">
        <v>7</v>
      </c>
      <c r="E32" s="9"/>
    </row>
    <row r="33" spans="2:5" ht="51" customHeight="1">
      <c r="B33" s="7" t="s">
        <v>45</v>
      </c>
      <c r="C33" s="7" t="s">
        <v>48</v>
      </c>
      <c r="D33" s="8" t="s">
        <v>7</v>
      </c>
      <c r="E33" s="9"/>
    </row>
    <row r="34" spans="2:5" ht="44.25" customHeight="1"/>
    <row r="35" spans="2:5" ht="44.25" customHeight="1"/>
    <row r="36" spans="2:5" ht="44.25" customHeight="1"/>
    <row r="37" spans="2:5" ht="44.25" customHeight="1"/>
    <row r="38" spans="2:5" ht="44.25" customHeight="1"/>
    <row r="39" spans="2:5" ht="44.25" customHeight="1"/>
  </sheetData>
  <sheetProtection selectLockedCells="1" selectUnlockedCells="1"/>
  <mergeCells count="1">
    <mergeCell ref="D2:E2"/>
  </mergeCells>
  <phoneticPr fontId="24"/>
  <pageMargins left="0.2361111111111111" right="0.2361111111111111" top="0.74791666666666667" bottom="0.74791666666666667"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heetViews>
  <sheetFormatPr defaultRowHeight="13.5"/>
  <cols>
    <col min="1" max="1" width="4.25" style="11" customWidth="1"/>
    <col min="2" max="2" width="16.25" style="11" customWidth="1"/>
    <col min="3" max="5" width="12.125" style="11" customWidth="1"/>
    <col min="6" max="7" width="15" style="11" customWidth="1"/>
    <col min="8" max="16384" width="9" style="11"/>
  </cols>
  <sheetData>
    <row r="1" spans="1:7" ht="14.25">
      <c r="A1" s="12" t="s">
        <v>49</v>
      </c>
    </row>
    <row r="2" spans="1:7" ht="17.25" customHeight="1">
      <c r="A2" s="12"/>
    </row>
    <row r="3" spans="1:7" ht="14.25">
      <c r="A3" s="13" t="s">
        <v>50</v>
      </c>
      <c r="B3" s="13"/>
      <c r="C3" s="13"/>
      <c r="D3" s="13"/>
      <c r="E3" s="13"/>
      <c r="F3" s="12"/>
      <c r="G3" s="14">
        <v>1</v>
      </c>
    </row>
    <row r="4" spans="1:7" ht="5.25" customHeight="1">
      <c r="A4" s="15"/>
      <c r="B4" s="15"/>
      <c r="C4" s="15"/>
    </row>
    <row r="5" spans="1:7" s="19" customFormat="1" ht="24.75" customHeight="1">
      <c r="A5" s="104">
        <v>1</v>
      </c>
      <c r="B5" s="104"/>
      <c r="C5" s="16" t="s">
        <v>51</v>
      </c>
      <c r="D5" s="17" t="s">
        <v>52</v>
      </c>
      <c r="E5" s="17" t="s">
        <v>53</v>
      </c>
      <c r="F5" s="17" t="s">
        <v>54</v>
      </c>
      <c r="G5" s="18" t="s">
        <v>55</v>
      </c>
    </row>
    <row r="6" spans="1:7" ht="24.75" customHeight="1">
      <c r="A6" s="105" t="s">
        <v>56</v>
      </c>
      <c r="B6" s="20" t="s">
        <v>57</v>
      </c>
      <c r="C6" s="21"/>
      <c r="D6" s="22">
        <f>C6*30</f>
        <v>0</v>
      </c>
      <c r="E6" s="22">
        <f>G$3*D6</f>
        <v>0</v>
      </c>
      <c r="F6" s="23"/>
      <c r="G6" s="24">
        <f>ROUND(E6*F6/1000,0)</f>
        <v>0</v>
      </c>
    </row>
    <row r="7" spans="1:7" ht="24.75" customHeight="1">
      <c r="A7" s="105"/>
      <c r="B7" s="20" t="s">
        <v>58</v>
      </c>
      <c r="C7" s="21"/>
      <c r="D7" s="22">
        <f>C7*30</f>
        <v>0</v>
      </c>
      <c r="E7" s="22">
        <f>G$3*D7</f>
        <v>0</v>
      </c>
      <c r="F7" s="23"/>
      <c r="G7" s="24">
        <f>ROUND(E7*F7/1000,0)</f>
        <v>0</v>
      </c>
    </row>
    <row r="8" spans="1:7" ht="24.75" customHeight="1">
      <c r="A8" s="105"/>
      <c r="B8" s="20" t="s">
        <v>59</v>
      </c>
      <c r="C8" s="21"/>
      <c r="D8" s="22">
        <f>C8*30</f>
        <v>0</v>
      </c>
      <c r="E8" s="22">
        <f>G$3*D8</f>
        <v>0</v>
      </c>
      <c r="F8" s="23"/>
      <c r="G8" s="24">
        <f>ROUND(E8*F8/1000,0)</f>
        <v>0</v>
      </c>
    </row>
    <row r="9" spans="1:7" ht="24.75" customHeight="1">
      <c r="A9" s="106" t="s">
        <v>60</v>
      </c>
      <c r="B9" s="20" t="s">
        <v>57</v>
      </c>
      <c r="C9" s="21"/>
      <c r="D9" s="22">
        <f>C9*A$5</f>
        <v>0</v>
      </c>
      <c r="E9" s="22">
        <f>G$3*D9</f>
        <v>0</v>
      </c>
      <c r="F9" s="23"/>
      <c r="G9" s="24">
        <f>ROUND(E9*F9/1000,0)</f>
        <v>0</v>
      </c>
    </row>
    <row r="10" spans="1:7" ht="24.75" customHeight="1">
      <c r="A10" s="106"/>
      <c r="B10" s="25" t="s">
        <v>58</v>
      </c>
      <c r="C10" s="26"/>
      <c r="D10" s="27">
        <f>C10*A$5</f>
        <v>0</v>
      </c>
      <c r="E10" s="27">
        <f>G$3*D10</f>
        <v>0</v>
      </c>
      <c r="F10" s="28"/>
      <c r="G10" s="29">
        <f>ROUND(E10*F10/1000,0)</f>
        <v>0</v>
      </c>
    </row>
    <row r="11" spans="1:7" ht="16.5" customHeight="1">
      <c r="A11" s="15"/>
      <c r="B11" s="15"/>
      <c r="C11" s="15"/>
    </row>
    <row r="12" spans="1:7" ht="14.25">
      <c r="A12" s="13" t="s">
        <v>50</v>
      </c>
      <c r="B12" s="13"/>
      <c r="C12" s="13"/>
      <c r="D12" s="13"/>
      <c r="E12" s="13"/>
      <c r="F12" s="12"/>
      <c r="G12" s="14">
        <v>1</v>
      </c>
    </row>
    <row r="13" spans="1:7" ht="6" customHeight="1">
      <c r="A13" s="15"/>
      <c r="B13" s="15"/>
      <c r="C13" s="15"/>
    </row>
    <row r="14" spans="1:7" ht="24.75" customHeight="1">
      <c r="A14" s="104">
        <v>1</v>
      </c>
      <c r="B14" s="104"/>
      <c r="C14" s="16" t="s">
        <v>51</v>
      </c>
      <c r="D14" s="17" t="s">
        <v>52</v>
      </c>
      <c r="E14" s="17" t="s">
        <v>53</v>
      </c>
      <c r="F14" s="17" t="s">
        <v>54</v>
      </c>
      <c r="G14" s="18" t="s">
        <v>55</v>
      </c>
    </row>
    <row r="15" spans="1:7" ht="24.75" customHeight="1">
      <c r="A15" s="105" t="s">
        <v>56</v>
      </c>
      <c r="B15" s="20" t="s">
        <v>57</v>
      </c>
      <c r="C15" s="21"/>
      <c r="D15" s="22">
        <f>C15*30</f>
        <v>0</v>
      </c>
      <c r="E15" s="22">
        <f>G$12*D15</f>
        <v>0</v>
      </c>
      <c r="F15" s="23"/>
      <c r="G15" s="24">
        <f>ROUND(E15*F15/1000,0)</f>
        <v>0</v>
      </c>
    </row>
    <row r="16" spans="1:7" ht="24.75" customHeight="1">
      <c r="A16" s="105"/>
      <c r="B16" s="20" t="s">
        <v>58</v>
      </c>
      <c r="C16" s="21"/>
      <c r="D16" s="22">
        <f>C16*30</f>
        <v>0</v>
      </c>
      <c r="E16" s="22">
        <f>G$12*D16</f>
        <v>0</v>
      </c>
      <c r="F16" s="23"/>
      <c r="G16" s="24">
        <f>ROUND(E16*F16/1000,0)</f>
        <v>0</v>
      </c>
    </row>
    <row r="17" spans="1:7" ht="24.75" customHeight="1">
      <c r="A17" s="105"/>
      <c r="B17" s="20" t="s">
        <v>59</v>
      </c>
      <c r="C17" s="21"/>
      <c r="D17" s="22">
        <f>C17*30</f>
        <v>0</v>
      </c>
      <c r="E17" s="22">
        <f>G$12*D17</f>
        <v>0</v>
      </c>
      <c r="F17" s="23"/>
      <c r="G17" s="24">
        <f>ROUND(E17*F17/1000,0)</f>
        <v>0</v>
      </c>
    </row>
    <row r="18" spans="1:7" ht="24.75" customHeight="1">
      <c r="A18" s="106" t="s">
        <v>60</v>
      </c>
      <c r="B18" s="20" t="s">
        <v>57</v>
      </c>
      <c r="C18" s="21"/>
      <c r="D18" s="22">
        <f>C18*A$14</f>
        <v>0</v>
      </c>
      <c r="E18" s="22">
        <f>G$12*D18</f>
        <v>0</v>
      </c>
      <c r="F18" s="23"/>
      <c r="G18" s="24">
        <f>ROUND(E18*F18/1000,0)</f>
        <v>0</v>
      </c>
    </row>
    <row r="19" spans="1:7" ht="24.75" customHeight="1">
      <c r="A19" s="106"/>
      <c r="B19" s="25" t="s">
        <v>58</v>
      </c>
      <c r="C19" s="26"/>
      <c r="D19" s="27">
        <f>C19*A$14</f>
        <v>0</v>
      </c>
      <c r="E19" s="27">
        <f>G$12*D19</f>
        <v>0</v>
      </c>
      <c r="F19" s="28"/>
      <c r="G19" s="29">
        <f>ROUND(E19*F19/1000,0)</f>
        <v>0</v>
      </c>
    </row>
    <row r="20" spans="1:7" ht="16.5" customHeight="1">
      <c r="A20" s="12"/>
    </row>
    <row r="21" spans="1:7" ht="14.25">
      <c r="A21" s="13" t="s">
        <v>61</v>
      </c>
      <c r="B21" s="13"/>
      <c r="C21" s="13"/>
      <c r="D21" s="13"/>
      <c r="E21" s="13"/>
      <c r="F21" s="12"/>
      <c r="G21" s="14">
        <v>1</v>
      </c>
    </row>
    <row r="22" spans="1:7" ht="5.25" customHeight="1">
      <c r="A22" s="15"/>
      <c r="B22" s="15"/>
      <c r="C22" s="15"/>
    </row>
    <row r="23" spans="1:7" ht="24.75" customHeight="1">
      <c r="A23" s="104">
        <v>1</v>
      </c>
      <c r="B23" s="104"/>
      <c r="C23" s="16" t="s">
        <v>51</v>
      </c>
      <c r="D23" s="17" t="s">
        <v>52</v>
      </c>
      <c r="E23" s="17" t="s">
        <v>53</v>
      </c>
      <c r="F23" s="17" t="s">
        <v>54</v>
      </c>
      <c r="G23" s="18" t="s">
        <v>55</v>
      </c>
    </row>
    <row r="24" spans="1:7" ht="24.75" customHeight="1">
      <c r="A24" s="105" t="s">
        <v>56</v>
      </c>
      <c r="B24" s="20" t="s">
        <v>57</v>
      </c>
      <c r="C24" s="21"/>
      <c r="D24" s="22">
        <f>C24*30</f>
        <v>0</v>
      </c>
      <c r="E24" s="22">
        <f>G$21*D24</f>
        <v>0</v>
      </c>
      <c r="F24" s="23"/>
      <c r="G24" s="24">
        <f>ROUND(E24*F24/1000,0)</f>
        <v>0</v>
      </c>
    </row>
    <row r="25" spans="1:7" ht="24.75" customHeight="1">
      <c r="A25" s="105"/>
      <c r="B25" s="20" t="s">
        <v>58</v>
      </c>
      <c r="C25" s="21"/>
      <c r="D25" s="22">
        <f>C25*30</f>
        <v>0</v>
      </c>
      <c r="E25" s="22">
        <f>G$21*D25</f>
        <v>0</v>
      </c>
      <c r="F25" s="23"/>
      <c r="G25" s="24">
        <f>ROUND(E25*F25/1000,0)</f>
        <v>0</v>
      </c>
    </row>
    <row r="26" spans="1:7" ht="24.75" customHeight="1">
      <c r="A26" s="105"/>
      <c r="B26" s="20" t="s">
        <v>59</v>
      </c>
      <c r="C26" s="21"/>
      <c r="D26" s="22">
        <f>C26*30</f>
        <v>0</v>
      </c>
      <c r="E26" s="22">
        <f>G$21*D26</f>
        <v>0</v>
      </c>
      <c r="F26" s="23"/>
      <c r="G26" s="24">
        <f>ROUND(E26*F26/1000,0)</f>
        <v>0</v>
      </c>
    </row>
    <row r="27" spans="1:7" ht="24.75" customHeight="1">
      <c r="A27" s="106" t="s">
        <v>60</v>
      </c>
      <c r="B27" s="20" t="s">
        <v>57</v>
      </c>
      <c r="C27" s="21"/>
      <c r="D27" s="22">
        <f>C27*A$23</f>
        <v>0</v>
      </c>
      <c r="E27" s="22">
        <f>G$21*D27</f>
        <v>0</v>
      </c>
      <c r="F27" s="23"/>
      <c r="G27" s="24">
        <f>ROUND(E27*F27/1000,0)</f>
        <v>0</v>
      </c>
    </row>
    <row r="28" spans="1:7" ht="24.75" customHeight="1">
      <c r="A28" s="106"/>
      <c r="B28" s="25" t="s">
        <v>58</v>
      </c>
      <c r="C28" s="26"/>
      <c r="D28" s="27">
        <f>C28*A$23</f>
        <v>0</v>
      </c>
      <c r="E28" s="27">
        <f>G$21*D28</f>
        <v>0</v>
      </c>
      <c r="F28" s="28"/>
      <c r="G28" s="29">
        <f>ROUND(E28*F28/1000,0)</f>
        <v>0</v>
      </c>
    </row>
    <row r="29" spans="1:7" ht="16.5" customHeight="1">
      <c r="A29" s="15"/>
      <c r="B29" s="15"/>
      <c r="C29" s="15"/>
    </row>
    <row r="30" spans="1:7" ht="14.25">
      <c r="A30" s="13" t="s">
        <v>61</v>
      </c>
      <c r="B30" s="13"/>
      <c r="C30" s="13"/>
      <c r="D30" s="13"/>
      <c r="E30" s="13"/>
      <c r="F30" s="12"/>
      <c r="G30" s="14">
        <v>1</v>
      </c>
    </row>
    <row r="31" spans="1:7" ht="6" customHeight="1">
      <c r="A31" s="15"/>
      <c r="B31" s="15"/>
      <c r="C31" s="15"/>
    </row>
    <row r="32" spans="1:7" ht="24.75" customHeight="1">
      <c r="A32" s="104">
        <v>1</v>
      </c>
      <c r="B32" s="104"/>
      <c r="C32" s="16" t="s">
        <v>51</v>
      </c>
      <c r="D32" s="17" t="s">
        <v>52</v>
      </c>
      <c r="E32" s="17" t="s">
        <v>53</v>
      </c>
      <c r="F32" s="17" t="s">
        <v>54</v>
      </c>
      <c r="G32" s="18" t="s">
        <v>55</v>
      </c>
    </row>
    <row r="33" spans="1:9" ht="24.75" customHeight="1">
      <c r="A33" s="105" t="s">
        <v>56</v>
      </c>
      <c r="B33" s="20" t="s">
        <v>57</v>
      </c>
      <c r="C33" s="21"/>
      <c r="D33" s="22">
        <f>C33*30</f>
        <v>0</v>
      </c>
      <c r="E33" s="22">
        <f>G$30*D33</f>
        <v>0</v>
      </c>
      <c r="F33" s="23"/>
      <c r="G33" s="24">
        <f>ROUND(E33*F33/1000,0)</f>
        <v>0</v>
      </c>
    </row>
    <row r="34" spans="1:9" ht="24.75" customHeight="1">
      <c r="A34" s="105"/>
      <c r="B34" s="20" t="s">
        <v>58</v>
      </c>
      <c r="C34" s="21"/>
      <c r="D34" s="22">
        <f>C34*30</f>
        <v>0</v>
      </c>
      <c r="E34" s="22">
        <f>G$30*D34</f>
        <v>0</v>
      </c>
      <c r="F34" s="23"/>
      <c r="G34" s="24">
        <f>ROUND(E34*F34/1000,0)</f>
        <v>0</v>
      </c>
    </row>
    <row r="35" spans="1:9" ht="24.75" customHeight="1">
      <c r="A35" s="105"/>
      <c r="B35" s="20" t="s">
        <v>59</v>
      </c>
      <c r="C35" s="21"/>
      <c r="D35" s="22">
        <f>C35*30</f>
        <v>0</v>
      </c>
      <c r="E35" s="22">
        <f>G$30*D35</f>
        <v>0</v>
      </c>
      <c r="F35" s="23"/>
      <c r="G35" s="24">
        <f>ROUND(E35*F35/1000,0)</f>
        <v>0</v>
      </c>
    </row>
    <row r="36" spans="1:9" ht="24.75" customHeight="1">
      <c r="A36" s="106" t="s">
        <v>60</v>
      </c>
      <c r="B36" s="20" t="s">
        <v>57</v>
      </c>
      <c r="C36" s="21"/>
      <c r="D36" s="22">
        <f>C36*A$32</f>
        <v>0</v>
      </c>
      <c r="E36" s="22">
        <f>G$30*D36</f>
        <v>0</v>
      </c>
      <c r="F36" s="23"/>
      <c r="G36" s="24">
        <f>ROUND(E36*F36/1000,0)</f>
        <v>0</v>
      </c>
    </row>
    <row r="37" spans="1:9" ht="24.75" customHeight="1">
      <c r="A37" s="106"/>
      <c r="B37" s="25" t="s">
        <v>58</v>
      </c>
      <c r="C37" s="26"/>
      <c r="D37" s="27">
        <f>C37*A$32</f>
        <v>0</v>
      </c>
      <c r="E37" s="27">
        <f>G$30*D37</f>
        <v>0</v>
      </c>
      <c r="F37" s="28"/>
      <c r="G37" s="29">
        <f>ROUND(E37*F37/1000,0)</f>
        <v>0</v>
      </c>
    </row>
    <row r="38" spans="1:9" ht="24" customHeight="1"/>
    <row r="39" spans="1:9" ht="14.25">
      <c r="A39" s="30" t="s">
        <v>62</v>
      </c>
    </row>
    <row r="40" spans="1:9" ht="3.75" customHeight="1"/>
    <row r="41" spans="1:9" ht="14.25">
      <c r="A41" s="13" t="s">
        <v>63</v>
      </c>
      <c r="B41" s="13"/>
      <c r="C41" s="13"/>
      <c r="D41" s="13"/>
      <c r="E41" s="13"/>
      <c r="F41" s="31"/>
      <c r="G41" s="32" t="s">
        <v>64</v>
      </c>
      <c r="H41" s="12"/>
      <c r="I41" s="12"/>
    </row>
    <row r="42" spans="1:9" ht="5.25" customHeight="1">
      <c r="A42" s="15"/>
      <c r="B42" s="15"/>
      <c r="C42" s="15"/>
    </row>
    <row r="43" spans="1:9" ht="24.75" customHeight="1">
      <c r="A43" s="104">
        <v>1</v>
      </c>
      <c r="B43" s="104"/>
      <c r="C43" s="16" t="s">
        <v>51</v>
      </c>
      <c r="D43" s="17" t="s">
        <v>52</v>
      </c>
      <c r="E43" s="17" t="s">
        <v>65</v>
      </c>
      <c r="F43" s="17" t="s">
        <v>54</v>
      </c>
      <c r="G43" s="18" t="s">
        <v>55</v>
      </c>
    </row>
    <row r="44" spans="1:9" ht="24.75" customHeight="1">
      <c r="A44" s="105" t="s">
        <v>56</v>
      </c>
      <c r="B44" s="20" t="s">
        <v>57</v>
      </c>
      <c r="C44" s="21"/>
      <c r="D44" s="22">
        <f>C44*30</f>
        <v>0</v>
      </c>
      <c r="E44" s="22">
        <f>C44*365</f>
        <v>0</v>
      </c>
      <c r="F44" s="23"/>
      <c r="G44" s="24">
        <f>ROUND(E44*F44/1000,0)</f>
        <v>0</v>
      </c>
    </row>
    <row r="45" spans="1:9" ht="24.75" customHeight="1">
      <c r="A45" s="105"/>
      <c r="B45" s="20" t="s">
        <v>58</v>
      </c>
      <c r="C45" s="21"/>
      <c r="D45" s="22">
        <f>C45*30</f>
        <v>0</v>
      </c>
      <c r="E45" s="22">
        <f>C45*365</f>
        <v>0</v>
      </c>
      <c r="F45" s="23"/>
      <c r="G45" s="24">
        <f>ROUND(E45*F45/1000,0)</f>
        <v>0</v>
      </c>
    </row>
    <row r="46" spans="1:9" ht="24.75" customHeight="1">
      <c r="A46" s="105"/>
      <c r="B46" s="20" t="s">
        <v>59</v>
      </c>
      <c r="C46" s="21"/>
      <c r="D46" s="22">
        <f>C46*30</f>
        <v>0</v>
      </c>
      <c r="E46" s="22">
        <f>C46*365</f>
        <v>0</v>
      </c>
      <c r="F46" s="23"/>
      <c r="G46" s="24">
        <f>ROUND(E46*F46/1000,0)</f>
        <v>0</v>
      </c>
    </row>
    <row r="47" spans="1:9" ht="24.75" customHeight="1">
      <c r="A47" s="106" t="s">
        <v>60</v>
      </c>
      <c r="B47" s="20" t="s">
        <v>57</v>
      </c>
      <c r="C47" s="21"/>
      <c r="D47" s="22">
        <f>C47*A$43</f>
        <v>0</v>
      </c>
      <c r="E47" s="22">
        <f>12*D47</f>
        <v>0</v>
      </c>
      <c r="F47" s="23"/>
      <c r="G47" s="24">
        <f>ROUND(E47*F47/1000,0)</f>
        <v>0</v>
      </c>
    </row>
    <row r="48" spans="1:9" ht="24.75" customHeight="1">
      <c r="A48" s="106"/>
      <c r="B48" s="25" t="s">
        <v>58</v>
      </c>
      <c r="C48" s="26"/>
      <c r="D48" s="27">
        <f>C48*A$43</f>
        <v>0</v>
      </c>
      <c r="E48" s="27">
        <f>12*D48</f>
        <v>0</v>
      </c>
      <c r="F48" s="28"/>
      <c r="G48" s="29">
        <f>ROUND(E48*F48/1000,0)</f>
        <v>0</v>
      </c>
    </row>
    <row r="49" spans="1:13" ht="16.5" customHeight="1">
      <c r="A49" s="15"/>
      <c r="B49" s="15"/>
      <c r="C49" s="15"/>
    </row>
    <row r="50" spans="1:13" ht="14.25">
      <c r="A50" s="13" t="s">
        <v>63</v>
      </c>
      <c r="B50" s="13"/>
      <c r="C50" s="13"/>
      <c r="D50" s="13"/>
      <c r="E50" s="13"/>
      <c r="F50" s="31"/>
      <c r="G50" s="32" t="s">
        <v>64</v>
      </c>
      <c r="H50" s="12"/>
      <c r="I50" s="12"/>
    </row>
    <row r="51" spans="1:13" ht="6" customHeight="1">
      <c r="A51" s="15"/>
      <c r="B51" s="15"/>
      <c r="C51" s="15"/>
    </row>
    <row r="52" spans="1:13" ht="24.75" customHeight="1">
      <c r="A52" s="104">
        <v>1</v>
      </c>
      <c r="B52" s="104"/>
      <c r="C52" s="16" t="s">
        <v>51</v>
      </c>
      <c r="D52" s="17" t="s">
        <v>52</v>
      </c>
      <c r="E52" s="17" t="s">
        <v>65</v>
      </c>
      <c r="F52" s="17" t="s">
        <v>54</v>
      </c>
      <c r="G52" s="18" t="s">
        <v>55</v>
      </c>
    </row>
    <row r="53" spans="1:13" ht="24.75" customHeight="1">
      <c r="A53" s="105" t="s">
        <v>56</v>
      </c>
      <c r="B53" s="20" t="s">
        <v>57</v>
      </c>
      <c r="C53" s="21"/>
      <c r="D53" s="22">
        <f>C53*30</f>
        <v>0</v>
      </c>
      <c r="E53" s="22">
        <f>C53*365</f>
        <v>0</v>
      </c>
      <c r="F53" s="23"/>
      <c r="G53" s="24">
        <f>ROUND(E53*F53/1000,0)</f>
        <v>0</v>
      </c>
    </row>
    <row r="54" spans="1:13" ht="24.75" customHeight="1">
      <c r="A54" s="105"/>
      <c r="B54" s="20" t="s">
        <v>58</v>
      </c>
      <c r="C54" s="21"/>
      <c r="D54" s="22">
        <f>C54*30</f>
        <v>0</v>
      </c>
      <c r="E54" s="22">
        <f>C54*365</f>
        <v>0</v>
      </c>
      <c r="F54" s="23"/>
      <c r="G54" s="24">
        <f>ROUND(E54*F54/1000,0)</f>
        <v>0</v>
      </c>
    </row>
    <row r="55" spans="1:13" ht="24.75" customHeight="1">
      <c r="A55" s="105"/>
      <c r="B55" s="20" t="s">
        <v>59</v>
      </c>
      <c r="C55" s="21"/>
      <c r="D55" s="22">
        <f>C55*30</f>
        <v>0</v>
      </c>
      <c r="E55" s="22">
        <f>C55*365</f>
        <v>0</v>
      </c>
      <c r="F55" s="23"/>
      <c r="G55" s="24">
        <f>ROUND(E55*F55/1000,0)</f>
        <v>0</v>
      </c>
    </row>
    <row r="56" spans="1:13" ht="24.75" customHeight="1">
      <c r="A56" s="106" t="s">
        <v>60</v>
      </c>
      <c r="B56" s="20" t="s">
        <v>57</v>
      </c>
      <c r="C56" s="21"/>
      <c r="D56" s="22">
        <f>C56*A$52</f>
        <v>0</v>
      </c>
      <c r="E56" s="22">
        <f>12*D56</f>
        <v>0</v>
      </c>
      <c r="F56" s="23"/>
      <c r="G56" s="24">
        <f>ROUND(E56*F56/1000,0)</f>
        <v>0</v>
      </c>
    </row>
    <row r="57" spans="1:13" ht="24.75" customHeight="1">
      <c r="A57" s="106"/>
      <c r="B57" s="25" t="s">
        <v>58</v>
      </c>
      <c r="C57" s="26"/>
      <c r="D57" s="27">
        <f>C57*A$52</f>
        <v>0</v>
      </c>
      <c r="E57" s="27">
        <f>12*D57</f>
        <v>0</v>
      </c>
      <c r="F57" s="28"/>
      <c r="G57" s="29">
        <f>ROUND(E57*F57/1000,0)</f>
        <v>0</v>
      </c>
    </row>
    <row r="58" spans="1:13" ht="10.5" customHeight="1"/>
    <row r="59" spans="1:13" ht="14.25">
      <c r="A59" s="12" t="s">
        <v>66</v>
      </c>
      <c r="B59" s="12" t="s">
        <v>67</v>
      </c>
      <c r="C59" s="12"/>
      <c r="D59" s="12"/>
      <c r="E59" s="12"/>
      <c r="F59" s="12"/>
      <c r="G59" s="12"/>
      <c r="H59" s="12"/>
      <c r="I59" s="12"/>
      <c r="J59" s="12"/>
      <c r="K59" s="12"/>
      <c r="L59" s="12"/>
      <c r="M59" s="12"/>
    </row>
    <row r="60" spans="1:13" ht="14.25">
      <c r="B60" s="12" t="s">
        <v>68</v>
      </c>
    </row>
  </sheetData>
  <sheetProtection selectLockedCells="1" selectUnlockedCells="1"/>
  <mergeCells count="18">
    <mergeCell ref="A5:B5"/>
    <mergeCell ref="A6:A8"/>
    <mergeCell ref="A9:A10"/>
    <mergeCell ref="A14:B14"/>
    <mergeCell ref="A15:A17"/>
    <mergeCell ref="A18:A19"/>
    <mergeCell ref="A23:B23"/>
    <mergeCell ref="A24:A26"/>
    <mergeCell ref="A27:A28"/>
    <mergeCell ref="A32:B32"/>
    <mergeCell ref="A33:A35"/>
    <mergeCell ref="A36:A37"/>
    <mergeCell ref="A43:B43"/>
    <mergeCell ref="A44:A46"/>
    <mergeCell ref="A47:A48"/>
    <mergeCell ref="A52:B52"/>
    <mergeCell ref="A53:A55"/>
    <mergeCell ref="A56:A57"/>
  </mergeCells>
  <phoneticPr fontId="24"/>
  <dataValidations count="3">
    <dataValidation allowBlank="1" showInputMessage="1" showErrorMessage="1" prompt="予算の期間を数値のみ入力してください" sqref="G3 G12 G21 G30">
      <formula1>0</formula1>
      <formula2>0</formula2>
    </dataValidation>
    <dataValidation allowBlank="1" showInputMessage="1" showErrorMessage="1" prompt="この予算額を予算書に転記してください。" sqref="G6:G10 G15:G19 G24:G28 G33:G37 G44:G48 G53:G57">
      <formula1>0</formula1>
      <formula2>0</formula2>
    </dataValidation>
    <dataValidation allowBlank="1" showInputMessage="1" showErrorMessage="1" prompt="外来の診療日数を、数値のみ入力してください" sqref="A5:B5 A14:B14 A23:B23 A32:B32 A43:B43 A52:B52">
      <formula1>0</formula1>
      <formula2>0</formula2>
    </dataValidation>
  </dataValidations>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rowBreaks count="1" manualBreakCount="1">
    <brk id="3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activeCell="D8" sqref="D8"/>
    </sheetView>
  </sheetViews>
  <sheetFormatPr defaultRowHeight="13.5"/>
  <cols>
    <col min="1" max="1" width="10.75" style="33" customWidth="1"/>
    <col min="2" max="2" width="8.25" style="33" customWidth="1"/>
    <col min="3" max="3" width="4.125" style="33" customWidth="1"/>
    <col min="4" max="5" width="10.75" style="33" customWidth="1"/>
    <col min="6" max="6" width="1.75" style="33" customWidth="1"/>
    <col min="7" max="7" width="4.125" style="33" customWidth="1"/>
    <col min="8" max="8" width="6.5" style="33" customWidth="1"/>
    <col min="9" max="10" width="10.75" style="33" customWidth="1"/>
    <col min="11" max="11" width="1.75" style="33" customWidth="1"/>
    <col min="12" max="12" width="10.75" style="33" customWidth="1"/>
    <col min="13" max="13" width="8.25" style="33" customWidth="1"/>
    <col min="14" max="14" width="4.125" style="33" customWidth="1"/>
    <col min="15" max="16" width="10.75" style="33" customWidth="1"/>
    <col min="17" max="17" width="1.75" style="33" customWidth="1"/>
    <col min="18" max="18" width="4.125" style="33" customWidth="1"/>
    <col min="19" max="19" width="6.5" style="33" customWidth="1"/>
    <col min="20" max="21" width="10.75" style="33" customWidth="1"/>
    <col min="22" max="22" width="1.75" style="33" customWidth="1"/>
    <col min="23" max="16384" width="9" style="33"/>
  </cols>
  <sheetData>
    <row r="1" spans="1:21" ht="14.25">
      <c r="A1" s="34" t="s">
        <v>69</v>
      </c>
      <c r="L1" s="34" t="s">
        <v>69</v>
      </c>
    </row>
    <row r="2" spans="1:21" ht="43.5" customHeight="1">
      <c r="A2" s="114" t="s">
        <v>70</v>
      </c>
      <c r="B2" s="114"/>
      <c r="C2" s="114"/>
      <c r="D2" s="114"/>
      <c r="E2" s="114"/>
      <c r="F2" s="114"/>
      <c r="G2" s="114"/>
      <c r="H2" s="114"/>
      <c r="I2" s="114"/>
      <c r="J2" s="114"/>
      <c r="L2" s="114" t="s">
        <v>70</v>
      </c>
      <c r="M2" s="114"/>
      <c r="N2" s="114"/>
      <c r="O2" s="114"/>
      <c r="P2" s="114"/>
      <c r="Q2" s="114"/>
      <c r="R2" s="114"/>
      <c r="S2" s="114"/>
      <c r="T2" s="114"/>
      <c r="U2" s="114"/>
    </row>
    <row r="3" spans="1:21" ht="20.25" customHeight="1">
      <c r="A3" s="34" t="s">
        <v>71</v>
      </c>
      <c r="J3" s="35" t="s">
        <v>72</v>
      </c>
      <c r="L3" s="34" t="s">
        <v>62</v>
      </c>
      <c r="U3" s="35" t="s">
        <v>72</v>
      </c>
    </row>
    <row r="4" spans="1:21" ht="20.25" customHeight="1">
      <c r="A4" s="115" t="s">
        <v>73</v>
      </c>
      <c r="B4" s="115" t="s">
        <v>74</v>
      </c>
      <c r="C4" s="115"/>
      <c r="D4" s="37" t="s">
        <v>75</v>
      </c>
      <c r="E4" s="37" t="s">
        <v>76</v>
      </c>
      <c r="F4" s="116" t="s">
        <v>77</v>
      </c>
      <c r="G4" s="116"/>
      <c r="H4" s="116"/>
      <c r="I4" s="37" t="s">
        <v>78</v>
      </c>
      <c r="J4" s="36" t="s">
        <v>79</v>
      </c>
      <c r="L4" s="115" t="s">
        <v>73</v>
      </c>
      <c r="M4" s="115" t="s">
        <v>74</v>
      </c>
      <c r="N4" s="115"/>
      <c r="O4" s="37" t="s">
        <v>75</v>
      </c>
      <c r="P4" s="37" t="s">
        <v>76</v>
      </c>
      <c r="Q4" s="116" t="s">
        <v>77</v>
      </c>
      <c r="R4" s="116"/>
      <c r="S4" s="116"/>
      <c r="T4" s="37" t="s">
        <v>78</v>
      </c>
      <c r="U4" s="36" t="s">
        <v>79</v>
      </c>
    </row>
    <row r="5" spans="1:21" ht="20.25" customHeight="1">
      <c r="A5" s="115"/>
      <c r="B5" s="111" t="s">
        <v>80</v>
      </c>
      <c r="C5" s="111"/>
      <c r="D5" s="39" t="s">
        <v>81</v>
      </c>
      <c r="E5" s="39" t="s">
        <v>82</v>
      </c>
      <c r="F5" s="112" t="s">
        <v>83</v>
      </c>
      <c r="G5" s="112"/>
      <c r="H5" s="112"/>
      <c r="I5" s="39" t="s">
        <v>84</v>
      </c>
      <c r="J5" s="38" t="s">
        <v>85</v>
      </c>
      <c r="L5" s="115"/>
      <c r="M5" s="111" t="s">
        <v>80</v>
      </c>
      <c r="N5" s="111"/>
      <c r="O5" s="39" t="s">
        <v>81</v>
      </c>
      <c r="P5" s="39" t="s">
        <v>82</v>
      </c>
      <c r="Q5" s="112" t="s">
        <v>83</v>
      </c>
      <c r="R5" s="112"/>
      <c r="S5" s="112"/>
      <c r="T5" s="39" t="s">
        <v>84</v>
      </c>
      <c r="U5" s="38" t="s">
        <v>85</v>
      </c>
    </row>
    <row r="6" spans="1:21" ht="20.25" customHeight="1">
      <c r="A6" s="115"/>
      <c r="B6" s="113" t="s">
        <v>86</v>
      </c>
      <c r="C6" s="113"/>
      <c r="D6" s="39" t="s">
        <v>87</v>
      </c>
      <c r="E6" s="39" t="s">
        <v>88</v>
      </c>
      <c r="F6" s="40" t="s">
        <v>89</v>
      </c>
      <c r="G6" s="41"/>
      <c r="H6" s="42" t="s">
        <v>90</v>
      </c>
      <c r="I6" s="39" t="s">
        <v>91</v>
      </c>
      <c r="J6" s="43"/>
      <c r="L6" s="115"/>
      <c r="M6" s="113" t="s">
        <v>86</v>
      </c>
      <c r="N6" s="113"/>
      <c r="O6" s="39" t="s">
        <v>87</v>
      </c>
      <c r="P6" s="39" t="s">
        <v>88</v>
      </c>
      <c r="Q6" s="40"/>
      <c r="R6" s="44"/>
      <c r="S6" s="42"/>
      <c r="T6" s="39" t="s">
        <v>91</v>
      </c>
      <c r="U6" s="43"/>
    </row>
    <row r="7" spans="1:21" ht="20.25" customHeight="1">
      <c r="A7" s="45"/>
      <c r="B7" s="46"/>
      <c r="C7" s="47" t="s">
        <v>92</v>
      </c>
      <c r="D7" s="48"/>
      <c r="E7" s="49">
        <f>B7*D7</f>
        <v>0</v>
      </c>
      <c r="F7" s="110">
        <f>E7*G$6</f>
        <v>0</v>
      </c>
      <c r="G7" s="110"/>
      <c r="H7" s="110"/>
      <c r="I7" s="50"/>
      <c r="J7" s="49">
        <f>F7+I7</f>
        <v>0</v>
      </c>
      <c r="L7" s="45"/>
      <c r="M7" s="46"/>
      <c r="N7" s="47" t="s">
        <v>92</v>
      </c>
      <c r="O7" s="48"/>
      <c r="P7" s="49">
        <f>M7*O7</f>
        <v>0</v>
      </c>
      <c r="Q7" s="110">
        <f>P7*12</f>
        <v>0</v>
      </c>
      <c r="R7" s="110"/>
      <c r="S7" s="110"/>
      <c r="T7" s="50"/>
      <c r="U7" s="49">
        <f>Q7+T7</f>
        <v>0</v>
      </c>
    </row>
    <row r="8" spans="1:21" ht="20.25" customHeight="1">
      <c r="A8" s="51" t="s">
        <v>93</v>
      </c>
      <c r="B8" s="52"/>
      <c r="C8" s="53" t="s">
        <v>92</v>
      </c>
      <c r="D8" s="54"/>
      <c r="E8" s="55">
        <f>B8*D8</f>
        <v>0</v>
      </c>
      <c r="F8" s="109">
        <f>E8*G$6</f>
        <v>0</v>
      </c>
      <c r="G8" s="109"/>
      <c r="H8" s="109"/>
      <c r="I8" s="54"/>
      <c r="J8" s="56">
        <f>F8+I8</f>
        <v>0</v>
      </c>
      <c r="L8" s="51" t="s">
        <v>93</v>
      </c>
      <c r="M8" s="52"/>
      <c r="N8" s="53" t="s">
        <v>92</v>
      </c>
      <c r="O8" s="54"/>
      <c r="P8" s="55">
        <f>M8*O8</f>
        <v>0</v>
      </c>
      <c r="Q8" s="109">
        <f>P8*12</f>
        <v>0</v>
      </c>
      <c r="R8" s="109"/>
      <c r="S8" s="109"/>
      <c r="T8" s="54"/>
      <c r="U8" s="56">
        <f>Q8+T8</f>
        <v>0</v>
      </c>
    </row>
    <row r="9" spans="1:21" ht="20.25" customHeight="1">
      <c r="A9" s="57"/>
      <c r="B9" s="58">
        <f>B7+B8</f>
        <v>0</v>
      </c>
      <c r="C9" s="59" t="s">
        <v>92</v>
      </c>
      <c r="D9" s="60"/>
      <c r="E9" s="61">
        <f>E7+E8</f>
        <v>0</v>
      </c>
      <c r="F9" s="108">
        <f>F7+F8</f>
        <v>0</v>
      </c>
      <c r="G9" s="108"/>
      <c r="H9" s="108"/>
      <c r="I9" s="61">
        <f>I7+I8</f>
        <v>0</v>
      </c>
      <c r="J9" s="61">
        <f>J7+J8</f>
        <v>0</v>
      </c>
      <c r="L9" s="57"/>
      <c r="M9" s="58">
        <f>M7+M8</f>
        <v>0</v>
      </c>
      <c r="N9" s="59" t="s">
        <v>92</v>
      </c>
      <c r="O9" s="60"/>
      <c r="P9" s="61">
        <f>P7+P8</f>
        <v>0</v>
      </c>
      <c r="Q9" s="108">
        <f>Q7+Q8</f>
        <v>0</v>
      </c>
      <c r="R9" s="108"/>
      <c r="S9" s="108"/>
      <c r="T9" s="61">
        <f>T7+T8</f>
        <v>0</v>
      </c>
      <c r="U9" s="61">
        <f>U7+U8</f>
        <v>0</v>
      </c>
    </row>
    <row r="10" spans="1:21" ht="20.25" customHeight="1">
      <c r="A10" s="51"/>
      <c r="B10" s="46"/>
      <c r="C10" s="47" t="s">
        <v>92</v>
      </c>
      <c r="D10" s="50"/>
      <c r="E10" s="62">
        <f>B10*D10</f>
        <v>0</v>
      </c>
      <c r="F10" s="110">
        <f>E10*G$6</f>
        <v>0</v>
      </c>
      <c r="G10" s="110"/>
      <c r="H10" s="110"/>
      <c r="I10" s="48"/>
      <c r="J10" s="49">
        <f>F10+I10</f>
        <v>0</v>
      </c>
      <c r="L10" s="51"/>
      <c r="M10" s="46"/>
      <c r="N10" s="47" t="s">
        <v>92</v>
      </c>
      <c r="O10" s="50"/>
      <c r="P10" s="62">
        <f>M10*O10</f>
        <v>0</v>
      </c>
      <c r="Q10" s="110">
        <f>P10*12</f>
        <v>0</v>
      </c>
      <c r="R10" s="110"/>
      <c r="S10" s="110"/>
      <c r="T10" s="48"/>
      <c r="U10" s="49">
        <f>Q10+T10</f>
        <v>0</v>
      </c>
    </row>
    <row r="11" spans="1:21" ht="20.25" customHeight="1">
      <c r="A11" s="51" t="s">
        <v>94</v>
      </c>
      <c r="B11" s="52"/>
      <c r="C11" s="53" t="s">
        <v>92</v>
      </c>
      <c r="D11" s="54"/>
      <c r="E11" s="55">
        <f>B11*D11</f>
        <v>0</v>
      </c>
      <c r="F11" s="109">
        <f>E11*G$6</f>
        <v>0</v>
      </c>
      <c r="G11" s="109"/>
      <c r="H11" s="109"/>
      <c r="I11" s="54"/>
      <c r="J11" s="56">
        <f>F11+I11</f>
        <v>0</v>
      </c>
      <c r="L11" s="51" t="s">
        <v>94</v>
      </c>
      <c r="M11" s="52"/>
      <c r="N11" s="53" t="s">
        <v>92</v>
      </c>
      <c r="O11" s="54"/>
      <c r="P11" s="55">
        <f>M11*O11</f>
        <v>0</v>
      </c>
      <c r="Q11" s="109">
        <f>P11*12</f>
        <v>0</v>
      </c>
      <c r="R11" s="109"/>
      <c r="S11" s="109"/>
      <c r="T11" s="54"/>
      <c r="U11" s="56">
        <f>Q11+T11</f>
        <v>0</v>
      </c>
    </row>
    <row r="12" spans="1:21" ht="20.25" customHeight="1">
      <c r="A12" s="51"/>
      <c r="B12" s="58">
        <f>B10+B11</f>
        <v>0</v>
      </c>
      <c r="C12" s="59" t="s">
        <v>92</v>
      </c>
      <c r="D12" s="60"/>
      <c r="E12" s="61">
        <f>E10+E11</f>
        <v>0</v>
      </c>
      <c r="F12" s="108">
        <f>F10+F11</f>
        <v>0</v>
      </c>
      <c r="G12" s="108"/>
      <c r="H12" s="108"/>
      <c r="I12" s="61">
        <f>I10+I11</f>
        <v>0</v>
      </c>
      <c r="J12" s="61">
        <f>J10+J11</f>
        <v>0</v>
      </c>
      <c r="L12" s="51"/>
      <c r="M12" s="58">
        <f>M10+M11</f>
        <v>0</v>
      </c>
      <c r="N12" s="59" t="s">
        <v>92</v>
      </c>
      <c r="O12" s="60"/>
      <c r="P12" s="61">
        <f>P10+P11</f>
        <v>0</v>
      </c>
      <c r="Q12" s="108">
        <f>Q10+Q11</f>
        <v>0</v>
      </c>
      <c r="R12" s="108"/>
      <c r="S12" s="108"/>
      <c r="T12" s="61">
        <f>T10+T11</f>
        <v>0</v>
      </c>
      <c r="U12" s="61">
        <f>U10+U11</f>
        <v>0</v>
      </c>
    </row>
    <row r="13" spans="1:21" ht="20.25" customHeight="1">
      <c r="A13" s="45"/>
      <c r="B13" s="46"/>
      <c r="C13" s="47" t="s">
        <v>92</v>
      </c>
      <c r="D13" s="50"/>
      <c r="E13" s="62">
        <f>B13*D13</f>
        <v>0</v>
      </c>
      <c r="F13" s="110">
        <f>E13*G$6</f>
        <v>0</v>
      </c>
      <c r="G13" s="110"/>
      <c r="H13" s="110"/>
      <c r="I13" s="50"/>
      <c r="J13" s="49">
        <f>F13+I13</f>
        <v>0</v>
      </c>
      <c r="L13" s="45"/>
      <c r="M13" s="46"/>
      <c r="N13" s="47" t="s">
        <v>92</v>
      </c>
      <c r="O13" s="50"/>
      <c r="P13" s="62">
        <f>M13*O13</f>
        <v>0</v>
      </c>
      <c r="Q13" s="110">
        <f>P13*12</f>
        <v>0</v>
      </c>
      <c r="R13" s="110"/>
      <c r="S13" s="110"/>
      <c r="T13" s="50"/>
      <c r="U13" s="49">
        <f>Q13+T13</f>
        <v>0</v>
      </c>
    </row>
    <row r="14" spans="1:21" ht="20.25" customHeight="1">
      <c r="A14" s="51" t="s">
        <v>95</v>
      </c>
      <c r="B14" s="52"/>
      <c r="C14" s="53" t="s">
        <v>92</v>
      </c>
      <c r="D14" s="54"/>
      <c r="E14" s="55">
        <f>B14*D14</f>
        <v>0</v>
      </c>
      <c r="F14" s="109">
        <f>E14*G$6</f>
        <v>0</v>
      </c>
      <c r="G14" s="109"/>
      <c r="H14" s="109"/>
      <c r="I14" s="54"/>
      <c r="J14" s="56">
        <f>F14+I14</f>
        <v>0</v>
      </c>
      <c r="L14" s="51" t="s">
        <v>95</v>
      </c>
      <c r="M14" s="52"/>
      <c r="N14" s="53" t="s">
        <v>92</v>
      </c>
      <c r="O14" s="54"/>
      <c r="P14" s="55">
        <f>M14*O14</f>
        <v>0</v>
      </c>
      <c r="Q14" s="109">
        <f>P14*12</f>
        <v>0</v>
      </c>
      <c r="R14" s="109"/>
      <c r="S14" s="109"/>
      <c r="T14" s="54"/>
      <c r="U14" s="56">
        <f>Q14+T14</f>
        <v>0</v>
      </c>
    </row>
    <row r="15" spans="1:21" ht="20.25" customHeight="1">
      <c r="A15" s="57"/>
      <c r="B15" s="58">
        <f>B13+B14</f>
        <v>0</v>
      </c>
      <c r="C15" s="59" t="s">
        <v>92</v>
      </c>
      <c r="D15" s="60"/>
      <c r="E15" s="61">
        <f>E13+E14</f>
        <v>0</v>
      </c>
      <c r="F15" s="108">
        <f>F13+F14</f>
        <v>0</v>
      </c>
      <c r="G15" s="108"/>
      <c r="H15" s="108"/>
      <c r="I15" s="61">
        <f>I13+I14</f>
        <v>0</v>
      </c>
      <c r="J15" s="61">
        <f>J13+J14</f>
        <v>0</v>
      </c>
      <c r="L15" s="57"/>
      <c r="M15" s="58">
        <f>M13+M14</f>
        <v>0</v>
      </c>
      <c r="N15" s="59" t="s">
        <v>92</v>
      </c>
      <c r="O15" s="60"/>
      <c r="P15" s="61">
        <f>P13+P14</f>
        <v>0</v>
      </c>
      <c r="Q15" s="108">
        <f>Q13+Q14</f>
        <v>0</v>
      </c>
      <c r="R15" s="108"/>
      <c r="S15" s="108"/>
      <c r="T15" s="61">
        <f>T13+T14</f>
        <v>0</v>
      </c>
      <c r="U15" s="61">
        <f>U13+U14</f>
        <v>0</v>
      </c>
    </row>
    <row r="16" spans="1:21" ht="20.25" customHeight="1">
      <c r="A16" s="51"/>
      <c r="B16" s="46"/>
      <c r="C16" s="47" t="s">
        <v>92</v>
      </c>
      <c r="D16" s="50"/>
      <c r="E16" s="62">
        <f>B16*D16</f>
        <v>0</v>
      </c>
      <c r="F16" s="110">
        <f>E16*G$6</f>
        <v>0</v>
      </c>
      <c r="G16" s="110"/>
      <c r="H16" s="110"/>
      <c r="I16" s="50"/>
      <c r="J16" s="49">
        <f>F16+I16</f>
        <v>0</v>
      </c>
      <c r="L16" s="51"/>
      <c r="M16" s="46"/>
      <c r="N16" s="47" t="s">
        <v>92</v>
      </c>
      <c r="O16" s="50"/>
      <c r="P16" s="62">
        <f>M16*O16</f>
        <v>0</v>
      </c>
      <c r="Q16" s="110">
        <f>P16*12</f>
        <v>0</v>
      </c>
      <c r="R16" s="110"/>
      <c r="S16" s="110"/>
      <c r="T16" s="50"/>
      <c r="U16" s="49">
        <f>Q16+T16</f>
        <v>0</v>
      </c>
    </row>
    <row r="17" spans="1:21" ht="20.25" customHeight="1">
      <c r="A17" s="51" t="s">
        <v>96</v>
      </c>
      <c r="B17" s="52"/>
      <c r="C17" s="53" t="s">
        <v>92</v>
      </c>
      <c r="D17" s="54"/>
      <c r="E17" s="55">
        <f>B17*D17</f>
        <v>0</v>
      </c>
      <c r="F17" s="109">
        <f>E17*G$6</f>
        <v>0</v>
      </c>
      <c r="G17" s="109"/>
      <c r="H17" s="109"/>
      <c r="I17" s="54"/>
      <c r="J17" s="56">
        <f>F17+I17</f>
        <v>0</v>
      </c>
      <c r="L17" s="51" t="s">
        <v>96</v>
      </c>
      <c r="M17" s="52"/>
      <c r="N17" s="53" t="s">
        <v>92</v>
      </c>
      <c r="O17" s="54"/>
      <c r="P17" s="55">
        <f>M17*O17</f>
        <v>0</v>
      </c>
      <c r="Q17" s="109">
        <f>P17*12</f>
        <v>0</v>
      </c>
      <c r="R17" s="109"/>
      <c r="S17" s="109"/>
      <c r="T17" s="54"/>
      <c r="U17" s="56">
        <f>Q17+T17</f>
        <v>0</v>
      </c>
    </row>
    <row r="18" spans="1:21" ht="20.25" customHeight="1">
      <c r="A18" s="51"/>
      <c r="B18" s="58">
        <f>B16+B17</f>
        <v>0</v>
      </c>
      <c r="C18" s="59" t="s">
        <v>92</v>
      </c>
      <c r="D18" s="60" t="s">
        <v>97</v>
      </c>
      <c r="E18" s="61">
        <f>E16+E17</f>
        <v>0</v>
      </c>
      <c r="F18" s="108">
        <f>F16+F17</f>
        <v>0</v>
      </c>
      <c r="G18" s="108"/>
      <c r="H18" s="108"/>
      <c r="I18" s="61">
        <f>I16+I17</f>
        <v>0</v>
      </c>
      <c r="J18" s="61">
        <f>J16+J17</f>
        <v>0</v>
      </c>
      <c r="L18" s="51"/>
      <c r="M18" s="58">
        <f>M16+M17</f>
        <v>0</v>
      </c>
      <c r="N18" s="59" t="s">
        <v>92</v>
      </c>
      <c r="O18" s="60" t="s">
        <v>97</v>
      </c>
      <c r="P18" s="61">
        <f>P16+P17</f>
        <v>0</v>
      </c>
      <c r="Q18" s="108">
        <f>Q16+Q17</f>
        <v>0</v>
      </c>
      <c r="R18" s="108"/>
      <c r="S18" s="108"/>
      <c r="T18" s="61">
        <f>T16+T17</f>
        <v>0</v>
      </c>
      <c r="U18" s="61">
        <f>U16+U17</f>
        <v>0</v>
      </c>
    </row>
    <row r="19" spans="1:21" ht="20.25" customHeight="1">
      <c r="A19" s="45"/>
      <c r="B19" s="63">
        <f>B7+B10+B13+B16</f>
        <v>0</v>
      </c>
      <c r="C19" s="47" t="s">
        <v>92</v>
      </c>
      <c r="D19" s="64"/>
      <c r="E19" s="49">
        <f>E7+E10+E13+E16</f>
        <v>0</v>
      </c>
      <c r="F19" s="110">
        <f>F7+F10+F13+F16</f>
        <v>0</v>
      </c>
      <c r="G19" s="110"/>
      <c r="H19" s="110"/>
      <c r="I19" s="49">
        <f>I7+I10+I13+I16</f>
        <v>0</v>
      </c>
      <c r="J19" s="49">
        <f>J7+J10+J13+J16</f>
        <v>0</v>
      </c>
      <c r="L19" s="45"/>
      <c r="M19" s="63">
        <f>M7+M10+M13+M16</f>
        <v>0</v>
      </c>
      <c r="N19" s="47" t="s">
        <v>92</v>
      </c>
      <c r="O19" s="64"/>
      <c r="P19" s="49">
        <f>P7+P10+P13+P16</f>
        <v>0</v>
      </c>
      <c r="Q19" s="110">
        <f>Q7+Q10+Q13+Q16</f>
        <v>0</v>
      </c>
      <c r="R19" s="110"/>
      <c r="S19" s="110"/>
      <c r="T19" s="49">
        <f>T7+T10+T13+T16</f>
        <v>0</v>
      </c>
      <c r="U19" s="49">
        <f>U7+U10+U13+U16</f>
        <v>0</v>
      </c>
    </row>
    <row r="20" spans="1:21" ht="20.25" customHeight="1">
      <c r="A20" s="51" t="s">
        <v>98</v>
      </c>
      <c r="B20" s="65">
        <f>B8+B11+B14+B17</f>
        <v>0</v>
      </c>
      <c r="C20" s="53" t="s">
        <v>92</v>
      </c>
      <c r="D20" s="66" t="s">
        <v>97</v>
      </c>
      <c r="E20" s="67">
        <f>E8+E11+E14+E17</f>
        <v>0</v>
      </c>
      <c r="F20" s="107">
        <f>F8+F11+F14+F17</f>
        <v>0</v>
      </c>
      <c r="G20" s="107"/>
      <c r="H20" s="107"/>
      <c r="I20" s="67">
        <f>I8+I11+I14+I17</f>
        <v>0</v>
      </c>
      <c r="J20" s="67">
        <f>J8+J11+J14+J17</f>
        <v>0</v>
      </c>
      <c r="L20" s="51" t="s">
        <v>98</v>
      </c>
      <c r="M20" s="65">
        <f>M8+M11+M14+M17</f>
        <v>0</v>
      </c>
      <c r="N20" s="53" t="s">
        <v>92</v>
      </c>
      <c r="O20" s="66" t="s">
        <v>97</v>
      </c>
      <c r="P20" s="67">
        <f>P8+P11+P14+P17</f>
        <v>0</v>
      </c>
      <c r="Q20" s="107">
        <f>Q8+Q11+Q14+Q17</f>
        <v>0</v>
      </c>
      <c r="R20" s="107"/>
      <c r="S20" s="107"/>
      <c r="T20" s="67">
        <f>T8+T11+T14+T17</f>
        <v>0</v>
      </c>
      <c r="U20" s="67">
        <f>U8+U11+U14+U17</f>
        <v>0</v>
      </c>
    </row>
    <row r="21" spans="1:21" ht="20.25" customHeight="1">
      <c r="A21" s="57"/>
      <c r="B21" s="58">
        <f>B19+B20</f>
        <v>0</v>
      </c>
      <c r="C21" s="59" t="s">
        <v>92</v>
      </c>
      <c r="D21" s="60"/>
      <c r="E21" s="61">
        <f>E19+E20</f>
        <v>0</v>
      </c>
      <c r="F21" s="108">
        <f>F19+F20</f>
        <v>0</v>
      </c>
      <c r="G21" s="108"/>
      <c r="H21" s="108"/>
      <c r="I21" s="61">
        <f>I19+I20</f>
        <v>0</v>
      </c>
      <c r="J21" s="61">
        <f>J19+J20</f>
        <v>0</v>
      </c>
      <c r="L21" s="57"/>
      <c r="M21" s="58">
        <f>M19+M20</f>
        <v>0</v>
      </c>
      <c r="N21" s="59" t="s">
        <v>92</v>
      </c>
      <c r="O21" s="60"/>
      <c r="P21" s="61">
        <f>P19+P20</f>
        <v>0</v>
      </c>
      <c r="Q21" s="108">
        <f>Q19+Q20</f>
        <v>0</v>
      </c>
      <c r="R21" s="108"/>
      <c r="S21" s="108"/>
      <c r="T21" s="61">
        <f>T19+T20</f>
        <v>0</v>
      </c>
      <c r="U21" s="61">
        <f>U19+U20</f>
        <v>0</v>
      </c>
    </row>
    <row r="22" spans="1:21" ht="9" customHeight="1"/>
    <row r="23" spans="1:21" ht="9" customHeight="1">
      <c r="A23" s="68"/>
      <c r="B23" s="69"/>
      <c r="C23" s="69"/>
      <c r="D23" s="69"/>
      <c r="E23" s="69"/>
      <c r="F23" s="69"/>
      <c r="G23" s="69"/>
      <c r="H23" s="69"/>
      <c r="I23" s="69"/>
      <c r="J23" s="70"/>
      <c r="L23" s="68"/>
      <c r="M23" s="69"/>
      <c r="N23" s="69"/>
      <c r="O23" s="69"/>
      <c r="P23" s="69"/>
      <c r="Q23" s="69"/>
      <c r="R23" s="69"/>
      <c r="S23" s="69"/>
      <c r="T23" s="69"/>
      <c r="U23" s="70"/>
    </row>
    <row r="24" spans="1:21" ht="21.75" customHeight="1">
      <c r="A24" s="71" t="s">
        <v>99</v>
      </c>
      <c r="B24" s="72" t="s">
        <v>100</v>
      </c>
      <c r="C24" s="73"/>
      <c r="D24" s="73"/>
      <c r="E24" s="72" t="s">
        <v>101</v>
      </c>
      <c r="F24" s="73"/>
      <c r="G24" s="73"/>
      <c r="H24" s="73"/>
      <c r="I24" s="73"/>
      <c r="J24" s="74"/>
      <c r="L24" s="71" t="s">
        <v>99</v>
      </c>
      <c r="M24" s="72" t="s">
        <v>100</v>
      </c>
      <c r="N24" s="73"/>
      <c r="O24" s="73"/>
      <c r="P24" s="72" t="s">
        <v>101</v>
      </c>
      <c r="Q24" s="73"/>
      <c r="R24" s="73"/>
      <c r="S24" s="73"/>
      <c r="T24" s="73"/>
      <c r="U24" s="74"/>
    </row>
    <row r="25" spans="1:21" ht="21.75" customHeight="1">
      <c r="A25" s="75"/>
      <c r="B25" s="76" t="s">
        <v>102</v>
      </c>
      <c r="C25" s="73"/>
      <c r="D25" s="73"/>
      <c r="E25" s="73"/>
      <c r="F25" s="76" t="s">
        <v>103</v>
      </c>
      <c r="G25" s="73"/>
      <c r="H25" s="73"/>
      <c r="I25" s="73"/>
      <c r="J25" s="77" t="s">
        <v>104</v>
      </c>
      <c r="L25" s="75"/>
      <c r="M25" s="76" t="s">
        <v>102</v>
      </c>
      <c r="N25" s="73"/>
      <c r="O25" s="73"/>
      <c r="P25" s="73"/>
      <c r="Q25" s="76" t="s">
        <v>103</v>
      </c>
      <c r="R25" s="73"/>
      <c r="S25" s="73"/>
      <c r="T25" s="73"/>
      <c r="U25" s="77" t="s">
        <v>104</v>
      </c>
    </row>
    <row r="26" spans="1:21" ht="21.75" customHeight="1">
      <c r="A26" s="75"/>
      <c r="B26" s="73"/>
      <c r="C26" s="73"/>
      <c r="D26" s="73"/>
      <c r="E26" s="73"/>
      <c r="F26" s="73"/>
      <c r="G26" s="73"/>
      <c r="H26" s="73"/>
      <c r="I26" s="73"/>
      <c r="J26" s="74"/>
      <c r="L26" s="75"/>
      <c r="M26" s="73"/>
      <c r="N26" s="73"/>
      <c r="O26" s="73"/>
      <c r="P26" s="73"/>
      <c r="Q26" s="73"/>
      <c r="R26" s="73"/>
      <c r="S26" s="73"/>
      <c r="T26" s="73"/>
      <c r="U26" s="74"/>
    </row>
    <row r="27" spans="1:21" ht="21.75" customHeight="1">
      <c r="A27" s="78"/>
      <c r="B27" s="79"/>
      <c r="C27" s="79"/>
      <c r="D27" s="79"/>
      <c r="E27" s="79"/>
      <c r="F27" s="79"/>
      <c r="G27" s="79"/>
      <c r="H27" s="79"/>
      <c r="I27" s="79"/>
      <c r="J27" s="80"/>
      <c r="L27" s="78"/>
      <c r="M27" s="79"/>
      <c r="N27" s="79"/>
      <c r="O27" s="79"/>
      <c r="P27" s="79"/>
      <c r="Q27" s="79"/>
      <c r="R27" s="79"/>
      <c r="S27" s="79"/>
      <c r="T27" s="79"/>
      <c r="U27" s="80"/>
    </row>
  </sheetData>
  <sheetProtection selectLockedCells="1" selectUnlockedCells="1"/>
  <mergeCells count="44">
    <mergeCell ref="A2:J2"/>
    <mergeCell ref="L2:U2"/>
    <mergeCell ref="A4:A6"/>
    <mergeCell ref="B4:C4"/>
    <mergeCell ref="F4:H4"/>
    <mergeCell ref="L4:L6"/>
    <mergeCell ref="M4:N4"/>
    <mergeCell ref="Q4:S4"/>
    <mergeCell ref="B5:C5"/>
    <mergeCell ref="F5:H5"/>
    <mergeCell ref="M5:N5"/>
    <mergeCell ref="Q5:S5"/>
    <mergeCell ref="B6:C6"/>
    <mergeCell ref="M6:N6"/>
    <mergeCell ref="F7:H7"/>
    <mergeCell ref="Q7:S7"/>
    <mergeCell ref="F8:H8"/>
    <mergeCell ref="Q8:S8"/>
    <mergeCell ref="F9:H9"/>
    <mergeCell ref="Q9:S9"/>
    <mergeCell ref="F10:H10"/>
    <mergeCell ref="Q10:S10"/>
    <mergeCell ref="F11:H11"/>
    <mergeCell ref="Q11:S11"/>
    <mergeCell ref="F12:H12"/>
    <mergeCell ref="Q12:S12"/>
    <mergeCell ref="F13:H13"/>
    <mergeCell ref="Q13:S13"/>
    <mergeCell ref="F14:H14"/>
    <mergeCell ref="Q14:S14"/>
    <mergeCell ref="F15:H15"/>
    <mergeCell ref="Q15:S15"/>
    <mergeCell ref="F16:H16"/>
    <mergeCell ref="Q16:S16"/>
    <mergeCell ref="F20:H20"/>
    <mergeCell ref="Q20:S20"/>
    <mergeCell ref="F21:H21"/>
    <mergeCell ref="Q21:S21"/>
    <mergeCell ref="F17:H17"/>
    <mergeCell ref="Q17:S17"/>
    <mergeCell ref="F18:H18"/>
    <mergeCell ref="Q18:S18"/>
    <mergeCell ref="F19:H19"/>
    <mergeCell ref="Q19:S19"/>
  </mergeCells>
  <phoneticPr fontId="24"/>
  <printOptions horizontalCentered="1"/>
  <pageMargins left="0.70833333333333337" right="0.70833333333333337" top="0.74791666666666667" bottom="0.74791666666666667" header="0.51180555555555551" footer="0.51180555555555551"/>
  <pageSetup paperSize="9" firstPageNumber="0"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L19" sqref="L19"/>
    </sheetView>
  </sheetViews>
  <sheetFormatPr defaultRowHeight="13.5"/>
  <cols>
    <col min="1" max="1" width="18.625" style="11" customWidth="1"/>
    <col min="2" max="7" width="10.875" style="11" customWidth="1"/>
    <col min="8" max="16384" width="9" style="11"/>
  </cols>
  <sheetData>
    <row r="1" spans="1:7" ht="14.25">
      <c r="A1" s="12" t="s">
        <v>49</v>
      </c>
    </row>
    <row r="2" spans="1:7" ht="14.25">
      <c r="A2" s="12" t="s">
        <v>105</v>
      </c>
      <c r="G2" s="30" t="s">
        <v>106</v>
      </c>
    </row>
    <row r="3" spans="1:7" ht="4.5" customHeight="1">
      <c r="A3" s="12"/>
    </row>
    <row r="4" spans="1:7" ht="26.25" customHeight="1">
      <c r="A4" s="81" t="s">
        <v>107</v>
      </c>
      <c r="B4" s="117" t="s">
        <v>108</v>
      </c>
      <c r="C4" s="117"/>
      <c r="D4" s="117" t="s">
        <v>109</v>
      </c>
      <c r="E4" s="117"/>
      <c r="F4" s="117" t="s">
        <v>86</v>
      </c>
      <c r="G4" s="117"/>
    </row>
    <row r="5" spans="1:7" ht="26.25" customHeight="1">
      <c r="A5" s="81" t="s">
        <v>110</v>
      </c>
      <c r="B5" s="20" t="s">
        <v>111</v>
      </c>
      <c r="C5" s="20" t="s">
        <v>112</v>
      </c>
      <c r="D5" s="20" t="s">
        <v>111</v>
      </c>
      <c r="E5" s="20" t="s">
        <v>112</v>
      </c>
      <c r="F5" s="20" t="s">
        <v>111</v>
      </c>
      <c r="G5" s="20" t="s">
        <v>112</v>
      </c>
    </row>
    <row r="6" spans="1:7" ht="17.25" customHeight="1">
      <c r="A6" s="82" t="s">
        <v>113</v>
      </c>
      <c r="B6" s="83">
        <f>B7+B11+B14</f>
        <v>0</v>
      </c>
      <c r="C6" s="83">
        <f>C7+C11+C14</f>
        <v>0</v>
      </c>
      <c r="D6" s="83">
        <f>D7+D11+D14</f>
        <v>0</v>
      </c>
      <c r="E6" s="83">
        <f>E7+E11+E14</f>
        <v>0</v>
      </c>
      <c r="F6" s="84">
        <f t="shared" ref="F6:F22" si="0">B6+D6</f>
        <v>0</v>
      </c>
      <c r="G6" s="84">
        <f t="shared" ref="G6:G22" si="1">C6+E6</f>
        <v>0</v>
      </c>
    </row>
    <row r="7" spans="1:7" ht="17.25" customHeight="1">
      <c r="A7" s="82" t="s">
        <v>114</v>
      </c>
      <c r="B7" s="84">
        <f>SUM(B8:B10)</f>
        <v>0</v>
      </c>
      <c r="C7" s="84">
        <f>SUM(C8:C10)</f>
        <v>0</v>
      </c>
      <c r="D7" s="84">
        <f>SUM(D8:D10)</f>
        <v>0</v>
      </c>
      <c r="E7" s="84">
        <f>SUM(E8:E10)</f>
        <v>0</v>
      </c>
      <c r="F7" s="84">
        <f t="shared" si="0"/>
        <v>0</v>
      </c>
      <c r="G7" s="84">
        <f t="shared" si="1"/>
        <v>0</v>
      </c>
    </row>
    <row r="8" spans="1:7" ht="17.25" customHeight="1">
      <c r="A8" s="82" t="s">
        <v>115</v>
      </c>
      <c r="B8" s="84"/>
      <c r="C8" s="84"/>
      <c r="D8" s="84"/>
      <c r="E8" s="84"/>
      <c r="F8" s="84">
        <f t="shared" si="0"/>
        <v>0</v>
      </c>
      <c r="G8" s="84">
        <f t="shared" si="1"/>
        <v>0</v>
      </c>
    </row>
    <row r="9" spans="1:7" ht="17.25" customHeight="1">
      <c r="A9" s="82" t="s">
        <v>116</v>
      </c>
      <c r="B9" s="84"/>
      <c r="C9" s="84"/>
      <c r="D9" s="84"/>
      <c r="E9" s="84"/>
      <c r="F9" s="84">
        <f t="shared" si="0"/>
        <v>0</v>
      </c>
      <c r="G9" s="84">
        <f t="shared" si="1"/>
        <v>0</v>
      </c>
    </row>
    <row r="10" spans="1:7" ht="17.25" customHeight="1">
      <c r="A10" s="82" t="s">
        <v>117</v>
      </c>
      <c r="B10" s="84"/>
      <c r="C10" s="84"/>
      <c r="D10" s="84"/>
      <c r="E10" s="84"/>
      <c r="F10" s="84">
        <f t="shared" si="0"/>
        <v>0</v>
      </c>
      <c r="G10" s="84">
        <f t="shared" si="1"/>
        <v>0</v>
      </c>
    </row>
    <row r="11" spans="1:7" ht="17.25" customHeight="1">
      <c r="A11" s="82" t="s">
        <v>118</v>
      </c>
      <c r="B11" s="84">
        <f>SUM(B12:B13)</f>
        <v>0</v>
      </c>
      <c r="C11" s="84">
        <f>SUM(C12:C13)</f>
        <v>0</v>
      </c>
      <c r="D11" s="84">
        <f>SUM(D12:D13)</f>
        <v>0</v>
      </c>
      <c r="E11" s="84">
        <f>SUM(E12:E13)</f>
        <v>0</v>
      </c>
      <c r="F11" s="84">
        <f t="shared" si="0"/>
        <v>0</v>
      </c>
      <c r="G11" s="84">
        <f t="shared" si="1"/>
        <v>0</v>
      </c>
    </row>
    <row r="12" spans="1:7" ht="17.25" customHeight="1">
      <c r="A12" s="82" t="s">
        <v>115</v>
      </c>
      <c r="B12" s="84"/>
      <c r="C12" s="84"/>
      <c r="D12" s="84"/>
      <c r="E12" s="84"/>
      <c r="F12" s="84">
        <f t="shared" si="0"/>
        <v>0</v>
      </c>
      <c r="G12" s="84">
        <f t="shared" si="1"/>
        <v>0</v>
      </c>
    </row>
    <row r="13" spans="1:7" ht="17.25" customHeight="1">
      <c r="A13" s="82" t="s">
        <v>116</v>
      </c>
      <c r="B13" s="84"/>
      <c r="C13" s="84"/>
      <c r="D13" s="84"/>
      <c r="E13" s="84"/>
      <c r="F13" s="84">
        <f t="shared" si="0"/>
        <v>0</v>
      </c>
      <c r="G13" s="84">
        <f t="shared" si="1"/>
        <v>0</v>
      </c>
    </row>
    <row r="14" spans="1:7" ht="17.25" customHeight="1">
      <c r="A14" s="82" t="s">
        <v>119</v>
      </c>
      <c r="B14" s="84"/>
      <c r="C14" s="84"/>
      <c r="D14" s="84"/>
      <c r="E14" s="84"/>
      <c r="F14" s="84">
        <f t="shared" si="0"/>
        <v>0</v>
      </c>
      <c r="G14" s="84">
        <f t="shared" si="1"/>
        <v>0</v>
      </c>
    </row>
    <row r="15" spans="1:7" ht="17.25" customHeight="1">
      <c r="A15" s="82" t="s">
        <v>120</v>
      </c>
      <c r="B15" s="84">
        <f>SUM(B16:B17)</f>
        <v>0</v>
      </c>
      <c r="C15" s="84">
        <f>SUM(C16:C17)</f>
        <v>0</v>
      </c>
      <c r="D15" s="84">
        <f>SUM(D16:D17)</f>
        <v>0</v>
      </c>
      <c r="E15" s="84">
        <f>SUM(E16:E17)</f>
        <v>0</v>
      </c>
      <c r="F15" s="84">
        <f t="shared" si="0"/>
        <v>0</v>
      </c>
      <c r="G15" s="84">
        <f t="shared" si="1"/>
        <v>0</v>
      </c>
    </row>
    <row r="16" spans="1:7" ht="17.25" customHeight="1">
      <c r="A16" s="82" t="s">
        <v>121</v>
      </c>
      <c r="B16" s="84"/>
      <c r="C16" s="84"/>
      <c r="D16" s="84"/>
      <c r="E16" s="84"/>
      <c r="F16" s="84">
        <f t="shared" si="0"/>
        <v>0</v>
      </c>
      <c r="G16" s="84">
        <f t="shared" si="1"/>
        <v>0</v>
      </c>
    </row>
    <row r="17" spans="1:7" ht="17.25" customHeight="1">
      <c r="A17" s="82" t="s">
        <v>119</v>
      </c>
      <c r="B17" s="84"/>
      <c r="C17" s="84"/>
      <c r="D17" s="84"/>
      <c r="E17" s="84"/>
      <c r="F17" s="84">
        <f t="shared" si="0"/>
        <v>0</v>
      </c>
      <c r="G17" s="84">
        <f t="shared" si="1"/>
        <v>0</v>
      </c>
    </row>
    <row r="18" spans="1:7" ht="17.25" customHeight="1">
      <c r="A18" s="82" t="s">
        <v>25</v>
      </c>
      <c r="B18" s="84"/>
      <c r="C18" s="85"/>
      <c r="D18" s="84"/>
      <c r="E18" s="85"/>
      <c r="F18" s="84">
        <f t="shared" si="0"/>
        <v>0</v>
      </c>
      <c r="G18" s="84">
        <f t="shared" si="1"/>
        <v>0</v>
      </c>
    </row>
    <row r="19" spans="1:7" ht="17.25" customHeight="1">
      <c r="A19" s="82" t="s">
        <v>27</v>
      </c>
      <c r="B19" s="84"/>
      <c r="C19" s="85"/>
      <c r="D19" s="84"/>
      <c r="E19" s="85"/>
      <c r="F19" s="84">
        <f t="shared" si="0"/>
        <v>0</v>
      </c>
      <c r="G19" s="84">
        <f t="shared" si="1"/>
        <v>0</v>
      </c>
    </row>
    <row r="20" spans="1:7" ht="17.25" customHeight="1">
      <c r="A20" s="82" t="s">
        <v>33</v>
      </c>
      <c r="B20" s="84"/>
      <c r="C20" s="84"/>
      <c r="D20" s="84"/>
      <c r="E20" s="84"/>
      <c r="F20" s="84">
        <f t="shared" si="0"/>
        <v>0</v>
      </c>
      <c r="G20" s="84">
        <f t="shared" si="1"/>
        <v>0</v>
      </c>
    </row>
    <row r="21" spans="1:7" ht="17.25" customHeight="1">
      <c r="A21" s="82" t="s">
        <v>122</v>
      </c>
      <c r="B21" s="86"/>
      <c r="C21" s="86"/>
      <c r="D21" s="86"/>
      <c r="E21" s="86"/>
      <c r="F21" s="86">
        <f t="shared" si="0"/>
        <v>0</v>
      </c>
      <c r="G21" s="86">
        <f t="shared" si="1"/>
        <v>0</v>
      </c>
    </row>
    <row r="22" spans="1:7" ht="20.25" customHeight="1">
      <c r="A22" s="81" t="s">
        <v>86</v>
      </c>
      <c r="B22" s="87">
        <f>B6+B15+SUM(B18:B21)</f>
        <v>0</v>
      </c>
      <c r="C22" s="87">
        <f>C6+C15+SUM(C18:C21)</f>
        <v>0</v>
      </c>
      <c r="D22" s="87">
        <f>D6+D15+SUM(D18:D21)</f>
        <v>0</v>
      </c>
      <c r="E22" s="87">
        <f>E6+E15+SUM(E18:E21)</f>
        <v>0</v>
      </c>
      <c r="F22" s="87">
        <f t="shared" si="0"/>
        <v>0</v>
      </c>
      <c r="G22" s="87">
        <f t="shared" si="1"/>
        <v>0</v>
      </c>
    </row>
  </sheetData>
  <sheetProtection selectLockedCells="1" selectUnlockedCells="1"/>
  <mergeCells count="3">
    <mergeCell ref="B4:C4"/>
    <mergeCell ref="D4:E4"/>
    <mergeCell ref="F4:G4"/>
  </mergeCells>
  <phoneticPr fontId="24"/>
  <dataValidations count="4">
    <dataValidation allowBlank="1" showInputMessage="1" showErrorMessage="1" prompt="「入院・外来収入内訳」と金額が一致していること" sqref="B7:E13">
      <formula1>0</formula1>
      <formula2>0</formula2>
    </dataValidation>
    <dataValidation allowBlank="1" showInputMessage="1" showErrorMessage="1" prompt="前年度決算（当年度期首）の現預金の金額と一致すること" sqref="F21:G21">
      <formula1>0</formula1>
      <formula2>0</formula2>
    </dataValidation>
    <dataValidation allowBlank="1" showInputMessage="1" showErrorMessage="1" prompt="社員総会議事録、業計画の新規事業の資金計画と一致すること" sqref="C18:C19 E18:E19">
      <formula1>0</formula1>
      <formula2>0</formula2>
    </dataValidation>
    <dataValidation allowBlank="1" showInputMessage="1" showErrorMessage="1" prompt="法人内の他の事業から移動する資金を記載してください。" sqref="B20:E20">
      <formula1>0</formula1>
      <formula2>0</formula2>
    </dataValidation>
  </dataValidations>
  <printOptions horizontalCentered="1"/>
  <pageMargins left="0.62986111111111109" right="0.62986111111111109" top="0.74791666666666667" bottom="0.74791666666666667" header="0.51180555555555551" footer="0.51180555555555551"/>
  <pageSetup paperSize="9" firstPageNumber="0"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Normal="100" workbookViewId="0">
      <selection sqref="A1:G56"/>
    </sheetView>
  </sheetViews>
  <sheetFormatPr defaultRowHeight="13.5"/>
  <cols>
    <col min="1" max="1" width="18.625" style="11" customWidth="1"/>
    <col min="2" max="7" width="10.875" style="11" customWidth="1"/>
    <col min="8" max="16384" width="9" style="11"/>
  </cols>
  <sheetData>
    <row r="1" spans="1:7" ht="14.25">
      <c r="A1" s="88" t="s">
        <v>123</v>
      </c>
    </row>
    <row r="2" spans="1:7" ht="14.25">
      <c r="A2" s="30" t="s">
        <v>124</v>
      </c>
      <c r="G2" s="89" t="s">
        <v>106</v>
      </c>
    </row>
    <row r="3" spans="1:7" ht="14.25" customHeight="1">
      <c r="A3" s="20" t="s">
        <v>107</v>
      </c>
      <c r="B3" s="117" t="s">
        <v>108</v>
      </c>
      <c r="C3" s="117"/>
      <c r="D3" s="117" t="s">
        <v>109</v>
      </c>
      <c r="E3" s="117"/>
      <c r="F3" s="117" t="s">
        <v>86</v>
      </c>
      <c r="G3" s="117"/>
    </row>
    <row r="4" spans="1:7" ht="14.25">
      <c r="A4" s="20" t="s">
        <v>110</v>
      </c>
      <c r="B4" s="20" t="s">
        <v>125</v>
      </c>
      <c r="C4" s="20" t="s">
        <v>112</v>
      </c>
      <c r="D4" s="20" t="s">
        <v>125</v>
      </c>
      <c r="E4" s="20" t="s">
        <v>112</v>
      </c>
      <c r="F4" s="20" t="s">
        <v>125</v>
      </c>
      <c r="G4" s="20" t="s">
        <v>112</v>
      </c>
    </row>
    <row r="5" spans="1:7" ht="14.25">
      <c r="A5" s="90" t="s">
        <v>126</v>
      </c>
      <c r="B5" s="91">
        <f>B6+B11+B17+B33+B35+B37+B39</f>
        <v>0</v>
      </c>
      <c r="C5" s="92">
        <f>C6+C11+C17+C33+C35+C37+C39</f>
        <v>0</v>
      </c>
      <c r="D5" s="92">
        <f>D6+D11+D17+D33+D35+D37+D39</f>
        <v>0</v>
      </c>
      <c r="E5" s="92">
        <f>E6+E11+E17+E33+E35+E37+E39</f>
        <v>0</v>
      </c>
      <c r="F5" s="92">
        <f t="shared" ref="F5:G9" si="0">B5+D5</f>
        <v>0</v>
      </c>
      <c r="G5" s="92">
        <f t="shared" si="0"/>
        <v>0</v>
      </c>
    </row>
    <row r="6" spans="1:7" ht="14.25">
      <c r="A6" s="93" t="s">
        <v>127</v>
      </c>
      <c r="B6" s="91">
        <f>SUM(B7:B9)</f>
        <v>0</v>
      </c>
      <c r="C6" s="92">
        <f>SUM(C7:C9)</f>
        <v>0</v>
      </c>
      <c r="D6" s="92">
        <f>SUM(D7:D9)</f>
        <v>0</v>
      </c>
      <c r="E6" s="92">
        <f>SUM(E7:E9)</f>
        <v>0</v>
      </c>
      <c r="F6" s="92">
        <f t="shared" si="0"/>
        <v>0</v>
      </c>
      <c r="G6" s="92">
        <f t="shared" si="0"/>
        <v>0</v>
      </c>
    </row>
    <row r="7" spans="1:7" ht="14.25">
      <c r="A7" s="93" t="s">
        <v>128</v>
      </c>
      <c r="B7" s="94"/>
      <c r="C7" s="95"/>
      <c r="D7" s="95"/>
      <c r="E7" s="95"/>
      <c r="F7" s="92">
        <f t="shared" si="0"/>
        <v>0</v>
      </c>
      <c r="G7" s="92">
        <f t="shared" si="0"/>
        <v>0</v>
      </c>
    </row>
    <row r="8" spans="1:7" ht="14.25">
      <c r="A8" s="93" t="s">
        <v>129</v>
      </c>
      <c r="B8" s="91"/>
      <c r="C8" s="92"/>
      <c r="D8" s="92"/>
      <c r="E8" s="92"/>
      <c r="F8" s="92">
        <f t="shared" si="0"/>
        <v>0</v>
      </c>
      <c r="G8" s="92">
        <f t="shared" si="0"/>
        <v>0</v>
      </c>
    </row>
    <row r="9" spans="1:7" ht="14.25">
      <c r="A9" s="93" t="s">
        <v>130</v>
      </c>
      <c r="B9" s="91"/>
      <c r="C9" s="92"/>
      <c r="D9" s="92"/>
      <c r="E9" s="92"/>
      <c r="F9" s="92">
        <f t="shared" si="0"/>
        <v>0</v>
      </c>
      <c r="G9" s="92">
        <f t="shared" si="0"/>
        <v>0</v>
      </c>
    </row>
    <row r="10" spans="1:7" ht="14.25">
      <c r="A10" s="93"/>
      <c r="B10" s="91"/>
      <c r="C10" s="92"/>
      <c r="D10" s="92"/>
      <c r="E10" s="92"/>
      <c r="F10" s="92"/>
      <c r="G10" s="92"/>
    </row>
    <row r="11" spans="1:7" ht="14.25">
      <c r="A11" s="93" t="s">
        <v>131</v>
      </c>
      <c r="B11" s="91">
        <f>SUM(B12:B15)</f>
        <v>0</v>
      </c>
      <c r="C11" s="92">
        <f>SUM(C12:C15)</f>
        <v>0</v>
      </c>
      <c r="D11" s="92">
        <f>SUM(D12:D15)</f>
        <v>0</v>
      </c>
      <c r="E11" s="92">
        <f>SUM(E12:E15)</f>
        <v>0</v>
      </c>
      <c r="F11" s="92">
        <f>B11+D11</f>
        <v>0</v>
      </c>
      <c r="G11" s="92">
        <f>SUM(G12:G15)</f>
        <v>0</v>
      </c>
    </row>
    <row r="12" spans="1:7" ht="14.25">
      <c r="A12" s="93" t="s">
        <v>132</v>
      </c>
      <c r="B12" s="91"/>
      <c r="C12" s="92"/>
      <c r="D12" s="92"/>
      <c r="E12" s="91"/>
      <c r="F12" s="92">
        <f>B12+D12</f>
        <v>0</v>
      </c>
      <c r="G12" s="92">
        <f>C12+E12</f>
        <v>0</v>
      </c>
    </row>
    <row r="13" spans="1:7" ht="14.25">
      <c r="A13" s="93" t="s">
        <v>133</v>
      </c>
      <c r="B13" s="91"/>
      <c r="C13" s="92"/>
      <c r="D13" s="92"/>
      <c r="E13" s="91"/>
      <c r="F13" s="92">
        <f>B13+D13</f>
        <v>0</v>
      </c>
      <c r="G13" s="92">
        <f>C13+E13</f>
        <v>0</v>
      </c>
    </row>
    <row r="14" spans="1:7" ht="14.25">
      <c r="A14" s="93" t="s">
        <v>134</v>
      </c>
      <c r="B14" s="91"/>
      <c r="C14" s="92"/>
      <c r="D14" s="92"/>
      <c r="E14" s="91"/>
      <c r="F14" s="92">
        <f>B14+D14</f>
        <v>0</v>
      </c>
      <c r="G14" s="92">
        <f>C14+E14</f>
        <v>0</v>
      </c>
    </row>
    <row r="15" spans="1:7" ht="14.25">
      <c r="A15" s="93" t="s">
        <v>135</v>
      </c>
      <c r="B15" s="91"/>
      <c r="C15" s="92"/>
      <c r="D15" s="92"/>
      <c r="E15" s="91"/>
      <c r="F15" s="92">
        <f>B15+D15</f>
        <v>0</v>
      </c>
      <c r="G15" s="92">
        <f>C15+E15</f>
        <v>0</v>
      </c>
    </row>
    <row r="16" spans="1:7" ht="14.25">
      <c r="A16" s="93"/>
      <c r="B16" s="91"/>
      <c r="C16" s="92"/>
      <c r="D16" s="92"/>
      <c r="E16" s="92"/>
      <c r="F16" s="92"/>
      <c r="G16" s="92"/>
    </row>
    <row r="17" spans="1:7" ht="14.25">
      <c r="A17" s="93" t="s">
        <v>136</v>
      </c>
      <c r="B17" s="91">
        <f>SUM(B18:B31)</f>
        <v>0</v>
      </c>
      <c r="C17" s="92">
        <f>SUM(C18:C31)</f>
        <v>0</v>
      </c>
      <c r="D17" s="92">
        <f>SUM(D18:D31)</f>
        <v>0</v>
      </c>
      <c r="E17" s="92">
        <f>SUM(E18:E31)</f>
        <v>0</v>
      </c>
      <c r="F17" s="92">
        <f>B17+D17</f>
        <v>0</v>
      </c>
      <c r="G17" s="92">
        <f>SUM(G18:G31)</f>
        <v>0</v>
      </c>
    </row>
    <row r="18" spans="1:7" ht="14.25">
      <c r="A18" s="93" t="s">
        <v>137</v>
      </c>
      <c r="B18" s="91"/>
      <c r="C18" s="92"/>
      <c r="D18" s="91"/>
      <c r="E18" s="92"/>
      <c r="F18" s="92">
        <f t="shared" ref="F18:F31" si="1">B18+D18</f>
        <v>0</v>
      </c>
      <c r="G18" s="92">
        <f t="shared" ref="G18:G31" si="2">C18+E18</f>
        <v>0</v>
      </c>
    </row>
    <row r="19" spans="1:7" ht="14.25">
      <c r="A19" s="93" t="s">
        <v>138</v>
      </c>
      <c r="B19" s="91"/>
      <c r="C19" s="92"/>
      <c r="D19" s="91"/>
      <c r="E19" s="92"/>
      <c r="F19" s="92">
        <f t="shared" si="1"/>
        <v>0</v>
      </c>
      <c r="G19" s="92">
        <f t="shared" si="2"/>
        <v>0</v>
      </c>
    </row>
    <row r="20" spans="1:7" ht="14.25">
      <c r="A20" s="93" t="s">
        <v>139</v>
      </c>
      <c r="B20" s="91"/>
      <c r="C20" s="92"/>
      <c r="D20" s="91"/>
      <c r="E20" s="92"/>
      <c r="F20" s="92">
        <f t="shared" si="1"/>
        <v>0</v>
      </c>
      <c r="G20" s="92">
        <f t="shared" si="2"/>
        <v>0</v>
      </c>
    </row>
    <row r="21" spans="1:7" ht="14.25">
      <c r="A21" s="93" t="s">
        <v>140</v>
      </c>
      <c r="B21" s="91"/>
      <c r="C21" s="92"/>
      <c r="D21" s="91"/>
      <c r="E21" s="92"/>
      <c r="F21" s="92">
        <f t="shared" si="1"/>
        <v>0</v>
      </c>
      <c r="G21" s="92">
        <f t="shared" si="2"/>
        <v>0</v>
      </c>
    </row>
    <row r="22" spans="1:7" ht="14.25">
      <c r="A22" s="93" t="s">
        <v>141</v>
      </c>
      <c r="B22" s="91"/>
      <c r="C22" s="92"/>
      <c r="D22" s="91"/>
      <c r="E22" s="92"/>
      <c r="F22" s="92">
        <f t="shared" si="1"/>
        <v>0</v>
      </c>
      <c r="G22" s="92">
        <f t="shared" si="2"/>
        <v>0</v>
      </c>
    </row>
    <row r="23" spans="1:7" ht="14.25">
      <c r="A23" s="93" t="s">
        <v>142</v>
      </c>
      <c r="B23" s="91"/>
      <c r="C23" s="92"/>
      <c r="D23" s="91"/>
      <c r="E23" s="92"/>
      <c r="F23" s="92">
        <f t="shared" si="1"/>
        <v>0</v>
      </c>
      <c r="G23" s="92">
        <f t="shared" si="2"/>
        <v>0</v>
      </c>
    </row>
    <row r="24" spans="1:7" ht="14.25">
      <c r="A24" s="93" t="s">
        <v>143</v>
      </c>
      <c r="B24" s="91"/>
      <c r="C24" s="92"/>
      <c r="D24" s="91"/>
      <c r="E24" s="92"/>
      <c r="F24" s="92">
        <f t="shared" si="1"/>
        <v>0</v>
      </c>
      <c r="G24" s="92">
        <f t="shared" si="2"/>
        <v>0</v>
      </c>
    </row>
    <row r="25" spans="1:7" ht="14.25">
      <c r="A25" s="93" t="s">
        <v>144</v>
      </c>
      <c r="B25" s="91"/>
      <c r="C25" s="92"/>
      <c r="D25" s="91"/>
      <c r="E25" s="92"/>
      <c r="F25" s="92">
        <f t="shared" si="1"/>
        <v>0</v>
      </c>
      <c r="G25" s="92">
        <f t="shared" si="2"/>
        <v>0</v>
      </c>
    </row>
    <row r="26" spans="1:7" ht="14.25">
      <c r="A26" s="93" t="s">
        <v>145</v>
      </c>
      <c r="B26" s="91"/>
      <c r="C26" s="92"/>
      <c r="D26" s="91"/>
      <c r="E26" s="92"/>
      <c r="F26" s="92">
        <f t="shared" si="1"/>
        <v>0</v>
      </c>
      <c r="G26" s="92">
        <f t="shared" si="2"/>
        <v>0</v>
      </c>
    </row>
    <row r="27" spans="1:7" ht="14.25">
      <c r="A27" s="93" t="s">
        <v>146</v>
      </c>
      <c r="B27" s="91"/>
      <c r="C27" s="92"/>
      <c r="D27" s="91"/>
      <c r="E27" s="92"/>
      <c r="F27" s="92">
        <f t="shared" si="1"/>
        <v>0</v>
      </c>
      <c r="G27" s="92">
        <f t="shared" si="2"/>
        <v>0</v>
      </c>
    </row>
    <row r="28" spans="1:7" ht="14.25">
      <c r="A28" s="93" t="s">
        <v>147</v>
      </c>
      <c r="B28" s="91"/>
      <c r="C28" s="92"/>
      <c r="D28" s="91"/>
      <c r="E28" s="92"/>
      <c r="F28" s="92">
        <f t="shared" si="1"/>
        <v>0</v>
      </c>
      <c r="G28" s="92">
        <f t="shared" si="2"/>
        <v>0</v>
      </c>
    </row>
    <row r="29" spans="1:7" ht="14.25">
      <c r="A29" s="93" t="s">
        <v>148</v>
      </c>
      <c r="B29" s="91"/>
      <c r="C29" s="92"/>
      <c r="D29" s="91"/>
      <c r="E29" s="92"/>
      <c r="F29" s="92">
        <f t="shared" si="1"/>
        <v>0</v>
      </c>
      <c r="G29" s="92">
        <f t="shared" si="2"/>
        <v>0</v>
      </c>
    </row>
    <row r="30" spans="1:7" ht="14.25">
      <c r="A30" s="93" t="s">
        <v>149</v>
      </c>
      <c r="B30" s="91"/>
      <c r="C30" s="92"/>
      <c r="D30" s="91"/>
      <c r="E30" s="92"/>
      <c r="F30" s="92">
        <f t="shared" si="1"/>
        <v>0</v>
      </c>
      <c r="G30" s="92">
        <f t="shared" si="2"/>
        <v>0</v>
      </c>
    </row>
    <row r="31" spans="1:7" ht="14.25">
      <c r="A31" s="93" t="s">
        <v>150</v>
      </c>
      <c r="B31" s="91"/>
      <c r="C31" s="92"/>
      <c r="D31" s="91"/>
      <c r="E31" s="92"/>
      <c r="F31" s="92">
        <f t="shared" si="1"/>
        <v>0</v>
      </c>
      <c r="G31" s="92">
        <f t="shared" si="2"/>
        <v>0</v>
      </c>
    </row>
    <row r="32" spans="1:7" ht="14.25">
      <c r="A32" s="93"/>
      <c r="B32" s="91"/>
      <c r="C32" s="92"/>
      <c r="D32" s="92"/>
      <c r="E32" s="92"/>
      <c r="F32" s="92"/>
      <c r="G32" s="92"/>
    </row>
    <row r="33" spans="1:7" ht="14.25">
      <c r="A33" s="93" t="s">
        <v>151</v>
      </c>
      <c r="B33" s="91"/>
      <c r="C33" s="92"/>
      <c r="D33" s="92"/>
      <c r="E33" s="92"/>
      <c r="F33" s="92">
        <f>B33+D33</f>
        <v>0</v>
      </c>
      <c r="G33" s="92">
        <f>C33+E33</f>
        <v>0</v>
      </c>
    </row>
    <row r="34" spans="1:7" ht="14.25">
      <c r="A34" s="93"/>
      <c r="B34" s="91"/>
      <c r="C34" s="92"/>
      <c r="D34" s="92"/>
      <c r="E34" s="92"/>
      <c r="F34" s="92"/>
      <c r="G34" s="92"/>
    </row>
    <row r="35" spans="1:7" ht="14.25">
      <c r="A35" s="93" t="s">
        <v>152</v>
      </c>
      <c r="B35" s="91"/>
      <c r="C35" s="92"/>
      <c r="D35" s="92"/>
      <c r="E35" s="92"/>
      <c r="F35" s="92">
        <f>B35+D35</f>
        <v>0</v>
      </c>
      <c r="G35" s="92">
        <f>C35+E35</f>
        <v>0</v>
      </c>
    </row>
    <row r="36" spans="1:7" ht="14.25">
      <c r="A36" s="93"/>
      <c r="B36" s="91"/>
      <c r="C36" s="92"/>
      <c r="D36" s="92"/>
      <c r="E36" s="92"/>
      <c r="F36" s="92"/>
      <c r="G36" s="92"/>
    </row>
    <row r="37" spans="1:7" ht="14.25">
      <c r="A37" s="93" t="s">
        <v>153</v>
      </c>
      <c r="B37" s="91"/>
      <c r="C37" s="92"/>
      <c r="D37" s="92"/>
      <c r="E37" s="92"/>
      <c r="F37" s="92">
        <f>B37+D37</f>
        <v>0</v>
      </c>
      <c r="G37" s="92">
        <f>C37+E37</f>
        <v>0</v>
      </c>
    </row>
    <row r="38" spans="1:7" ht="14.25">
      <c r="A38" s="93"/>
      <c r="B38" s="91"/>
      <c r="C38" s="92"/>
      <c r="D38" s="92"/>
      <c r="E38" s="92"/>
      <c r="F38" s="92"/>
      <c r="G38" s="92"/>
    </row>
    <row r="39" spans="1:7" ht="14.25">
      <c r="A39" s="93" t="s">
        <v>154</v>
      </c>
      <c r="B39" s="91">
        <v>0</v>
      </c>
      <c r="C39" s="92">
        <v>0</v>
      </c>
      <c r="D39" s="92">
        <v>0</v>
      </c>
      <c r="E39" s="92">
        <v>0</v>
      </c>
      <c r="F39" s="92">
        <f>B39+D39</f>
        <v>0</v>
      </c>
      <c r="G39" s="92">
        <f>C39+E39</f>
        <v>0</v>
      </c>
    </row>
    <row r="40" spans="1:7" ht="14.25">
      <c r="A40" s="93"/>
      <c r="B40" s="91"/>
      <c r="C40" s="92"/>
      <c r="D40" s="92"/>
      <c r="E40" s="92"/>
      <c r="F40" s="92"/>
      <c r="G40" s="92"/>
    </row>
    <row r="41" spans="1:7" ht="14.25">
      <c r="A41" s="93" t="s">
        <v>155</v>
      </c>
      <c r="B41" s="91">
        <f t="shared" ref="B41:G41" si="3">SUM(B42:B43)</f>
        <v>0</v>
      </c>
      <c r="C41" s="92">
        <f t="shared" si="3"/>
        <v>0</v>
      </c>
      <c r="D41" s="92">
        <f t="shared" si="3"/>
        <v>0</v>
      </c>
      <c r="E41" s="92">
        <f t="shared" si="3"/>
        <v>0</v>
      </c>
      <c r="F41" s="92">
        <f t="shared" si="3"/>
        <v>0</v>
      </c>
      <c r="G41" s="92">
        <f t="shared" si="3"/>
        <v>0</v>
      </c>
    </row>
    <row r="42" spans="1:7" ht="14.25">
      <c r="A42" s="93" t="s">
        <v>156</v>
      </c>
      <c r="B42" s="91"/>
      <c r="C42" s="92"/>
      <c r="D42" s="92"/>
      <c r="E42" s="92"/>
      <c r="F42" s="92">
        <f>B42+D42</f>
        <v>0</v>
      </c>
      <c r="G42" s="92">
        <f>C42+E42</f>
        <v>0</v>
      </c>
    </row>
    <row r="43" spans="1:7" ht="14.25">
      <c r="A43" s="93" t="s">
        <v>119</v>
      </c>
      <c r="B43" s="91"/>
      <c r="C43" s="92"/>
      <c r="D43" s="92"/>
      <c r="E43" s="92"/>
      <c r="F43" s="92">
        <f>B43+D43</f>
        <v>0</v>
      </c>
      <c r="G43" s="92">
        <f>C43+E43</f>
        <v>0</v>
      </c>
    </row>
    <row r="44" spans="1:7" ht="14.25">
      <c r="A44" s="93"/>
      <c r="B44" s="91"/>
      <c r="C44" s="92"/>
      <c r="D44" s="92"/>
      <c r="E44" s="92"/>
      <c r="F44" s="92"/>
      <c r="G44" s="92"/>
    </row>
    <row r="45" spans="1:7" ht="14.25">
      <c r="A45" s="93" t="s">
        <v>157</v>
      </c>
      <c r="B45" s="91">
        <f t="shared" ref="B45:G45" si="4">SUM(B46:B47)</f>
        <v>0</v>
      </c>
      <c r="C45" s="92">
        <f t="shared" si="4"/>
        <v>0</v>
      </c>
      <c r="D45" s="92">
        <f t="shared" si="4"/>
        <v>0</v>
      </c>
      <c r="E45" s="92">
        <f t="shared" si="4"/>
        <v>0</v>
      </c>
      <c r="F45" s="92">
        <f t="shared" si="4"/>
        <v>0</v>
      </c>
      <c r="G45" s="92">
        <f t="shared" si="4"/>
        <v>0</v>
      </c>
    </row>
    <row r="46" spans="1:7" ht="14.25">
      <c r="A46" s="93" t="s">
        <v>158</v>
      </c>
      <c r="B46" s="92"/>
      <c r="C46" s="92"/>
      <c r="D46" s="92"/>
      <c r="E46" s="92"/>
      <c r="F46" s="92">
        <f>B46+D46</f>
        <v>0</v>
      </c>
      <c r="G46" s="92">
        <f>C46+E46</f>
        <v>0</v>
      </c>
    </row>
    <row r="47" spans="1:7" ht="14.25">
      <c r="A47" s="93" t="s">
        <v>159</v>
      </c>
      <c r="B47" s="92"/>
      <c r="C47" s="92"/>
      <c r="D47" s="92"/>
      <c r="E47" s="92"/>
      <c r="F47" s="92">
        <f>B47+D47</f>
        <v>0</v>
      </c>
      <c r="G47" s="92">
        <f>C47+E47</f>
        <v>0</v>
      </c>
    </row>
    <row r="48" spans="1:7" ht="14.25">
      <c r="A48" s="93"/>
      <c r="B48" s="91"/>
      <c r="C48" s="92"/>
      <c r="D48" s="92"/>
      <c r="E48" s="92"/>
      <c r="F48" s="92"/>
      <c r="G48" s="92"/>
    </row>
    <row r="49" spans="1:7" ht="14.25">
      <c r="A49" s="93" t="s">
        <v>160</v>
      </c>
      <c r="B49" s="91"/>
      <c r="C49" s="92"/>
      <c r="D49" s="92"/>
      <c r="E49" s="92"/>
      <c r="F49" s="92">
        <f>B49+D49</f>
        <v>0</v>
      </c>
      <c r="G49" s="92">
        <f>C49+E49</f>
        <v>0</v>
      </c>
    </row>
    <row r="50" spans="1:7" ht="14.25">
      <c r="A50" s="93"/>
      <c r="B50" s="91"/>
      <c r="C50" s="92"/>
      <c r="D50" s="92"/>
      <c r="E50" s="92"/>
      <c r="F50" s="92"/>
      <c r="G50" s="92"/>
    </row>
    <row r="51" spans="1:7" ht="14.25">
      <c r="A51" s="93" t="s">
        <v>33</v>
      </c>
      <c r="B51" s="92"/>
      <c r="C51" s="92"/>
      <c r="D51" s="92"/>
      <c r="E51" s="92"/>
      <c r="F51" s="92">
        <f>B51+D51</f>
        <v>0</v>
      </c>
      <c r="G51" s="92">
        <f>C51+E51</f>
        <v>0</v>
      </c>
    </row>
    <row r="52" spans="1:7" ht="14.25">
      <c r="A52" s="93"/>
      <c r="B52" s="91"/>
      <c r="C52" s="92"/>
      <c r="D52" s="92"/>
      <c r="E52" s="92"/>
      <c r="F52" s="92"/>
      <c r="G52" s="92"/>
    </row>
    <row r="53" spans="1:7" ht="14.25">
      <c r="A53" s="93" t="s">
        <v>161</v>
      </c>
      <c r="B53" s="91"/>
      <c r="C53" s="92"/>
      <c r="D53" s="92"/>
      <c r="E53" s="92"/>
      <c r="F53" s="92">
        <f>B53+D53</f>
        <v>0</v>
      </c>
      <c r="G53" s="92">
        <f>C53+E53</f>
        <v>0</v>
      </c>
    </row>
    <row r="54" spans="1:7" ht="14.25">
      <c r="A54" s="93"/>
      <c r="B54" s="91"/>
      <c r="C54" s="92"/>
      <c r="D54" s="92"/>
      <c r="E54" s="92"/>
      <c r="F54" s="92"/>
      <c r="G54" s="92"/>
    </row>
    <row r="55" spans="1:7" ht="14.25">
      <c r="A55" s="96" t="s">
        <v>162</v>
      </c>
      <c r="B55" s="97"/>
      <c r="C55" s="98"/>
      <c r="D55" s="98"/>
      <c r="E55" s="98"/>
      <c r="F55" s="98">
        <f>B55+D55</f>
        <v>0</v>
      </c>
      <c r="G55" s="98">
        <f>C55+E55</f>
        <v>0</v>
      </c>
    </row>
    <row r="56" spans="1:7" ht="14.25">
      <c r="A56" s="20" t="s">
        <v>86</v>
      </c>
      <c r="B56" s="99">
        <f t="shared" ref="B56:G56" si="5">B5+B41+B45+B49+B51+B53+B55</f>
        <v>0</v>
      </c>
      <c r="C56" s="99">
        <f>C5+C41+C45+C49+C51+C53+C55</f>
        <v>0</v>
      </c>
      <c r="D56" s="99">
        <f t="shared" si="5"/>
        <v>0</v>
      </c>
      <c r="E56" s="99">
        <f t="shared" si="5"/>
        <v>0</v>
      </c>
      <c r="F56" s="99">
        <f t="shared" si="5"/>
        <v>0</v>
      </c>
      <c r="G56" s="99">
        <f t="shared" si="5"/>
        <v>0</v>
      </c>
    </row>
  </sheetData>
  <sheetProtection selectLockedCells="1" selectUnlockedCells="1"/>
  <mergeCells count="3">
    <mergeCell ref="B3:C3"/>
    <mergeCell ref="D3:E3"/>
    <mergeCell ref="F3:G3"/>
  </mergeCells>
  <phoneticPr fontId="24"/>
  <dataValidations count="3">
    <dataValidation allowBlank="1" showInputMessage="1" showErrorMessage="1" prompt="「職員給与費内訳書」の合計額を記載してください" sqref="B7:E7">
      <formula1>0</formula1>
      <formula2>0</formula2>
    </dataValidation>
    <dataValidation allowBlank="1" showInputMessage="1" showErrorMessage="1" prompt="法人内の他事業に移動する資金を記載してください" sqref="B51:E51">
      <formula1>0</formula1>
      <formula2>0</formula2>
    </dataValidation>
    <dataValidation allowBlank="1" showInputMessage="1" showErrorMessage="1" prompt="翌年度収入予算書の「前年度繰越金」と一致させてください" sqref="B55:E55">
      <formula1>0</formula1>
      <formula2>0</formula2>
    </dataValidation>
  </dataValidations>
  <pageMargins left="0.74791666666666667" right="0.74791666666666667" top="0.78749999999999998" bottom="0.78749999999999998" header="0.51180555555555551" footer="0.51180555555555551"/>
  <pageSetup paperSize="9" scale="98"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activeCell="J27" sqref="J27"/>
    </sheetView>
  </sheetViews>
  <sheetFormatPr defaultRowHeight="13.5"/>
  <cols>
    <col min="1" max="1" width="18.625" style="11" customWidth="1"/>
    <col min="2" max="4" width="21.125" style="11" customWidth="1"/>
    <col min="5" max="16384" width="9" style="11"/>
  </cols>
  <sheetData>
    <row r="1" spans="1:4" ht="14.25">
      <c r="A1" s="12" t="s">
        <v>163</v>
      </c>
    </row>
    <row r="2" spans="1:4" ht="14.25">
      <c r="A2" s="12" t="s">
        <v>105</v>
      </c>
      <c r="D2" s="89" t="s">
        <v>106</v>
      </c>
    </row>
    <row r="3" spans="1:4" ht="18" customHeight="1">
      <c r="A3" s="20" t="s">
        <v>107</v>
      </c>
      <c r="B3" s="117" t="s">
        <v>108</v>
      </c>
      <c r="C3" s="117" t="s">
        <v>109</v>
      </c>
      <c r="D3" s="117" t="s">
        <v>86</v>
      </c>
    </row>
    <row r="4" spans="1:4" ht="18" customHeight="1">
      <c r="A4" s="20" t="s">
        <v>110</v>
      </c>
      <c r="B4" s="117"/>
      <c r="C4" s="117"/>
      <c r="D4" s="117"/>
    </row>
    <row r="5" spans="1:4" ht="17.25" customHeight="1">
      <c r="A5" s="100" t="s">
        <v>113</v>
      </c>
      <c r="B5" s="83">
        <f>B6+B10+B13</f>
        <v>0</v>
      </c>
      <c r="C5" s="83">
        <f>C6+C10+C13</f>
        <v>0</v>
      </c>
      <c r="D5" s="84">
        <f t="shared" ref="D5:D21" si="0">SUM(B5:C5)</f>
        <v>0</v>
      </c>
    </row>
    <row r="6" spans="1:4" ht="17.25" customHeight="1">
      <c r="A6" s="100" t="s">
        <v>114</v>
      </c>
      <c r="B6" s="84">
        <f>SUM(B7:B9)</f>
        <v>0</v>
      </c>
      <c r="C6" s="84">
        <f>SUM(C7:C9)</f>
        <v>0</v>
      </c>
      <c r="D6" s="84">
        <f t="shared" si="0"/>
        <v>0</v>
      </c>
    </row>
    <row r="7" spans="1:4" ht="17.25" customHeight="1">
      <c r="A7" s="100" t="s">
        <v>115</v>
      </c>
      <c r="B7" s="84"/>
      <c r="C7" s="84"/>
      <c r="D7" s="84">
        <f t="shared" si="0"/>
        <v>0</v>
      </c>
    </row>
    <row r="8" spans="1:4" ht="17.25" customHeight="1">
      <c r="A8" s="100" t="s">
        <v>116</v>
      </c>
      <c r="B8" s="84"/>
      <c r="C8" s="84"/>
      <c r="D8" s="84">
        <f t="shared" si="0"/>
        <v>0</v>
      </c>
    </row>
    <row r="9" spans="1:4" ht="17.25" customHeight="1">
      <c r="A9" s="100" t="s">
        <v>117</v>
      </c>
      <c r="B9" s="84"/>
      <c r="C9" s="84"/>
      <c r="D9" s="84">
        <f t="shared" si="0"/>
        <v>0</v>
      </c>
    </row>
    <row r="10" spans="1:4" ht="17.25" customHeight="1">
      <c r="A10" s="100" t="s">
        <v>118</v>
      </c>
      <c r="B10" s="84">
        <f>SUM(B11:B12)</f>
        <v>0</v>
      </c>
      <c r="C10" s="84">
        <f>SUM(C11:C12)</f>
        <v>0</v>
      </c>
      <c r="D10" s="84">
        <f t="shared" si="0"/>
        <v>0</v>
      </c>
    </row>
    <row r="11" spans="1:4" ht="17.25" customHeight="1">
      <c r="A11" s="100" t="s">
        <v>115</v>
      </c>
      <c r="B11" s="84"/>
      <c r="C11" s="84"/>
      <c r="D11" s="84">
        <f t="shared" si="0"/>
        <v>0</v>
      </c>
    </row>
    <row r="12" spans="1:4" ht="17.25" customHeight="1">
      <c r="A12" s="100" t="s">
        <v>116</v>
      </c>
      <c r="B12" s="84"/>
      <c r="C12" s="84"/>
      <c r="D12" s="84">
        <f t="shared" si="0"/>
        <v>0</v>
      </c>
    </row>
    <row r="13" spans="1:4" ht="17.25" customHeight="1">
      <c r="A13" s="100" t="s">
        <v>119</v>
      </c>
      <c r="B13" s="84"/>
      <c r="C13" s="84"/>
      <c r="D13" s="84">
        <f t="shared" si="0"/>
        <v>0</v>
      </c>
    </row>
    <row r="14" spans="1:4" ht="17.25" customHeight="1">
      <c r="A14" s="100" t="s">
        <v>120</v>
      </c>
      <c r="B14" s="84">
        <f>SUM(B15:B16)</f>
        <v>0</v>
      </c>
      <c r="C14" s="84">
        <f>SUM(C15:C16)</f>
        <v>0</v>
      </c>
      <c r="D14" s="84">
        <f t="shared" si="0"/>
        <v>0</v>
      </c>
    </row>
    <row r="15" spans="1:4" ht="17.25" customHeight="1">
      <c r="A15" s="100" t="s">
        <v>121</v>
      </c>
      <c r="B15" s="84"/>
      <c r="C15" s="84"/>
      <c r="D15" s="84">
        <f t="shared" si="0"/>
        <v>0</v>
      </c>
    </row>
    <row r="16" spans="1:4" ht="17.25" customHeight="1">
      <c r="A16" s="100" t="s">
        <v>119</v>
      </c>
      <c r="B16" s="84"/>
      <c r="C16" s="84"/>
      <c r="D16" s="84">
        <f t="shared" si="0"/>
        <v>0</v>
      </c>
    </row>
    <row r="17" spans="1:4" ht="17.25" customHeight="1">
      <c r="A17" s="100" t="s">
        <v>25</v>
      </c>
      <c r="B17" s="84"/>
      <c r="C17" s="84"/>
      <c r="D17" s="84">
        <f t="shared" si="0"/>
        <v>0</v>
      </c>
    </row>
    <row r="18" spans="1:4" ht="17.25" customHeight="1">
      <c r="A18" s="100" t="s">
        <v>27</v>
      </c>
      <c r="B18" s="84"/>
      <c r="C18" s="84"/>
      <c r="D18" s="84">
        <f t="shared" si="0"/>
        <v>0</v>
      </c>
    </row>
    <row r="19" spans="1:4" ht="17.25" customHeight="1">
      <c r="A19" s="100" t="s">
        <v>33</v>
      </c>
      <c r="B19" s="84"/>
      <c r="C19" s="84"/>
      <c r="D19" s="84">
        <f t="shared" si="0"/>
        <v>0</v>
      </c>
    </row>
    <row r="20" spans="1:4" ht="17.25" customHeight="1">
      <c r="A20" s="100" t="s">
        <v>122</v>
      </c>
      <c r="B20" s="86">
        <f>初年度支出予算!C55</f>
        <v>0</v>
      </c>
      <c r="C20" s="86">
        <f>初年度支出予算!E55</f>
        <v>0</v>
      </c>
      <c r="D20" s="86">
        <f t="shared" si="0"/>
        <v>0</v>
      </c>
    </row>
    <row r="21" spans="1:4" ht="20.25" customHeight="1">
      <c r="A21" s="20" t="s">
        <v>86</v>
      </c>
      <c r="B21" s="87">
        <f>B5+B14+SUM(B17:B20)</f>
        <v>0</v>
      </c>
      <c r="C21" s="87">
        <f>C5+C14+SUM(C17:C20)</f>
        <v>0</v>
      </c>
      <c r="D21" s="87">
        <f t="shared" si="0"/>
        <v>0</v>
      </c>
    </row>
  </sheetData>
  <sheetProtection selectLockedCells="1" selectUnlockedCells="1"/>
  <mergeCells count="3">
    <mergeCell ref="B3:B4"/>
    <mergeCell ref="C3:C4"/>
    <mergeCell ref="D3:D4"/>
  </mergeCells>
  <phoneticPr fontId="24"/>
  <dataValidations count="2">
    <dataValidation allowBlank="1" showInputMessage="1" showErrorMessage="1" prompt="法人内の他の事業から移動する資金を記載してください。" sqref="B19:C19">
      <formula1>0</formula1>
      <formula2>0</formula2>
    </dataValidation>
    <dataValidation allowBlank="1" showInputMessage="1" showErrorMessage="1" prompt="初年度支出予算書の「翌年度繰越金」と一致させてください。" sqref="B20:D20">
      <formula1>0</formula1>
      <formula2>0</formula2>
    </dataValidation>
  </dataValidation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37" zoomScaleNormal="100" workbookViewId="0">
      <selection activeCell="D56" sqref="A1:D56"/>
    </sheetView>
  </sheetViews>
  <sheetFormatPr defaultRowHeight="13.5"/>
  <cols>
    <col min="1" max="1" width="18.625" style="11" customWidth="1"/>
    <col min="2" max="4" width="20.375" style="11" customWidth="1"/>
    <col min="5" max="16384" width="9" style="11"/>
  </cols>
  <sheetData>
    <row r="1" spans="1:5" ht="14.25">
      <c r="A1" s="88" t="s">
        <v>164</v>
      </c>
    </row>
    <row r="2" spans="1:5" ht="14.25">
      <c r="A2" s="30" t="s">
        <v>124</v>
      </c>
      <c r="D2" s="89" t="s">
        <v>106</v>
      </c>
    </row>
    <row r="3" spans="1:5" ht="13.5" customHeight="1">
      <c r="A3" s="20" t="s">
        <v>107</v>
      </c>
      <c r="B3" s="117" t="s">
        <v>108</v>
      </c>
      <c r="C3" s="117" t="s">
        <v>109</v>
      </c>
      <c r="D3" s="118" t="s">
        <v>86</v>
      </c>
    </row>
    <row r="4" spans="1:5" ht="14.25">
      <c r="A4" s="101" t="s">
        <v>110</v>
      </c>
      <c r="B4" s="117"/>
      <c r="C4" s="117"/>
      <c r="D4" s="118"/>
    </row>
    <row r="5" spans="1:5" ht="14.25">
      <c r="A5" s="93" t="s">
        <v>126</v>
      </c>
      <c r="B5" s="92">
        <f>B6+B11+B17+B33+B35+B37</f>
        <v>0</v>
      </c>
      <c r="C5" s="92">
        <f>C6+C11+C17+C33+C35+C37</f>
        <v>0</v>
      </c>
      <c r="D5" s="91">
        <f t="shared" ref="D5:D37" si="0">SUM(B5:C5)</f>
        <v>0</v>
      </c>
    </row>
    <row r="6" spans="1:5" ht="14.25">
      <c r="A6" s="93" t="s">
        <v>127</v>
      </c>
      <c r="B6" s="92">
        <f>SUM(B7:B9)</f>
        <v>0</v>
      </c>
      <c r="C6" s="92">
        <f>SUM(C7:C9)</f>
        <v>0</v>
      </c>
      <c r="D6" s="91">
        <f t="shared" si="0"/>
        <v>0</v>
      </c>
    </row>
    <row r="7" spans="1:5" ht="14.25">
      <c r="A7" s="93" t="s">
        <v>128</v>
      </c>
      <c r="B7" s="94"/>
      <c r="C7" s="94"/>
      <c r="D7" s="91">
        <f t="shared" si="0"/>
        <v>0</v>
      </c>
      <c r="E7" s="30" t="s">
        <v>165</v>
      </c>
    </row>
    <row r="8" spans="1:5" ht="14.25">
      <c r="A8" s="93" t="s">
        <v>129</v>
      </c>
      <c r="B8" s="91"/>
      <c r="C8" s="91"/>
      <c r="D8" s="91">
        <f t="shared" si="0"/>
        <v>0</v>
      </c>
    </row>
    <row r="9" spans="1:5" ht="14.25">
      <c r="A9" s="93" t="s">
        <v>130</v>
      </c>
      <c r="B9" s="92"/>
      <c r="C9" s="92"/>
      <c r="D9" s="91">
        <f t="shared" si="0"/>
        <v>0</v>
      </c>
    </row>
    <row r="10" spans="1:5" ht="14.25">
      <c r="A10" s="93"/>
      <c r="B10" s="92"/>
      <c r="C10" s="92"/>
      <c r="D10" s="91">
        <f t="shared" si="0"/>
        <v>0</v>
      </c>
    </row>
    <row r="11" spans="1:5" ht="14.25">
      <c r="A11" s="93" t="s">
        <v>131</v>
      </c>
      <c r="B11" s="92">
        <f>SUM(B12:B15)</f>
        <v>0</v>
      </c>
      <c r="C11" s="92">
        <f>SUM(C12:C15)</f>
        <v>0</v>
      </c>
      <c r="D11" s="91">
        <f t="shared" si="0"/>
        <v>0</v>
      </c>
    </row>
    <row r="12" spans="1:5" ht="14.25">
      <c r="A12" s="93" t="s">
        <v>132</v>
      </c>
      <c r="B12" s="92"/>
      <c r="C12" s="92"/>
      <c r="D12" s="91">
        <f t="shared" si="0"/>
        <v>0</v>
      </c>
    </row>
    <row r="13" spans="1:5" ht="14.25">
      <c r="A13" s="93" t="s">
        <v>133</v>
      </c>
      <c r="B13" s="92"/>
      <c r="C13" s="92"/>
      <c r="D13" s="91">
        <f t="shared" si="0"/>
        <v>0</v>
      </c>
    </row>
    <row r="14" spans="1:5" ht="14.25">
      <c r="A14" s="93" t="s">
        <v>134</v>
      </c>
      <c r="B14" s="92"/>
      <c r="C14" s="92"/>
      <c r="D14" s="91">
        <f t="shared" si="0"/>
        <v>0</v>
      </c>
    </row>
    <row r="15" spans="1:5" ht="14.25">
      <c r="A15" s="93" t="s">
        <v>135</v>
      </c>
      <c r="B15" s="92"/>
      <c r="C15" s="92"/>
      <c r="D15" s="91">
        <f t="shared" si="0"/>
        <v>0</v>
      </c>
    </row>
    <row r="16" spans="1:5" ht="14.25">
      <c r="A16" s="93"/>
      <c r="B16" s="92"/>
      <c r="C16" s="92"/>
      <c r="D16" s="91">
        <f t="shared" si="0"/>
        <v>0</v>
      </c>
    </row>
    <row r="17" spans="1:4" ht="14.25">
      <c r="A17" s="93" t="s">
        <v>136</v>
      </c>
      <c r="B17" s="92">
        <f>SUM(B18:B31)</f>
        <v>0</v>
      </c>
      <c r="C17" s="92">
        <f>SUM(C18:C31)</f>
        <v>0</v>
      </c>
      <c r="D17" s="91">
        <f t="shared" si="0"/>
        <v>0</v>
      </c>
    </row>
    <row r="18" spans="1:4" ht="14.25">
      <c r="A18" s="93" t="s">
        <v>137</v>
      </c>
      <c r="B18" s="92"/>
      <c r="C18" s="92"/>
      <c r="D18" s="91">
        <f t="shared" si="0"/>
        <v>0</v>
      </c>
    </row>
    <row r="19" spans="1:4" ht="14.25">
      <c r="A19" s="93" t="s">
        <v>138</v>
      </c>
      <c r="B19" s="92"/>
      <c r="C19" s="92"/>
      <c r="D19" s="91">
        <f t="shared" si="0"/>
        <v>0</v>
      </c>
    </row>
    <row r="20" spans="1:4" ht="14.25">
      <c r="A20" s="93" t="s">
        <v>139</v>
      </c>
      <c r="B20" s="92"/>
      <c r="C20" s="92"/>
      <c r="D20" s="91">
        <f t="shared" si="0"/>
        <v>0</v>
      </c>
    </row>
    <row r="21" spans="1:4" ht="14.25">
      <c r="A21" s="93" t="s">
        <v>140</v>
      </c>
      <c r="B21" s="92"/>
      <c r="C21" s="92"/>
      <c r="D21" s="91">
        <f t="shared" si="0"/>
        <v>0</v>
      </c>
    </row>
    <row r="22" spans="1:4" ht="14.25">
      <c r="A22" s="93" t="s">
        <v>141</v>
      </c>
      <c r="B22" s="92"/>
      <c r="C22" s="92"/>
      <c r="D22" s="91">
        <f t="shared" si="0"/>
        <v>0</v>
      </c>
    </row>
    <row r="23" spans="1:4" ht="14.25">
      <c r="A23" s="93" t="s">
        <v>142</v>
      </c>
      <c r="B23" s="92"/>
      <c r="C23" s="92"/>
      <c r="D23" s="91">
        <f t="shared" si="0"/>
        <v>0</v>
      </c>
    </row>
    <row r="24" spans="1:4" ht="14.25">
      <c r="A24" s="93" t="s">
        <v>143</v>
      </c>
      <c r="B24" s="92"/>
      <c r="C24" s="92"/>
      <c r="D24" s="91">
        <f t="shared" si="0"/>
        <v>0</v>
      </c>
    </row>
    <row r="25" spans="1:4" ht="14.25">
      <c r="A25" s="93" t="s">
        <v>144</v>
      </c>
      <c r="B25" s="92"/>
      <c r="C25" s="92"/>
      <c r="D25" s="91">
        <f t="shared" si="0"/>
        <v>0</v>
      </c>
    </row>
    <row r="26" spans="1:4" ht="14.25">
      <c r="A26" s="93" t="s">
        <v>145</v>
      </c>
      <c r="B26" s="92"/>
      <c r="C26" s="92"/>
      <c r="D26" s="91">
        <f t="shared" si="0"/>
        <v>0</v>
      </c>
    </row>
    <row r="27" spans="1:4" ht="14.25">
      <c r="A27" s="93" t="s">
        <v>146</v>
      </c>
      <c r="B27" s="92"/>
      <c r="C27" s="92"/>
      <c r="D27" s="91">
        <f t="shared" si="0"/>
        <v>0</v>
      </c>
    </row>
    <row r="28" spans="1:4" ht="14.25">
      <c r="A28" s="93" t="s">
        <v>147</v>
      </c>
      <c r="B28" s="92"/>
      <c r="C28" s="92"/>
      <c r="D28" s="91">
        <f t="shared" si="0"/>
        <v>0</v>
      </c>
    </row>
    <row r="29" spans="1:4" ht="14.25">
      <c r="A29" s="93" t="s">
        <v>148</v>
      </c>
      <c r="B29" s="92"/>
      <c r="C29" s="92"/>
      <c r="D29" s="91">
        <f t="shared" si="0"/>
        <v>0</v>
      </c>
    </row>
    <row r="30" spans="1:4" ht="14.25">
      <c r="A30" s="93" t="s">
        <v>149</v>
      </c>
      <c r="B30" s="92"/>
      <c r="C30" s="92"/>
      <c r="D30" s="91">
        <f t="shared" si="0"/>
        <v>0</v>
      </c>
    </row>
    <row r="31" spans="1:4" ht="14.25">
      <c r="A31" s="93" t="s">
        <v>150</v>
      </c>
      <c r="B31" s="92"/>
      <c r="C31" s="92"/>
      <c r="D31" s="91">
        <f t="shared" si="0"/>
        <v>0</v>
      </c>
    </row>
    <row r="32" spans="1:4" ht="14.25">
      <c r="A32" s="93"/>
      <c r="B32" s="92"/>
      <c r="C32" s="92"/>
      <c r="D32" s="91">
        <f t="shared" si="0"/>
        <v>0</v>
      </c>
    </row>
    <row r="33" spans="1:4" ht="14.25">
      <c r="A33" s="93" t="s">
        <v>151</v>
      </c>
      <c r="B33" s="92"/>
      <c r="C33" s="92"/>
      <c r="D33" s="91">
        <f t="shared" si="0"/>
        <v>0</v>
      </c>
    </row>
    <row r="34" spans="1:4" ht="14.25">
      <c r="A34" s="93"/>
      <c r="B34" s="92"/>
      <c r="C34" s="92"/>
      <c r="D34" s="91">
        <f t="shared" si="0"/>
        <v>0</v>
      </c>
    </row>
    <row r="35" spans="1:4" ht="14.25">
      <c r="A35" s="93" t="s">
        <v>152</v>
      </c>
      <c r="B35" s="92"/>
      <c r="C35" s="92"/>
      <c r="D35" s="91">
        <f t="shared" si="0"/>
        <v>0</v>
      </c>
    </row>
    <row r="36" spans="1:4" ht="14.25">
      <c r="A36" s="93"/>
      <c r="B36" s="92"/>
      <c r="C36" s="92"/>
      <c r="D36" s="91">
        <f t="shared" si="0"/>
        <v>0</v>
      </c>
    </row>
    <row r="37" spans="1:4" ht="14.25">
      <c r="A37" s="93" t="s">
        <v>153</v>
      </c>
      <c r="B37" s="92"/>
      <c r="C37" s="92"/>
      <c r="D37" s="91">
        <f t="shared" si="0"/>
        <v>0</v>
      </c>
    </row>
    <row r="38" spans="1:4" ht="14.25">
      <c r="A38" s="93"/>
      <c r="B38" s="92"/>
      <c r="C38" s="92"/>
      <c r="D38" s="91">
        <v>0</v>
      </c>
    </row>
    <row r="39" spans="1:4" ht="14.25">
      <c r="A39" s="93" t="s">
        <v>154</v>
      </c>
      <c r="B39" s="92"/>
      <c r="C39" s="92"/>
      <c r="D39" s="91">
        <v>0</v>
      </c>
    </row>
    <row r="40" spans="1:4" ht="14.25">
      <c r="A40" s="93"/>
      <c r="B40" s="92"/>
      <c r="C40" s="92"/>
      <c r="D40" s="91">
        <f t="shared" ref="D40:D55" si="1">SUM(B40:C40)</f>
        <v>0</v>
      </c>
    </row>
    <row r="41" spans="1:4" ht="14.25">
      <c r="A41" s="93" t="s">
        <v>155</v>
      </c>
      <c r="B41" s="92">
        <f>SUM(B42:B43)</f>
        <v>0</v>
      </c>
      <c r="C41" s="92">
        <f>SUM(C42:C43)</f>
        <v>0</v>
      </c>
      <c r="D41" s="91">
        <f t="shared" si="1"/>
        <v>0</v>
      </c>
    </row>
    <row r="42" spans="1:4" ht="14.25">
      <c r="A42" s="93" t="s">
        <v>156</v>
      </c>
      <c r="B42" s="92"/>
      <c r="C42" s="92"/>
      <c r="D42" s="91">
        <f t="shared" si="1"/>
        <v>0</v>
      </c>
    </row>
    <row r="43" spans="1:4" ht="14.25">
      <c r="A43" s="93" t="s">
        <v>119</v>
      </c>
      <c r="B43" s="92"/>
      <c r="C43" s="92"/>
      <c r="D43" s="91">
        <f t="shared" si="1"/>
        <v>0</v>
      </c>
    </row>
    <row r="44" spans="1:4" ht="14.25">
      <c r="A44" s="93"/>
      <c r="B44" s="92"/>
      <c r="C44" s="92"/>
      <c r="D44" s="91">
        <f t="shared" si="1"/>
        <v>0</v>
      </c>
    </row>
    <row r="45" spans="1:4" ht="14.25">
      <c r="A45" s="93" t="s">
        <v>157</v>
      </c>
      <c r="B45" s="92">
        <f>SUM(B46:B47)</f>
        <v>0</v>
      </c>
      <c r="C45" s="92">
        <f>SUM(C46:C47)</f>
        <v>0</v>
      </c>
      <c r="D45" s="91">
        <f t="shared" si="1"/>
        <v>0</v>
      </c>
    </row>
    <row r="46" spans="1:4" ht="14.25">
      <c r="A46" s="93" t="s">
        <v>158</v>
      </c>
      <c r="B46" s="92"/>
      <c r="C46" s="92"/>
      <c r="D46" s="91">
        <f t="shared" si="1"/>
        <v>0</v>
      </c>
    </row>
    <row r="47" spans="1:4" ht="14.25">
      <c r="A47" s="93" t="s">
        <v>159</v>
      </c>
      <c r="B47" s="92"/>
      <c r="C47" s="92"/>
      <c r="D47" s="91">
        <f t="shared" si="1"/>
        <v>0</v>
      </c>
    </row>
    <row r="48" spans="1:4" ht="14.25">
      <c r="A48" s="93"/>
      <c r="B48" s="92"/>
      <c r="C48" s="92"/>
      <c r="D48" s="91">
        <f t="shared" si="1"/>
        <v>0</v>
      </c>
    </row>
    <row r="49" spans="1:4" ht="14.25">
      <c r="A49" s="93" t="s">
        <v>160</v>
      </c>
      <c r="B49" s="92"/>
      <c r="C49" s="92"/>
      <c r="D49" s="91">
        <f t="shared" si="1"/>
        <v>0</v>
      </c>
    </row>
    <row r="50" spans="1:4" ht="14.25">
      <c r="A50" s="93"/>
      <c r="B50" s="92"/>
      <c r="C50" s="92"/>
      <c r="D50" s="91">
        <f t="shared" si="1"/>
        <v>0</v>
      </c>
    </row>
    <row r="51" spans="1:4" ht="14.25">
      <c r="A51" s="93" t="s">
        <v>33</v>
      </c>
      <c r="B51" s="92"/>
      <c r="C51" s="92"/>
      <c r="D51" s="91">
        <f t="shared" si="1"/>
        <v>0</v>
      </c>
    </row>
    <row r="52" spans="1:4" ht="14.25">
      <c r="A52" s="93"/>
      <c r="B52" s="92"/>
      <c r="C52" s="92"/>
      <c r="D52" s="91">
        <f t="shared" si="1"/>
        <v>0</v>
      </c>
    </row>
    <row r="53" spans="1:4" ht="14.25">
      <c r="A53" s="93" t="s">
        <v>161</v>
      </c>
      <c r="B53" s="92"/>
      <c r="C53" s="92"/>
      <c r="D53" s="91">
        <f t="shared" si="1"/>
        <v>0</v>
      </c>
    </row>
    <row r="54" spans="1:4" ht="14.25">
      <c r="A54" s="93"/>
      <c r="B54" s="92"/>
      <c r="C54" s="92"/>
      <c r="D54" s="91">
        <f t="shared" si="1"/>
        <v>0</v>
      </c>
    </row>
    <row r="55" spans="1:4" ht="14.25">
      <c r="A55" s="96" t="s">
        <v>162</v>
      </c>
      <c r="B55" s="98"/>
      <c r="C55" s="98"/>
      <c r="D55" s="91">
        <f t="shared" si="1"/>
        <v>0</v>
      </c>
    </row>
    <row r="56" spans="1:4" ht="14.25">
      <c r="A56" s="101" t="s">
        <v>86</v>
      </c>
      <c r="B56" s="102">
        <f>B5+B41+B45+B49+B51+B53+B55</f>
        <v>0</v>
      </c>
      <c r="C56" s="102">
        <f>C5+C41+C45+C49+C51+C53+C55</f>
        <v>0</v>
      </c>
      <c r="D56" s="87">
        <f>D5+D41+D45+D49+D51+D53+D55</f>
        <v>0</v>
      </c>
    </row>
  </sheetData>
  <sheetProtection selectLockedCells="1" selectUnlockedCells="1"/>
  <mergeCells count="3">
    <mergeCell ref="B3:B4"/>
    <mergeCell ref="C3:C4"/>
    <mergeCell ref="D3:D4"/>
  </mergeCells>
  <phoneticPr fontId="24"/>
  <dataValidations count="3">
    <dataValidation allowBlank="1" showInputMessage="1" showErrorMessage="1" prompt="「職員給与費内訳書」の合計額を記載してください" sqref="B7:C7">
      <formula1>0</formula1>
      <formula2>0</formula2>
    </dataValidation>
    <dataValidation allowBlank="1" showInputMessage="1" showErrorMessage="1" prompt="法人内の他事業に移動する資金を記載してください" sqref="B51:C51">
      <formula1>0</formula1>
      <formula2>0</formula2>
    </dataValidation>
    <dataValidation allowBlank="1" showInputMessage="1" showErrorMessage="1" prompt="収入予算書と合わせる。" sqref="B56:D56">
      <formula1>0</formula1>
      <formula2>0</formula2>
    </dataValidation>
  </dataValidations>
  <printOptions horizontalCentered="1" verticalCentered="1"/>
  <pageMargins left="0.74791666666666667" right="0.74791666666666667" top="0.39374999999999999" bottom="0.39374999999999999"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予算書チェックリスト</vt:lpstr>
      <vt:lpstr>入院・外来収入内訳　(初・次年度）</vt:lpstr>
      <vt:lpstr>職員給与</vt:lpstr>
      <vt:lpstr>初年度収入予算</vt:lpstr>
      <vt:lpstr>初年度支出予算</vt:lpstr>
      <vt:lpstr>次年度収入予算 </vt:lpstr>
      <vt:lpstr>次年度支出予算</vt:lpstr>
      <vt:lpstr>次年度支出予算!Print_Area</vt:lpstr>
      <vt:lpstr>'次年度収入予算 '!Print_Area</vt:lpstr>
      <vt:lpstr>初年度支出予算!Print_Area</vt:lpstr>
      <vt:lpstr>初年度収入予算!Print_Area</vt:lpstr>
      <vt:lpstr>職員給与!Print_Area</vt:lpstr>
      <vt:lpstr>'入院・外来収入内訳　(初・次年度）'!Print_Area</vt:lpstr>
      <vt:lpstr>予算書チェックリスト!Print_Area</vt:lpstr>
      <vt:lpstr>予算書チェックリスト!Print_Titles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保坂　繭子</dc:creator>
  <cp:lastModifiedBy>東京都</cp:lastModifiedBy>
  <cp:lastPrinted>2022-08-31T06:00:18Z</cp:lastPrinted>
  <dcterms:created xsi:type="dcterms:W3CDTF">2022-11-14T01:23:56Z</dcterms:created>
  <dcterms:modified xsi:type="dcterms:W3CDTF">2022-11-14T01:33:25Z</dcterms:modified>
</cp:coreProperties>
</file>