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区中央部" sheetId="2" r:id="rId1"/>
  </sheets>
  <externalReferences>
    <externalReference r:id="rId2"/>
  </externalReferences>
  <definedNames>
    <definedName name="_xlnm._FilterDatabase" localSheetId="0" hidden="1">区中央部!$A$8:$AS$107</definedName>
    <definedName name="_xlnm.Print_Area" localSheetId="0">区中央部!$H$1:$AS$114</definedName>
    <definedName name="_xlnm.Print_Titles" localSheetId="0">区中央部!$6:$8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14" i="2" l="1"/>
  <c r="AK113" i="2"/>
  <c r="AA113" i="2"/>
  <c r="AK102" i="2"/>
  <c r="AK101" i="2"/>
  <c r="AA101" i="2"/>
  <c r="AK100" i="2"/>
  <c r="AK99" i="2"/>
  <c r="AA99" i="2"/>
  <c r="AK98" i="2"/>
  <c r="AK97" i="2"/>
  <c r="AA97" i="2"/>
  <c r="AK96" i="2"/>
  <c r="AK95" i="2"/>
  <c r="AA95" i="2"/>
  <c r="AK94" i="2"/>
  <c r="AK93" i="2"/>
  <c r="AA93" i="2"/>
  <c r="AK92" i="2"/>
  <c r="AK91" i="2"/>
  <c r="AA91" i="2"/>
  <c r="AK90" i="2"/>
  <c r="AK89" i="2"/>
  <c r="AA89" i="2"/>
  <c r="AK88" i="2"/>
  <c r="AK87" i="2"/>
  <c r="AA87" i="2"/>
  <c r="AK86" i="2"/>
  <c r="AK85" i="2"/>
  <c r="AA85" i="2"/>
  <c r="AK84" i="2"/>
  <c r="AK83" i="2"/>
  <c r="AA83" i="2"/>
  <c r="AK82" i="2"/>
  <c r="AK81" i="2"/>
  <c r="AA81" i="2"/>
  <c r="AK80" i="2"/>
  <c r="AK79" i="2"/>
  <c r="AA79" i="2"/>
  <c r="AK78" i="2"/>
  <c r="AK77" i="2"/>
  <c r="AA77" i="2"/>
  <c r="AK76" i="2"/>
  <c r="AK75" i="2"/>
  <c r="AA75" i="2"/>
  <c r="AK74" i="2"/>
  <c r="AK73" i="2"/>
  <c r="AA73" i="2"/>
  <c r="AK72" i="2"/>
  <c r="AK71" i="2"/>
  <c r="AA71" i="2"/>
  <c r="AK70" i="2"/>
  <c r="AK69" i="2"/>
  <c r="AA69" i="2"/>
  <c r="AK68" i="2"/>
  <c r="AK67" i="2"/>
  <c r="AA67" i="2"/>
  <c r="AK66" i="2"/>
  <c r="AK65" i="2"/>
  <c r="AA65" i="2"/>
  <c r="AK64" i="2"/>
  <c r="AK63" i="2"/>
  <c r="AA63" i="2"/>
  <c r="AK62" i="2"/>
  <c r="AK61" i="2"/>
  <c r="AA61" i="2"/>
  <c r="AK60" i="2"/>
  <c r="AK59" i="2"/>
  <c r="AA59" i="2"/>
  <c r="AK58" i="2"/>
  <c r="AK57" i="2"/>
  <c r="AA57" i="2"/>
  <c r="AK56" i="2"/>
  <c r="AK55" i="2"/>
  <c r="AA55" i="2"/>
  <c r="AK54" i="2"/>
  <c r="AK53" i="2"/>
  <c r="AA53" i="2"/>
  <c r="AK52" i="2"/>
  <c r="AK51" i="2"/>
  <c r="AA51" i="2"/>
  <c r="AK50" i="2"/>
  <c r="AK49" i="2"/>
  <c r="AA49" i="2"/>
  <c r="AK48" i="2"/>
  <c r="AK47" i="2"/>
  <c r="AA47" i="2"/>
  <c r="AK46" i="2"/>
  <c r="AK45" i="2"/>
  <c r="AA45" i="2"/>
  <c r="AK44" i="2"/>
  <c r="AK43" i="2"/>
  <c r="AA43" i="2"/>
  <c r="AK42" i="2"/>
  <c r="AK41" i="2"/>
  <c r="AA41" i="2"/>
  <c r="AK40" i="2"/>
  <c r="AK39" i="2"/>
  <c r="AA39" i="2"/>
  <c r="AK38" i="2"/>
  <c r="AK37" i="2"/>
  <c r="AA37" i="2"/>
  <c r="AK36" i="2"/>
  <c r="AK35" i="2"/>
  <c r="AA35" i="2"/>
  <c r="AK34" i="2"/>
  <c r="AK33" i="2"/>
  <c r="AA33" i="2"/>
  <c r="AK32" i="2"/>
  <c r="AK31" i="2"/>
  <c r="AA31" i="2"/>
  <c r="AK30" i="2"/>
  <c r="AK29" i="2"/>
  <c r="AA29" i="2"/>
  <c r="AK28" i="2"/>
  <c r="AK27" i="2"/>
  <c r="AA27" i="2"/>
  <c r="AK26" i="2"/>
  <c r="AK25" i="2"/>
  <c r="AA25" i="2"/>
  <c r="AK24" i="2"/>
  <c r="AK23" i="2"/>
  <c r="AA23" i="2"/>
  <c r="AK22" i="2"/>
  <c r="AK21" i="2"/>
  <c r="AA21" i="2"/>
  <c r="AK20" i="2"/>
  <c r="AK19" i="2"/>
  <c r="AA19" i="2"/>
  <c r="AK18" i="2"/>
  <c r="AK17" i="2"/>
  <c r="AA17" i="2"/>
  <c r="AK16" i="2"/>
  <c r="AK15" i="2"/>
  <c r="AA15" i="2"/>
  <c r="AK14" i="2"/>
  <c r="AK13" i="2"/>
  <c r="AA13" i="2"/>
  <c r="AK12" i="2"/>
  <c r="AK11" i="2"/>
  <c r="AA11" i="2"/>
  <c r="AK10" i="2"/>
  <c r="AK9" i="2"/>
  <c r="AA9" i="2"/>
</calcChain>
</file>

<file path=xl/sharedStrings.xml><?xml version="1.0" encoding="utf-8"?>
<sst xmlns="http://schemas.openxmlformats.org/spreadsheetml/2006/main" count="1225" uniqueCount="130">
  <si>
    <t>■　病床機能報告で報告した2025年の対応方針に変更がある場合は、下記の自院のデータを修正してください（修正した箇所は赤字・黄色セルになります）。</t>
    <rPh sb="2" eb="4">
      <t>ビョウショウ</t>
    </rPh>
    <rPh sb="4" eb="6">
      <t>キノウ</t>
    </rPh>
    <rPh sb="6" eb="8">
      <t>ホウコク</t>
    </rPh>
    <rPh sb="9" eb="11">
      <t>ホウコク</t>
    </rPh>
    <rPh sb="17" eb="18">
      <t>ネン</t>
    </rPh>
    <rPh sb="19" eb="21">
      <t>タイオウ</t>
    </rPh>
    <rPh sb="21" eb="23">
      <t>ホウシン</t>
    </rPh>
    <rPh sb="24" eb="26">
      <t>ヘンコウ</t>
    </rPh>
    <rPh sb="29" eb="31">
      <t>バアイ</t>
    </rPh>
    <rPh sb="33" eb="35">
      <t>カキ</t>
    </rPh>
    <rPh sb="36" eb="38">
      <t>ジイン</t>
    </rPh>
    <rPh sb="43" eb="45">
      <t>シュウセイ</t>
    </rPh>
    <rPh sb="52" eb="54">
      <t>シュウセイ</t>
    </rPh>
    <rPh sb="56" eb="58">
      <t>カショ</t>
    </rPh>
    <rPh sb="59" eb="61">
      <t>アカジ</t>
    </rPh>
    <rPh sb="62" eb="64">
      <t>キイロ</t>
    </rPh>
    <phoneticPr fontId="2"/>
  </si>
  <si>
    <t>　　令和３年度病床機能報告を未報告の医療機関は、資料最下部の欄に御記入ください。</t>
    <rPh sb="2" eb="4">
      <t>レイワ</t>
    </rPh>
    <rPh sb="5" eb="7">
      <t>ネンド</t>
    </rPh>
    <rPh sb="7" eb="9">
      <t>ビョウショウ</t>
    </rPh>
    <rPh sb="9" eb="11">
      <t>キノウ</t>
    </rPh>
    <rPh sb="11" eb="13">
      <t>ホウコク</t>
    </rPh>
    <rPh sb="14" eb="17">
      <t>ミホウコク</t>
    </rPh>
    <rPh sb="18" eb="20">
      <t>イリョウ</t>
    </rPh>
    <rPh sb="20" eb="22">
      <t>キカン</t>
    </rPh>
    <rPh sb="24" eb="26">
      <t>シリョウ</t>
    </rPh>
    <rPh sb="26" eb="29">
      <t>サイカブ</t>
    </rPh>
    <rPh sb="30" eb="31">
      <t>ラン</t>
    </rPh>
    <rPh sb="32" eb="35">
      <t>ゴキニュウ</t>
    </rPh>
    <phoneticPr fontId="2"/>
  </si>
  <si>
    <t>◆各医療機関の2025年に向けた対応方針（役割・機能別病床数） 兼　確認票</t>
    <rPh sb="1" eb="4">
      <t>カクイリョウ</t>
    </rPh>
    <rPh sb="4" eb="6">
      <t>キカン</t>
    </rPh>
    <rPh sb="11" eb="12">
      <t>ネン</t>
    </rPh>
    <rPh sb="13" eb="14">
      <t>ム</t>
    </rPh>
    <rPh sb="16" eb="18">
      <t>タイオウ</t>
    </rPh>
    <rPh sb="18" eb="20">
      <t>ホウシン</t>
    </rPh>
    <rPh sb="21" eb="23">
      <t>ヤクワリ</t>
    </rPh>
    <rPh sb="24" eb="26">
      <t>キノウ</t>
    </rPh>
    <rPh sb="26" eb="27">
      <t>ベツ</t>
    </rPh>
    <rPh sb="27" eb="30">
      <t>ビョウショウスウ</t>
    </rPh>
    <rPh sb="32" eb="33">
      <t>ケン</t>
    </rPh>
    <rPh sb="34" eb="36">
      <t>カクニン</t>
    </rPh>
    <rPh sb="36" eb="37">
      <t>ヒョウ</t>
    </rPh>
    <phoneticPr fontId="2"/>
  </si>
  <si>
    <t>通番</t>
    <rPh sb="0" eb="2">
      <t>ツウバン</t>
    </rPh>
    <phoneticPr fontId="2"/>
  </si>
  <si>
    <t>市町村
コード</t>
    <rPh sb="0" eb="3">
      <t>シチョウソン</t>
    </rPh>
    <phoneticPr fontId="2"/>
  </si>
  <si>
    <t>H30 医療
機関ID</t>
    <rPh sb="4" eb="6">
      <t>イリョウ</t>
    </rPh>
    <rPh sb="7" eb="9">
      <t>キカン</t>
    </rPh>
    <phoneticPr fontId="2"/>
  </si>
  <si>
    <t>R2医療
機関ID</t>
    <rPh sb="2" eb="4">
      <t>イリョウ</t>
    </rPh>
    <rPh sb="5" eb="7">
      <t>キカン</t>
    </rPh>
    <phoneticPr fontId="2"/>
  </si>
  <si>
    <t>R3医療
機関ID</t>
    <rPh sb="2" eb="4">
      <t>イリョウ</t>
    </rPh>
    <rPh sb="5" eb="7">
      <t>キカン</t>
    </rPh>
    <phoneticPr fontId="2"/>
  </si>
  <si>
    <t>構想区域</t>
    <rPh sb="0" eb="2">
      <t>コウソウ</t>
    </rPh>
    <rPh sb="2" eb="4">
      <t>クイキ</t>
    </rPh>
    <phoneticPr fontId="2"/>
  </si>
  <si>
    <t>所在地</t>
    <rPh sb="0" eb="3">
      <t>ショザイチ</t>
    </rPh>
    <phoneticPr fontId="2"/>
  </si>
  <si>
    <t>公立・公的</t>
    <rPh sb="0" eb="2">
      <t>コウリツ</t>
    </rPh>
    <rPh sb="3" eb="5">
      <t>コウテキ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</si>
  <si>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</si>
  <si>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DPC</t>
    <phoneticPr fontId="2"/>
  </si>
  <si>
    <t>特定機能病院</t>
    <rPh sb="0" eb="2">
      <t>トクテイ</t>
    </rPh>
    <rPh sb="2" eb="4">
      <t>キノウ</t>
    </rPh>
    <rPh sb="4" eb="6">
      <t>ビョウイン</t>
    </rPh>
    <phoneticPr fontId="2"/>
  </si>
  <si>
    <t>地域医療支援病院</t>
    <rPh sb="0" eb="2">
      <t>チイキ</t>
    </rPh>
    <rPh sb="2" eb="4">
      <t>イリョウ</t>
    </rPh>
    <rPh sb="4" eb="6">
      <t>シエン</t>
    </rPh>
    <rPh sb="6" eb="8">
      <t>ビョウイン</t>
    </rPh>
    <phoneticPr fontId="2"/>
  </si>
  <si>
    <t>三次救急医療施設</t>
    <rPh sb="0" eb="2">
      <t>サンジ</t>
    </rPh>
    <rPh sb="2" eb="4">
      <t>キュウキュウ</t>
    </rPh>
    <rPh sb="4" eb="6">
      <t>イリョウ</t>
    </rPh>
    <rPh sb="6" eb="8">
      <t>シセツ</t>
    </rPh>
    <phoneticPr fontId="2"/>
  </si>
  <si>
    <t>指定二次
救急医療機関</t>
    <rPh sb="0" eb="2">
      <t>シテイ</t>
    </rPh>
    <rPh sb="2" eb="4">
      <t>ニジ</t>
    </rPh>
    <rPh sb="5" eb="7">
      <t>キュウキュウ</t>
    </rPh>
    <rPh sb="7" eb="9">
      <t>イリョウ</t>
    </rPh>
    <rPh sb="9" eb="11">
      <t>キカン</t>
    </rPh>
    <phoneticPr fontId="2"/>
  </si>
  <si>
    <t>救急告示</t>
    <rPh sb="0" eb="2">
      <t>キュウキュウ</t>
    </rPh>
    <rPh sb="2" eb="4">
      <t>コクジ</t>
    </rPh>
    <phoneticPr fontId="2"/>
  </si>
  <si>
    <t>災害</t>
    <rPh sb="0" eb="2">
      <t>サイガイ</t>
    </rPh>
    <phoneticPr fontId="2"/>
  </si>
  <si>
    <t>　熱傷救急
　連絡協議会</t>
    <rPh sb="1" eb="3">
      <t>ネッショウ</t>
    </rPh>
    <rPh sb="3" eb="5">
      <t>キュウキュウ</t>
    </rPh>
    <rPh sb="7" eb="9">
      <t>レンラク</t>
    </rPh>
    <rPh sb="9" eb="12">
      <t>キョウギカイ</t>
    </rPh>
    <phoneticPr fontId="2"/>
  </si>
  <si>
    <t>小児救急</t>
    <rPh sb="0" eb="2">
      <t>ショウニ</t>
    </rPh>
    <rPh sb="2" eb="4">
      <t>キュウキュウ</t>
    </rPh>
    <phoneticPr fontId="2"/>
  </si>
  <si>
    <t>周産期</t>
    <rPh sb="0" eb="3">
      <t>シュウサンキ</t>
    </rPh>
    <phoneticPr fontId="2"/>
  </si>
  <si>
    <t>がん</t>
    <phoneticPr fontId="2"/>
  </si>
  <si>
    <t>脳卒中急性期
医療機関</t>
    <rPh sb="0" eb="3">
      <t>ノウソッチュウ</t>
    </rPh>
    <rPh sb="3" eb="6">
      <t>キュウセイキ</t>
    </rPh>
    <rPh sb="7" eb="9">
      <t>イリョウ</t>
    </rPh>
    <rPh sb="9" eb="11">
      <t>キカン</t>
    </rPh>
    <phoneticPr fontId="2"/>
  </si>
  <si>
    <t>CCU
ネットワーク</t>
    <phoneticPr fontId="2"/>
  </si>
  <si>
    <t>　在宅療養
　　支援病院</t>
    <rPh sb="1" eb="3">
      <t>ザイタク</t>
    </rPh>
    <rPh sb="3" eb="5">
      <t>リョウヨウ</t>
    </rPh>
    <rPh sb="8" eb="10">
      <t>シエン</t>
    </rPh>
    <rPh sb="10" eb="12">
      <t>ビョウイン</t>
    </rPh>
    <phoneticPr fontId="2"/>
  </si>
  <si>
    <t>在宅療養後方
　支援病院</t>
    <rPh sb="0" eb="2">
      <t>ザイタク</t>
    </rPh>
    <rPh sb="2" eb="4">
      <t>リョウヨウ</t>
    </rPh>
    <rPh sb="4" eb="6">
      <t>コウホウ</t>
    </rPh>
    <rPh sb="8" eb="10">
      <t>シエン</t>
    </rPh>
    <rPh sb="10" eb="12">
      <t>ビョウイン</t>
    </rPh>
    <phoneticPr fontId="2"/>
  </si>
  <si>
    <t>許可病床</t>
    <rPh sb="0" eb="2">
      <t>キョカ</t>
    </rPh>
    <rPh sb="2" eb="4">
      <t>ビョウショウ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</si>
  <si>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theme="1"/>
        <rFont val="游ゴシック"/>
        <family val="3"/>
        <charset val="128"/>
        <scheme val="minor"/>
      </rPr>
      <t>下段：</t>
    </r>
    <r>
      <rPr>
        <b/>
        <u/>
        <sz val="12"/>
        <color theme="1"/>
        <rFont val="游ゴシック"/>
        <family val="3"/>
        <charset val="128"/>
        <scheme val="minor"/>
      </rPr>
      <t>2025年7月1日予定</t>
    </r>
    <r>
      <rPr>
        <b/>
        <sz val="12"/>
        <color theme="1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</si>
  <si>
    <t>令和2年度
上段：病床利用率
下段：平均在院日数</t>
    <rPh sb="0" eb="2">
      <t>レイワ</t>
    </rPh>
    <rPh sb="3" eb="5">
      <t>ネンド</t>
    </rPh>
    <rPh sb="6" eb="8">
      <t>ジョウダン</t>
    </rPh>
    <rPh sb="9" eb="11">
      <t>ビョウショウ</t>
    </rPh>
    <rPh sb="11" eb="14">
      <t>リヨウリツ</t>
    </rPh>
    <rPh sb="15" eb="17">
      <t>カダン</t>
    </rPh>
    <rPh sb="18" eb="20">
      <t>ヘイキン</t>
    </rPh>
    <rPh sb="20" eb="22">
      <t>ザイイン</t>
    </rPh>
    <rPh sb="22" eb="24">
      <t>ニッスウ</t>
    </rPh>
    <phoneticPr fontId="2"/>
  </si>
  <si>
    <t>備考</t>
    <rPh sb="0" eb="2">
      <t>ビコウ</t>
    </rPh>
    <phoneticPr fontId="2"/>
  </si>
  <si>
    <t>一般</t>
    <rPh sb="0" eb="2">
      <t>イッパン</t>
    </rPh>
    <phoneticPr fontId="2"/>
  </si>
  <si>
    <t>療養</t>
    <rPh sb="0" eb="2">
      <t>リョウヨウ</t>
    </rPh>
    <phoneticPr fontId="2"/>
  </si>
  <si>
    <t>高度
急性期</t>
    <rPh sb="0" eb="2">
      <t>コウド</t>
    </rPh>
    <rPh sb="3" eb="6">
      <t>キュウセイキ</t>
    </rPh>
    <phoneticPr fontId="2"/>
  </si>
  <si>
    <t>急性期</t>
    <rPh sb="0" eb="3">
      <t>キュウセイキ</t>
    </rPh>
    <phoneticPr fontId="2"/>
  </si>
  <si>
    <t>回復期</t>
    <rPh sb="0" eb="2">
      <t>カイフク</t>
    </rPh>
    <rPh sb="2" eb="3">
      <t>キ</t>
    </rPh>
    <phoneticPr fontId="2"/>
  </si>
  <si>
    <t>慢性期</t>
    <rPh sb="0" eb="3">
      <t>マンセイキ</t>
    </rPh>
    <phoneticPr fontId="2"/>
  </si>
  <si>
    <t>休棟</t>
    <rPh sb="0" eb="1">
      <t>ヤス</t>
    </rPh>
    <rPh sb="1" eb="2">
      <t>トウ</t>
    </rPh>
    <phoneticPr fontId="2"/>
  </si>
  <si>
    <t>廃止
予定</t>
    <rPh sb="0" eb="2">
      <t>ハイシ</t>
    </rPh>
    <rPh sb="3" eb="5">
      <t>ヨテイ</t>
    </rPh>
    <phoneticPr fontId="2"/>
  </si>
  <si>
    <t>介護
施設等
に移行</t>
    <rPh sb="0" eb="2">
      <t>カイゴ</t>
    </rPh>
    <rPh sb="3" eb="5">
      <t>シセツ</t>
    </rPh>
    <rPh sb="5" eb="6">
      <t>トウ</t>
    </rPh>
    <rPh sb="8" eb="10">
      <t>イコウ</t>
    </rPh>
    <phoneticPr fontId="2"/>
  </si>
  <si>
    <t>計</t>
    <rPh sb="0" eb="1">
      <t>ケイ</t>
    </rPh>
    <phoneticPr fontId="2"/>
  </si>
  <si>
    <t>コロナ
患者
対応</t>
    <rPh sb="4" eb="6">
      <t>カンジャ</t>
    </rPh>
    <rPh sb="7" eb="9">
      <t>タイオウ</t>
    </rPh>
    <phoneticPr fontId="2"/>
  </si>
  <si>
    <t>コロナ
対応の
ため休床</t>
    <rPh sb="4" eb="6">
      <t>タイオウ</t>
    </rPh>
    <rPh sb="10" eb="11">
      <t>ヤス</t>
    </rPh>
    <rPh sb="11" eb="12">
      <t>ユカ</t>
    </rPh>
    <phoneticPr fontId="2"/>
  </si>
  <si>
    <t>区中央部</t>
  </si>
  <si>
    <t>千代田区</t>
  </si>
  <si>
    <t>医療法人財団同仁記念会 明和病院</t>
  </si>
  <si>
    <t/>
  </si>
  <si>
    <t>医療法人社団茂恵会 半蔵門病院</t>
  </si>
  <si>
    <t>医療法人財団小畑会浜田病院</t>
  </si>
  <si>
    <t>医療法人社団済安堂井上眼科病院</t>
  </si>
  <si>
    <t>東京逓信病院</t>
  </si>
  <si>
    <t>標準</t>
  </si>
  <si>
    <t>○</t>
  </si>
  <si>
    <t>連携</t>
    <rPh sb="0" eb="2">
      <t>レンケイ</t>
    </rPh>
    <phoneticPr fontId="2"/>
  </si>
  <si>
    <t>協力</t>
    <rPh sb="0" eb="2">
      <t>キョウリョク</t>
    </rPh>
    <phoneticPr fontId="2"/>
  </si>
  <si>
    <t>☆</t>
    <phoneticPr fontId="2"/>
  </si>
  <si>
    <t>日本大学歯学部付属歯科病院</t>
  </si>
  <si>
    <t>公的</t>
    <rPh sb="0" eb="2">
      <t>コウテキ</t>
    </rPh>
    <phoneticPr fontId="2"/>
  </si>
  <si>
    <t>国家公務員共済組合連合会九段坂病院</t>
  </si>
  <si>
    <t>公益財団法人佐々木研究所附属杏雲堂病院</t>
  </si>
  <si>
    <t>日本歯科大学附属病院</t>
  </si>
  <si>
    <t>東京歯科大学水道橋病院</t>
  </si>
  <si>
    <t>公益社団法人東京都教職員互助会 三楽病院</t>
    <phoneticPr fontId="2"/>
  </si>
  <si>
    <t>建替え計画中。建替え後、非稼働14床を地ケアで再稼働予定</t>
    <rPh sb="0" eb="2">
      <t>タテカ</t>
    </rPh>
    <rPh sb="3" eb="5">
      <t>ケイカク</t>
    </rPh>
    <rPh sb="5" eb="6">
      <t>チュウ</t>
    </rPh>
    <rPh sb="7" eb="9">
      <t>タテカ</t>
    </rPh>
    <rPh sb="10" eb="11">
      <t>ゴ</t>
    </rPh>
    <rPh sb="12" eb="13">
      <t>ヒ</t>
    </rPh>
    <rPh sb="13" eb="15">
      <t>カドウ</t>
    </rPh>
    <rPh sb="17" eb="18">
      <t>ショウ</t>
    </rPh>
    <rPh sb="19" eb="20">
      <t>チ</t>
    </rPh>
    <rPh sb="23" eb="26">
      <t>サイカドウ</t>
    </rPh>
    <rPh sb="26" eb="28">
      <t>ヨテイ</t>
    </rPh>
    <phoneticPr fontId="2"/>
  </si>
  <si>
    <t>神尾記念病院</t>
  </si>
  <si>
    <t>社会福祉法人三井記念病院</t>
  </si>
  <si>
    <t>特定</t>
  </si>
  <si>
    <t>拠点</t>
  </si>
  <si>
    <t>都</t>
    <rPh sb="0" eb="1">
      <t>ト</t>
    </rPh>
    <phoneticPr fontId="2"/>
  </si>
  <si>
    <t>☆</t>
  </si>
  <si>
    <t>日本大学病院</t>
  </si>
  <si>
    <t>二次</t>
  </si>
  <si>
    <t>中央区</t>
  </si>
  <si>
    <t>国立研究開発法人国立がん研究センター中央病院</t>
  </si>
  <si>
    <t>国</t>
    <rPh sb="0" eb="1">
      <t>クニ</t>
    </rPh>
    <phoneticPr fontId="2"/>
  </si>
  <si>
    <t>聖路加国際病院</t>
  </si>
  <si>
    <t>地域</t>
    <rPh sb="0" eb="2">
      <t>チイキ</t>
    </rPh>
    <phoneticPr fontId="2"/>
  </si>
  <si>
    <t>聖カタリナ病院</t>
  </si>
  <si>
    <t>医療法人社団健育会 石川島記念病院</t>
  </si>
  <si>
    <t>港区</t>
  </si>
  <si>
    <t>東京慈恵会医科大学附属病院</t>
    <rPh sb="3" eb="4">
      <t>メグミ</t>
    </rPh>
    <phoneticPr fontId="2"/>
  </si>
  <si>
    <t>大学</t>
  </si>
  <si>
    <t>総合</t>
    <rPh sb="0" eb="2">
      <t>ソウゴウ</t>
    </rPh>
    <phoneticPr fontId="2"/>
  </si>
  <si>
    <t>独立行政法人地域医療機能推進機構 東京高輪病院</t>
  </si>
  <si>
    <t>医療法人財団順和会 山王病院</t>
  </si>
  <si>
    <t>医療法人財団厚生会 古川橋病院</t>
  </si>
  <si>
    <r>
      <rPr>
        <b/>
        <sz val="8"/>
        <color theme="1"/>
        <rFont val="游ゴシック"/>
        <family val="3"/>
        <charset val="128"/>
        <scheme val="minor"/>
      </rPr>
      <t>社会福祉法人恩賜財団母子愛育会総合母子保健センター</t>
    </r>
    <r>
      <rPr>
        <b/>
        <sz val="11"/>
        <color theme="1"/>
        <rFont val="游ゴシック"/>
        <family val="3"/>
        <charset val="128"/>
        <scheme val="minor"/>
      </rPr>
      <t>愛育病院</t>
    </r>
    <phoneticPr fontId="2"/>
  </si>
  <si>
    <r>
      <rPr>
        <b/>
        <sz val="6"/>
        <color theme="1"/>
        <rFont val="游ゴシック"/>
        <family val="3"/>
        <charset val="128"/>
        <scheme val="minor"/>
      </rPr>
      <t>社会福祉法人恩賜財団済生会支部東京都済生会</t>
    </r>
    <r>
      <rPr>
        <b/>
        <sz val="11"/>
        <color theme="1"/>
        <rFont val="游ゴシック"/>
        <family val="3"/>
        <charset val="128"/>
        <scheme val="minor"/>
      </rPr>
      <t xml:space="preserve"> 東京都済生会中央病院</t>
    </r>
    <phoneticPr fontId="2"/>
  </si>
  <si>
    <t>医療法人社団友仁会 赤坂見附 前田病院</t>
  </si>
  <si>
    <t>国際医療福祉大学三田病院</t>
  </si>
  <si>
    <t>公益財団法人 心臓血管研究所付属病院</t>
  </si>
  <si>
    <t>報告未了</t>
    <rPh sb="0" eb="2">
      <t>ホウコク</t>
    </rPh>
    <rPh sb="2" eb="4">
      <t>ミリョウ</t>
    </rPh>
    <phoneticPr fontId="2"/>
  </si>
  <si>
    <t>北里大学北里研究所病院</t>
  </si>
  <si>
    <t>標準</t>
    <rPh sb="0" eb="2">
      <t>ヒョウジュン</t>
    </rPh>
    <phoneticPr fontId="2"/>
  </si>
  <si>
    <t>東京大学医科学研究所附属病院</t>
  </si>
  <si>
    <t>国家公務員共済組合連合会 虎の門病院</t>
  </si>
  <si>
    <t>文京区</t>
  </si>
  <si>
    <t>公立</t>
    <rPh sb="0" eb="2">
      <t>コウリツ</t>
    </rPh>
    <phoneticPr fontId="2"/>
  </si>
  <si>
    <t>東京都立駒込病院</t>
  </si>
  <si>
    <t>順天堂大学医学部附属順天堂医院</t>
  </si>
  <si>
    <t>医療法人社団大坪会 東都文京病院</t>
  </si>
  <si>
    <t>東京健生病院</t>
  </si>
  <si>
    <t>一般財団法人 慈愛病院</t>
  </si>
  <si>
    <t>未報告</t>
    <rPh sb="0" eb="3">
      <t>ミホウコク</t>
    </rPh>
    <phoneticPr fontId="2"/>
  </si>
  <si>
    <t>東京医科歯科大学医学部附属病院</t>
  </si>
  <si>
    <t>東京大学医学部附属病院</t>
  </si>
  <si>
    <t>救命</t>
    <rPh sb="0" eb="2">
      <t>キュウメイ</t>
    </rPh>
    <phoneticPr fontId="2"/>
  </si>
  <si>
    <t>日本医科大学付属病院</t>
  </si>
  <si>
    <t>高度</t>
    <rPh sb="0" eb="2">
      <t>コウド</t>
    </rPh>
    <phoneticPr fontId="2"/>
  </si>
  <si>
    <t>中核</t>
    <rPh sb="0" eb="2">
      <t>チュウカク</t>
    </rPh>
    <phoneticPr fontId="2"/>
  </si>
  <si>
    <t>医療法人社団大坪会 小石川東京病院</t>
  </si>
  <si>
    <t>台東区</t>
  </si>
  <si>
    <t>医療法人社団全仁会上野病院</t>
  </si>
  <si>
    <t>医療法人社団同善会 同善病院</t>
  </si>
  <si>
    <t>医療法人社団哺育会浅草病院</t>
  </si>
  <si>
    <t>公的</t>
  </si>
  <si>
    <r>
      <rPr>
        <b/>
        <sz val="8"/>
        <color theme="1"/>
        <rFont val="游ゴシック"/>
        <family val="3"/>
        <charset val="128"/>
        <scheme val="minor"/>
      </rPr>
      <t>公益財団法人ライフ・エクステンション研究所付属</t>
    </r>
    <r>
      <rPr>
        <b/>
        <sz val="11"/>
        <color theme="1"/>
        <rFont val="游ゴシック"/>
        <family val="3"/>
        <charset val="128"/>
        <scheme val="minor"/>
      </rPr>
      <t>永寿総合病院</t>
    </r>
    <phoneticPr fontId="2"/>
  </si>
  <si>
    <r>
      <rPr>
        <b/>
        <sz val="6"/>
        <color theme="1"/>
        <rFont val="游ゴシック"/>
        <family val="3"/>
        <charset val="128"/>
        <scheme val="minor"/>
      </rPr>
      <t>公益財団法人ライフ・エクステンション研究所付属</t>
    </r>
    <r>
      <rPr>
        <b/>
        <sz val="11"/>
        <color theme="1"/>
        <rFont val="游ゴシック"/>
        <family val="3"/>
        <charset val="128"/>
        <scheme val="minor"/>
      </rPr>
      <t>永寿総合病院 柳橋分院</t>
    </r>
    <phoneticPr fontId="2"/>
  </si>
  <si>
    <t>浅草寺病院</t>
  </si>
  <si>
    <t>東京都台東区立台東病院</t>
  </si>
  <si>
    <t>※地方公営企業法によらないため公的</t>
    <rPh sb="1" eb="3">
      <t>チホウ</t>
    </rPh>
    <rPh sb="3" eb="5">
      <t>コウエイ</t>
    </rPh>
    <rPh sb="5" eb="7">
      <t>キギョウ</t>
    </rPh>
    <rPh sb="7" eb="8">
      <t>ホウ</t>
    </rPh>
    <rPh sb="15" eb="17">
      <t>コウテキ</t>
    </rPh>
    <phoneticPr fontId="2"/>
  </si>
  <si>
    <t>区中央部</t>
    <phoneticPr fontId="2"/>
  </si>
  <si>
    <t>小計</t>
    <rPh sb="0" eb="2">
      <t>ショウケイ</t>
    </rPh>
    <phoneticPr fontId="2"/>
  </si>
  <si>
    <t>※「公立・公的」欄：「地域医療の進め方について」（令和４年３月24日付厚生労働省医政局長通知）において、「公立・公的医療機関等」とされた病院</t>
    <rPh sb="2" eb="4">
      <t>コウリツ</t>
    </rPh>
    <rPh sb="5" eb="7">
      <t>コウテキ</t>
    </rPh>
    <rPh sb="8" eb="9">
      <t>ラン</t>
    </rPh>
    <rPh sb="11" eb="13">
      <t>チイキ</t>
    </rPh>
    <rPh sb="13" eb="15">
      <t>イリョウ</t>
    </rPh>
    <rPh sb="16" eb="17">
      <t>スス</t>
    </rPh>
    <rPh sb="18" eb="19">
      <t>カタ</t>
    </rPh>
    <rPh sb="25" eb="27">
      <t>レイワ</t>
    </rPh>
    <rPh sb="28" eb="29">
      <t>ネン</t>
    </rPh>
    <rPh sb="30" eb="31">
      <t>ガツ</t>
    </rPh>
    <rPh sb="33" eb="34">
      <t>ニチ</t>
    </rPh>
    <rPh sb="34" eb="35">
      <t>ヅ</t>
    </rPh>
    <rPh sb="35" eb="37">
      <t>コウセイ</t>
    </rPh>
    <rPh sb="37" eb="40">
      <t>ロウドウショウ</t>
    </rPh>
    <rPh sb="40" eb="43">
      <t>イセイキョク</t>
    </rPh>
    <rPh sb="43" eb="44">
      <t>チョウ</t>
    </rPh>
    <rPh sb="44" eb="46">
      <t>ツウチ</t>
    </rPh>
    <rPh sb="53" eb="55">
      <t>コウリツ</t>
    </rPh>
    <rPh sb="56" eb="58">
      <t>コウテキ</t>
    </rPh>
    <rPh sb="58" eb="60">
      <t>イリョウ</t>
    </rPh>
    <rPh sb="60" eb="62">
      <t>キカン</t>
    </rPh>
    <rPh sb="62" eb="63">
      <t>トウ</t>
    </rPh>
    <rPh sb="68" eb="70">
      <t>ビョウイン</t>
    </rPh>
    <phoneticPr fontId="2"/>
  </si>
  <si>
    <t>※「備考」欄：未報告＝令和３年度病床機能報告に全く回答がない病院。報告未了＝病床機能報告システムで、病院が「報告完了」処理をしていない、一部報告が不備等により、報告が完了していない病院</t>
    <rPh sb="2" eb="4">
      <t>ビコウ</t>
    </rPh>
    <rPh sb="5" eb="6">
      <t>ラン</t>
    </rPh>
    <rPh sb="7" eb="10">
      <t>ミホウコク</t>
    </rPh>
    <rPh sb="11" eb="13">
      <t>レイワ</t>
    </rPh>
    <rPh sb="14" eb="16">
      <t>ネンド</t>
    </rPh>
    <rPh sb="16" eb="18">
      <t>ビョウショウ</t>
    </rPh>
    <rPh sb="18" eb="20">
      <t>キノウ</t>
    </rPh>
    <rPh sb="20" eb="22">
      <t>ホウコク</t>
    </rPh>
    <rPh sb="23" eb="24">
      <t>マッタ</t>
    </rPh>
    <rPh sb="25" eb="27">
      <t>カイトウ</t>
    </rPh>
    <rPh sb="30" eb="32">
      <t>ビョウイン</t>
    </rPh>
    <rPh sb="33" eb="35">
      <t>ホウコク</t>
    </rPh>
    <rPh sb="35" eb="37">
      <t>ミリョウ</t>
    </rPh>
    <rPh sb="38" eb="40">
      <t>ビョウショウ</t>
    </rPh>
    <rPh sb="40" eb="42">
      <t>キノウ</t>
    </rPh>
    <rPh sb="42" eb="44">
      <t>ホウコク</t>
    </rPh>
    <rPh sb="50" eb="52">
      <t>ビョウイン</t>
    </rPh>
    <rPh sb="54" eb="56">
      <t>ホウコク</t>
    </rPh>
    <rPh sb="56" eb="58">
      <t>カンリョウ</t>
    </rPh>
    <rPh sb="59" eb="61">
      <t>ショリ</t>
    </rPh>
    <rPh sb="68" eb="70">
      <t>イチブ</t>
    </rPh>
    <rPh sb="70" eb="72">
      <t>ホウコク</t>
    </rPh>
    <rPh sb="73" eb="75">
      <t>フビ</t>
    </rPh>
    <rPh sb="75" eb="76">
      <t>トウ</t>
    </rPh>
    <rPh sb="80" eb="82">
      <t>ホウコク</t>
    </rPh>
    <rPh sb="83" eb="85">
      <t>カンリョウ</t>
    </rPh>
    <rPh sb="90" eb="92">
      <t>ビョウイン</t>
    </rPh>
    <phoneticPr fontId="2"/>
  </si>
  <si>
    <t>　　いずれも、報告期間中に都から複数回に渡り、報告完了の依頼や報告督促を行ったものの、未報告・報告未了のままであったもの</t>
    <rPh sb="7" eb="9">
      <t>ホウコク</t>
    </rPh>
    <rPh sb="9" eb="11">
      <t>キカン</t>
    </rPh>
    <rPh sb="11" eb="12">
      <t>チュウ</t>
    </rPh>
    <rPh sb="13" eb="14">
      <t>ト</t>
    </rPh>
    <rPh sb="16" eb="18">
      <t>フクスウ</t>
    </rPh>
    <rPh sb="18" eb="19">
      <t>カイ</t>
    </rPh>
    <rPh sb="20" eb="21">
      <t>ワタ</t>
    </rPh>
    <rPh sb="23" eb="25">
      <t>ホウコク</t>
    </rPh>
    <rPh sb="25" eb="27">
      <t>カンリョウ</t>
    </rPh>
    <rPh sb="28" eb="30">
      <t>イライ</t>
    </rPh>
    <rPh sb="31" eb="33">
      <t>ホウコク</t>
    </rPh>
    <rPh sb="33" eb="35">
      <t>トクソク</t>
    </rPh>
    <rPh sb="36" eb="37">
      <t>オコナ</t>
    </rPh>
    <rPh sb="43" eb="46">
      <t>ミホウコク</t>
    </rPh>
    <rPh sb="47" eb="49">
      <t>ホウコク</t>
    </rPh>
    <rPh sb="49" eb="51">
      <t>ミリョウ</t>
    </rPh>
    <phoneticPr fontId="2"/>
  </si>
  <si>
    <t>※病床利用率は、令和2年度途中で開院した病院をを除き、年間日数365日で算出（病床利用率＝在棟延べ患者数÷（許可病床数×365日）×１00）　</t>
    <rPh sb="1" eb="3">
      <t>ビョウショウ</t>
    </rPh>
    <rPh sb="3" eb="6">
      <t>リヨウリツ</t>
    </rPh>
    <rPh sb="8" eb="10">
      <t>レイワ</t>
    </rPh>
    <rPh sb="11" eb="13">
      <t>ネンド</t>
    </rPh>
    <rPh sb="13" eb="15">
      <t>トチュウ</t>
    </rPh>
    <rPh sb="16" eb="18">
      <t>カイイン</t>
    </rPh>
    <rPh sb="20" eb="22">
      <t>ビョウイン</t>
    </rPh>
    <rPh sb="24" eb="25">
      <t>ノゾ</t>
    </rPh>
    <rPh sb="27" eb="29">
      <t>ネンカン</t>
    </rPh>
    <rPh sb="29" eb="31">
      <t>ニッスウ</t>
    </rPh>
    <rPh sb="34" eb="35">
      <t>ニチ</t>
    </rPh>
    <rPh sb="36" eb="38">
      <t>サンシュツ</t>
    </rPh>
    <rPh sb="39" eb="41">
      <t>ビョウショウ</t>
    </rPh>
    <rPh sb="41" eb="44">
      <t>リヨウリツ</t>
    </rPh>
    <rPh sb="45" eb="46">
      <t>ザイ</t>
    </rPh>
    <rPh sb="46" eb="47">
      <t>トウ</t>
    </rPh>
    <rPh sb="47" eb="48">
      <t>ノベ</t>
    </rPh>
    <rPh sb="49" eb="52">
      <t>カンジャスウ</t>
    </rPh>
    <rPh sb="54" eb="56">
      <t>キョカ</t>
    </rPh>
    <rPh sb="56" eb="58">
      <t>ビョウショウ</t>
    </rPh>
    <rPh sb="58" eb="59">
      <t>スウ</t>
    </rPh>
    <rPh sb="63" eb="64">
      <t>ニチ</t>
    </rPh>
    <phoneticPr fontId="2"/>
  </si>
  <si>
    <t>※平均在院日数＝在棟延べ患者数÷（新規入棟患者数＋退棟患者数）×２</t>
    <rPh sb="1" eb="3">
      <t>ヘイキン</t>
    </rPh>
    <rPh sb="3" eb="5">
      <t>ザイイン</t>
    </rPh>
    <rPh sb="5" eb="7">
      <t>ニッスウ</t>
    </rPh>
    <rPh sb="8" eb="9">
      <t>ザイ</t>
    </rPh>
    <rPh sb="9" eb="10">
      <t>トウ</t>
    </rPh>
    <rPh sb="10" eb="11">
      <t>ノ</t>
    </rPh>
    <rPh sb="12" eb="15">
      <t>カンジャスウ</t>
    </rPh>
    <rPh sb="17" eb="19">
      <t>シンキ</t>
    </rPh>
    <rPh sb="19" eb="21">
      <t>ニュウトウ</t>
    </rPh>
    <rPh sb="21" eb="23">
      <t>カンジャ</t>
    </rPh>
    <rPh sb="23" eb="24">
      <t>スウ</t>
    </rPh>
    <rPh sb="25" eb="26">
      <t>タイ</t>
    </rPh>
    <rPh sb="26" eb="27">
      <t>トウ</t>
    </rPh>
    <rPh sb="27" eb="30">
      <t>カンジャスウ</t>
    </rPh>
    <phoneticPr fontId="2"/>
  </si>
  <si>
    <t>◆令和３年度病床機能報告　未報告医療機関</t>
    <rPh sb="1" eb="3">
      <t>レイワ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6">
      <t>ミホウコク</t>
    </rPh>
    <rPh sb="16" eb="18">
      <t>イリョウ</t>
    </rPh>
    <rPh sb="18" eb="20">
      <t>キカン</t>
    </rPh>
    <phoneticPr fontId="2"/>
  </si>
  <si>
    <r>
      <rPr>
        <b/>
        <sz val="12"/>
        <color theme="1"/>
        <rFont val="游ゴシック"/>
        <family val="3"/>
        <charset val="128"/>
        <scheme val="minor"/>
      </rPr>
      <t>機能別の病床数等</t>
    </r>
    <r>
      <rPr>
        <b/>
        <sz val="11"/>
        <color theme="1"/>
        <rFont val="游ゴシック"/>
        <family val="3"/>
        <charset val="128"/>
        <scheme val="minor"/>
      </rPr>
      <t xml:space="preserve">
上段：令和３年7月1日時点、</t>
    </r>
    <r>
      <rPr>
        <b/>
        <sz val="12"/>
        <color rgb="FFFF0000"/>
        <rFont val="游ゴシック"/>
        <family val="3"/>
        <charset val="128"/>
        <scheme val="minor"/>
      </rPr>
      <t>下段：</t>
    </r>
    <r>
      <rPr>
        <b/>
        <u/>
        <sz val="12"/>
        <color rgb="FFFF0000"/>
        <rFont val="游ゴシック"/>
        <family val="3"/>
        <charset val="128"/>
        <scheme val="minor"/>
      </rPr>
      <t>2025年7月1日予定</t>
    </r>
    <r>
      <rPr>
        <b/>
        <sz val="12"/>
        <color rgb="FFFF0000"/>
        <rFont val="游ゴシック"/>
        <family val="3"/>
        <charset val="128"/>
        <scheme val="minor"/>
      </rPr>
      <t>【対応方針】</t>
    </r>
    <rPh sb="0" eb="2">
      <t>キノウ</t>
    </rPh>
    <rPh sb="2" eb="3">
      <t>ベツ</t>
    </rPh>
    <rPh sb="4" eb="7">
      <t>ビョウショウスウ</t>
    </rPh>
    <rPh sb="7" eb="8">
      <t>トウ</t>
    </rPh>
    <rPh sb="9" eb="11">
      <t>ジョウダン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ジテン</t>
    </rPh>
    <rPh sb="23" eb="25">
      <t>カダン</t>
    </rPh>
    <rPh sb="30" eb="31">
      <t>ネン</t>
    </rPh>
    <rPh sb="32" eb="33">
      <t>ガツ</t>
    </rPh>
    <rPh sb="34" eb="35">
      <t>ニチ</t>
    </rPh>
    <rPh sb="35" eb="37">
      <t>ヨテイ</t>
    </rPh>
    <rPh sb="38" eb="40">
      <t>タイオウ</t>
    </rPh>
    <rPh sb="40" eb="42">
      <t>ホウシン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</si>
</sst>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0.0%"/>
    <numFmt numFmtId="178" formatCode="#,##0.0;&quot;▲ &quot;#,##0.0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Meiryo UI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b/>
      <sz val="8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2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hair">
        <color auto="1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/>
      <diagonal style="hair">
        <color auto="1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auto="1"/>
      </diagonal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9" fontId="1" fillId="0" borderId="0">
      <alignment vertical="center"/>
    </xf>
  </cellStyleXfs>
  <cellXfs count="238">
    <xf numFmtId="0" fontId="0" fillId="0" borderId="0" xfId="0"/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shrinkToFit="1"/>
    </xf>
    <xf numFmtId="0" fontId="0" fillId="0" borderId="0" xfId="0" applyNumberFormat="1" applyFont="1" applyFill="1" applyBorder="1" applyAlignment="1" applyProtection="1">
      <alignment horizontal="right" shrinkToFit="1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5" fillId="2" borderId="22" xfId="0" applyNumberFormat="1" applyFont="1" applyFill="1" applyBorder="1" applyAlignment="1" applyProtection="1">
      <alignment horizontal="center" vertical="center" wrapText="1"/>
    </xf>
    <xf numFmtId="0" fontId="8" fillId="2" borderId="23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 wrapText="1"/>
    </xf>
    <xf numFmtId="0" fontId="9" fillId="2" borderId="25" xfId="0" applyNumberFormat="1" applyFont="1" applyFill="1" applyBorder="1" applyAlignment="1" applyProtection="1">
      <alignment horizontal="center" vertical="center"/>
    </xf>
    <xf numFmtId="0" fontId="9" fillId="2" borderId="25" xfId="0" applyNumberFormat="1" applyFont="1" applyFill="1" applyBorder="1" applyAlignment="1" applyProtection="1">
      <alignment horizontal="center" vertical="center" wrapText="1"/>
    </xf>
    <xf numFmtId="0" fontId="6" fillId="2" borderId="25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 applyProtection="1">
      <alignment horizontal="center" vertical="center"/>
    </xf>
    <xf numFmtId="0" fontId="9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Protection="1"/>
    <xf numFmtId="0" fontId="0" fillId="0" borderId="32" xfId="0" applyBorder="1" applyAlignment="1">
      <alignment vertical="center"/>
    </xf>
    <xf numFmtId="0" fontId="0" fillId="0" borderId="33" xfId="0" applyNumberFormat="1" applyFont="1" applyFill="1" applyBorder="1" applyProtection="1"/>
    <xf numFmtId="0" fontId="0" fillId="0" borderId="3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shrinkToFit="1"/>
    </xf>
    <xf numFmtId="0" fontId="0" fillId="0" borderId="4" xfId="0" applyNumberFormat="1" applyFont="1" applyFill="1" applyBorder="1" applyAlignment="1" applyProtection="1">
      <alignment horizontal="center" shrinkToFit="1"/>
    </xf>
    <xf numFmtId="0" fontId="8" fillId="0" borderId="9" xfId="0" applyNumberFormat="1" applyFont="1" applyFill="1" applyBorder="1" applyAlignment="1" applyProtection="1">
      <alignment shrinkToFit="1"/>
    </xf>
    <xf numFmtId="0" fontId="12" fillId="0" borderId="10" xfId="0" applyNumberFormat="1" applyFont="1" applyFill="1" applyBorder="1" applyAlignment="1" applyProtection="1">
      <alignment horizontal="center"/>
    </xf>
    <xf numFmtId="0" fontId="12" fillId="0" borderId="7" xfId="0" applyNumberFormat="1" applyFont="1" applyFill="1" applyBorder="1" applyAlignment="1" applyProtection="1">
      <alignment horizontal="center"/>
    </xf>
    <xf numFmtId="0" fontId="12" fillId="0" borderId="12" xfId="0" applyNumberFormat="1" applyFont="1" applyFill="1" applyBorder="1" applyAlignment="1" applyProtection="1">
      <alignment horizontal="center"/>
    </xf>
    <xf numFmtId="0" fontId="12" fillId="0" borderId="11" xfId="0" applyNumberFormat="1" applyFont="1" applyFill="1" applyBorder="1" applyAlignment="1" applyProtection="1">
      <alignment horizontal="center"/>
    </xf>
    <xf numFmtId="176" fontId="0" fillId="0" borderId="35" xfId="0" applyNumberFormat="1" applyFont="1" applyFill="1" applyBorder="1" applyProtection="1"/>
    <xf numFmtId="176" fontId="0" fillId="0" borderId="36" xfId="0" applyNumberFormat="1" applyFont="1" applyFill="1" applyBorder="1" applyProtection="1"/>
    <xf numFmtId="176" fontId="0" fillId="0" borderId="37" xfId="0" applyNumberFormat="1" applyFont="1" applyFill="1" applyBorder="1" applyProtection="1"/>
    <xf numFmtId="176" fontId="9" fillId="0" borderId="34" xfId="0" applyNumberFormat="1" applyFont="1" applyFill="1" applyBorder="1" applyProtection="1"/>
    <xf numFmtId="176" fontId="0" fillId="0" borderId="38" xfId="0" applyNumberFormat="1" applyFont="1" applyFill="1" applyBorder="1" applyProtection="1"/>
    <xf numFmtId="176" fontId="0" fillId="0" borderId="39" xfId="0" applyNumberFormat="1" applyFont="1" applyFill="1" applyBorder="1" applyProtection="1"/>
    <xf numFmtId="177" fontId="1" fillId="0" borderId="40" xfId="1" applyNumberFormat="1" applyFill="1" applyBorder="1">
      <alignment vertical="center"/>
    </xf>
    <xf numFmtId="177" fontId="1" fillId="0" borderId="36" xfId="1" applyNumberFormat="1" applyFill="1" applyBorder="1">
      <alignment vertical="center"/>
    </xf>
    <xf numFmtId="177" fontId="1" fillId="0" borderId="41" xfId="1" applyNumberFormat="1" applyFill="1" applyBorder="1">
      <alignment vertical="center"/>
    </xf>
    <xf numFmtId="0" fontId="0" fillId="0" borderId="43" xfId="0" applyNumberFormat="1" applyFont="1" applyFill="1" applyBorder="1" applyProtection="1"/>
    <xf numFmtId="0" fontId="0" fillId="0" borderId="20" xfId="0" applyNumberFormat="1" applyFont="1" applyFill="1" applyBorder="1" applyProtection="1"/>
    <xf numFmtId="0" fontId="3" fillId="0" borderId="20" xfId="0" applyNumberFormat="1" applyFont="1" applyFill="1" applyBorder="1" applyAlignment="1" applyProtection="1">
      <alignment horizontal="center" shrinkToFit="1"/>
    </xf>
    <xf numFmtId="0" fontId="3" fillId="0" borderId="0" xfId="0" applyNumberFormat="1" applyFont="1" applyFill="1" applyBorder="1" applyAlignment="1" applyProtection="1">
      <alignment shrinkToFit="1"/>
    </xf>
    <xf numFmtId="0" fontId="12" fillId="0" borderId="44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center"/>
    </xf>
    <xf numFmtId="0" fontId="12" fillId="0" borderId="45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>
      <alignment horizontal="center"/>
    </xf>
    <xf numFmtId="176" fontId="0" fillId="0" borderId="24" xfId="0" applyNumberFormat="1" applyFont="1" applyFill="1" applyBorder="1" applyProtection="1"/>
    <xf numFmtId="176" fontId="0" fillId="0" borderId="25" xfId="0" applyNumberFormat="1" applyFont="1" applyFill="1" applyBorder="1" applyProtection="1"/>
    <xf numFmtId="176" fontId="9" fillId="0" borderId="26" xfId="0" applyNumberFormat="1" applyFont="1" applyFill="1" applyBorder="1" applyProtection="1"/>
    <xf numFmtId="176" fontId="0" fillId="0" borderId="46" xfId="0" applyNumberFormat="1" applyFont="1" applyFill="1" applyBorder="1" applyProtection="1"/>
    <xf numFmtId="176" fontId="0" fillId="0" borderId="47" xfId="0" applyNumberFormat="1" applyFont="1" applyFill="1" applyBorder="1" applyProtection="1"/>
    <xf numFmtId="178" fontId="0" fillId="0" borderId="29" xfId="0" applyNumberFormat="1" applyFont="1" applyFill="1" applyBorder="1" applyProtection="1"/>
    <xf numFmtId="178" fontId="0" fillId="0" borderId="25" xfId="0" applyNumberFormat="1" applyFont="1" applyFill="1" applyBorder="1" applyProtection="1"/>
    <xf numFmtId="178" fontId="0" fillId="0" borderId="30" xfId="0" applyNumberFormat="1" applyFont="1" applyFill="1" applyBorder="1" applyProtection="1"/>
    <xf numFmtId="0" fontId="12" fillId="0" borderId="49" xfId="0" applyNumberFormat="1" applyFont="1" applyFill="1" applyBorder="1" applyAlignment="1" applyProtection="1">
      <alignment horizontal="center"/>
    </xf>
    <xf numFmtId="0" fontId="12" fillId="0" borderId="22" xfId="0" applyNumberFormat="1" applyFont="1" applyFill="1" applyBorder="1" applyAlignment="1" applyProtection="1">
      <alignment horizontal="center"/>
    </xf>
    <xf numFmtId="0" fontId="12" fillId="0" borderId="50" xfId="0" applyNumberFormat="1" applyFont="1" applyFill="1" applyBorder="1" applyAlignment="1" applyProtection="1">
      <alignment horizontal="center"/>
    </xf>
    <xf numFmtId="0" fontId="12" fillId="0" borderId="23" xfId="0" applyNumberFormat="1" applyFont="1" applyFill="1" applyBorder="1" applyAlignment="1" applyProtection="1">
      <alignment horizontal="center"/>
    </xf>
    <xf numFmtId="0" fontId="12" fillId="0" borderId="51" xfId="0" applyNumberFormat="1" applyFont="1" applyFill="1" applyBorder="1" applyAlignment="1" applyProtection="1">
      <alignment horizontal="center"/>
    </xf>
    <xf numFmtId="0" fontId="12" fillId="0" borderId="14" xfId="0" applyNumberFormat="1" applyFont="1" applyFill="1" applyBorder="1" applyAlignment="1" applyProtection="1">
      <alignment horizontal="center"/>
    </xf>
    <xf numFmtId="0" fontId="12" fillId="0" borderId="52" xfId="0" applyNumberFormat="1" applyFont="1" applyFill="1" applyBorder="1" applyAlignment="1" applyProtection="1">
      <alignment horizontal="center"/>
    </xf>
    <xf numFmtId="0" fontId="12" fillId="0" borderId="15" xfId="0" applyNumberFormat="1" applyFont="1" applyFill="1" applyBorder="1" applyAlignment="1" applyProtection="1">
      <alignment horizontal="center"/>
    </xf>
    <xf numFmtId="0" fontId="13" fillId="3" borderId="32" xfId="0" applyNumberFormat="1" applyFont="1" applyFill="1" applyBorder="1" applyProtection="1"/>
    <xf numFmtId="0" fontId="9" fillId="0" borderId="9" xfId="0" applyNumberFormat="1" applyFont="1" applyFill="1" applyBorder="1" applyAlignment="1" applyProtection="1"/>
    <xf numFmtId="176" fontId="0" fillId="0" borderId="53" xfId="0" applyNumberFormat="1" applyFont="1" applyFill="1" applyBorder="1" applyProtection="1"/>
    <xf numFmtId="176" fontId="0" fillId="0" borderId="54" xfId="0" applyNumberFormat="1" applyFont="1" applyFill="1" applyBorder="1" applyProtection="1"/>
    <xf numFmtId="176" fontId="9" fillId="0" borderId="55" xfId="0" applyNumberFormat="1" applyFont="1" applyFill="1" applyBorder="1" applyProtection="1"/>
    <xf numFmtId="176" fontId="0" fillId="0" borderId="56" xfId="0" applyNumberFormat="1" applyFont="1" applyFill="1" applyBorder="1" applyProtection="1"/>
    <xf numFmtId="176" fontId="0" fillId="0" borderId="57" xfId="0" applyNumberFormat="1" applyFont="1" applyFill="1" applyBorder="1" applyProtection="1"/>
    <xf numFmtId="178" fontId="0" fillId="0" borderId="58" xfId="0" applyNumberFormat="1" applyFont="1" applyFill="1" applyBorder="1" applyProtection="1"/>
    <xf numFmtId="178" fontId="0" fillId="0" borderId="54" xfId="0" applyNumberFormat="1" applyFont="1" applyFill="1" applyBorder="1" applyProtection="1"/>
    <xf numFmtId="178" fontId="0" fillId="0" borderId="59" xfId="0" applyNumberFormat="1" applyFont="1" applyFill="1" applyBorder="1" applyProtection="1"/>
    <xf numFmtId="0" fontId="0" fillId="0" borderId="16" xfId="0" applyNumberFormat="1" applyFont="1" applyFill="1" applyBorder="1" applyProtection="1"/>
    <xf numFmtId="0" fontId="0" fillId="0" borderId="17" xfId="0" applyNumberFormat="1" applyFont="1" applyFill="1" applyBorder="1" applyProtection="1"/>
    <xf numFmtId="0" fontId="3" fillId="0" borderId="17" xfId="0" applyNumberFormat="1" applyFont="1" applyFill="1" applyBorder="1" applyAlignment="1" applyProtection="1">
      <alignment horizontal="center" shrinkToFit="1"/>
    </xf>
    <xf numFmtId="0" fontId="3" fillId="0" borderId="60" xfId="0" applyNumberFormat="1" applyFont="1" applyFill="1" applyBorder="1" applyAlignment="1" applyProtection="1">
      <alignment shrinkToFit="1"/>
    </xf>
    <xf numFmtId="0" fontId="0" fillId="0" borderId="43" xfId="0" applyNumberFormat="1" applyFont="1" applyFill="1" applyBorder="1" applyAlignment="1" applyProtection="1">
      <alignment shrinkToFit="1"/>
    </xf>
    <xf numFmtId="0" fontId="0" fillId="0" borderId="20" xfId="0" applyNumberFormat="1" applyFont="1" applyFill="1" applyBorder="1" applyAlignment="1" applyProtection="1">
      <alignment shrinkToFit="1"/>
    </xf>
    <xf numFmtId="0" fontId="9" fillId="0" borderId="0" xfId="0" applyNumberFormat="1" applyFont="1" applyFill="1" applyBorder="1" applyAlignment="1" applyProtection="1">
      <alignment shrinkToFit="1"/>
    </xf>
    <xf numFmtId="176" fontId="0" fillId="0" borderId="61" xfId="0" applyNumberFormat="1" applyFont="1" applyFill="1" applyBorder="1" applyProtection="1"/>
    <xf numFmtId="176" fontId="0" fillId="0" borderId="62" xfId="0" applyNumberFormat="1" applyFont="1" applyFill="1" applyBorder="1" applyProtection="1"/>
    <xf numFmtId="176" fontId="0" fillId="0" borderId="63" xfId="0" applyNumberFormat="1" applyFont="1" applyFill="1" applyBorder="1" applyProtection="1"/>
    <xf numFmtId="176" fontId="9" fillId="0" borderId="64" xfId="0" applyNumberFormat="1" applyFont="1" applyFill="1" applyBorder="1" applyProtection="1"/>
    <xf numFmtId="176" fontId="0" fillId="0" borderId="65" xfId="0" applyNumberFormat="1" applyFont="1" applyFill="1" applyBorder="1" applyProtection="1"/>
    <xf numFmtId="176" fontId="0" fillId="0" borderId="66" xfId="0" applyNumberFormat="1" applyFont="1" applyFill="1" applyBorder="1" applyProtection="1"/>
    <xf numFmtId="177" fontId="1" fillId="0" borderId="67" xfId="1" applyNumberFormat="1" applyFill="1" applyBorder="1">
      <alignment vertical="center"/>
    </xf>
    <xf numFmtId="177" fontId="1" fillId="0" borderId="62" xfId="1" applyNumberFormat="1" applyFill="1" applyBorder="1">
      <alignment vertical="center"/>
    </xf>
    <xf numFmtId="177" fontId="1" fillId="0" borderId="68" xfId="1" applyNumberFormat="1" applyFill="1" applyBorder="1">
      <alignment vertical="center"/>
    </xf>
    <xf numFmtId="0" fontId="0" fillId="0" borderId="32" xfId="0" applyFill="1" applyBorder="1" applyAlignment="1">
      <alignment vertical="center"/>
    </xf>
    <xf numFmtId="0" fontId="0" fillId="0" borderId="40" xfId="0" applyNumberFormat="1" applyFont="1" applyFill="1" applyBorder="1" applyAlignment="1" applyProtection="1">
      <alignment shrinkToFit="1"/>
    </xf>
    <xf numFmtId="0" fontId="0" fillId="0" borderId="7" xfId="0" applyNumberFormat="1" applyFont="1" applyFill="1" applyBorder="1" applyAlignment="1" applyProtection="1">
      <alignment shrinkToFit="1"/>
    </xf>
    <xf numFmtId="0" fontId="0" fillId="0" borderId="7" xfId="0" applyNumberFormat="1" applyFont="1" applyFill="1" applyBorder="1" applyAlignment="1" applyProtection="1">
      <alignment horizontal="center" shrinkToFit="1"/>
    </xf>
    <xf numFmtId="0" fontId="8" fillId="0" borderId="69" xfId="0" applyNumberFormat="1" applyFont="1" applyFill="1" applyBorder="1" applyAlignment="1" applyProtection="1">
      <alignment shrinkToFit="1"/>
    </xf>
    <xf numFmtId="0" fontId="12" fillId="0" borderId="19" xfId="0" applyNumberFormat="1" applyFont="1" applyFill="1" applyBorder="1" applyAlignment="1" applyProtection="1">
      <alignment horizontal="center"/>
    </xf>
    <xf numFmtId="0" fontId="12" fillId="0" borderId="20" xfId="0" applyNumberFormat="1" applyFont="1" applyFill="1" applyBorder="1" applyAlignment="1" applyProtection="1">
      <alignment horizontal="center"/>
    </xf>
    <xf numFmtId="0" fontId="12" fillId="0" borderId="72" xfId="0" applyNumberFormat="1" applyFont="1" applyFill="1" applyBorder="1" applyAlignment="1" applyProtection="1">
      <alignment horizontal="center"/>
    </xf>
    <xf numFmtId="0" fontId="12" fillId="0" borderId="21" xfId="0" applyNumberFormat="1" applyFont="1" applyFill="1" applyBorder="1" applyAlignment="1" applyProtection="1">
      <alignment horizontal="center"/>
    </xf>
    <xf numFmtId="178" fontId="0" fillId="0" borderId="73" xfId="0" applyNumberFormat="1" applyFont="1" applyFill="1" applyBorder="1" applyProtection="1"/>
    <xf numFmtId="178" fontId="0" fillId="0" borderId="74" xfId="0" applyNumberFormat="1" applyFont="1" applyFill="1" applyBorder="1" applyProtection="1"/>
    <xf numFmtId="0" fontId="9" fillId="2" borderId="3" xfId="0" applyNumberFormat="1" applyFont="1" applyFill="1" applyBorder="1" applyAlignment="1" applyProtection="1">
      <alignment horizontal="center" shrinkToFit="1"/>
    </xf>
    <xf numFmtId="0" fontId="9" fillId="2" borderId="4" xfId="0" applyNumberFormat="1" applyFont="1" applyFill="1" applyBorder="1" applyAlignment="1" applyProtection="1">
      <alignment shrinkToFit="1"/>
    </xf>
    <xf numFmtId="0" fontId="9" fillId="2" borderId="4" xfId="0" applyNumberFormat="1" applyFont="1" applyFill="1" applyBorder="1" applyAlignment="1" applyProtection="1">
      <alignment horizontal="center" shrinkToFit="1"/>
    </xf>
    <xf numFmtId="0" fontId="9" fillId="2" borderId="5" xfId="0" applyNumberFormat="1" applyFont="1" applyFill="1" applyBorder="1" applyAlignment="1" applyProtection="1">
      <alignment shrinkToFit="1"/>
    </xf>
    <xf numFmtId="0" fontId="18" fillId="2" borderId="10" xfId="0" applyNumberFormat="1" applyFont="1" applyFill="1" applyBorder="1" applyAlignment="1" applyProtection="1">
      <alignment horizontal="center"/>
    </xf>
    <xf numFmtId="0" fontId="18" fillId="2" borderId="7" xfId="0" applyNumberFormat="1" applyFont="1" applyFill="1" applyBorder="1" applyAlignment="1" applyProtection="1">
      <alignment horizontal="center"/>
    </xf>
    <xf numFmtId="0" fontId="18" fillId="2" borderId="12" xfId="0" applyNumberFormat="1" applyFont="1" applyFill="1" applyBorder="1" applyAlignment="1" applyProtection="1">
      <alignment horizontal="center"/>
    </xf>
    <xf numFmtId="0" fontId="18" fillId="2" borderId="75" xfId="0" applyNumberFormat="1" applyFont="1" applyFill="1" applyBorder="1" applyAlignment="1" applyProtection="1">
      <alignment horizontal="center"/>
    </xf>
    <xf numFmtId="0" fontId="18" fillId="2" borderId="76" xfId="0" applyNumberFormat="1" applyFont="1" applyFill="1" applyBorder="1" applyAlignment="1" applyProtection="1">
      <alignment horizontal="center"/>
    </xf>
    <xf numFmtId="176" fontId="9" fillId="2" borderId="78" xfId="0" applyNumberFormat="1" applyFont="1" applyFill="1" applyBorder="1" applyProtection="1"/>
    <xf numFmtId="176" fontId="9" fillId="2" borderId="79" xfId="0" applyNumberFormat="1" applyFont="1" applyFill="1" applyBorder="1" applyProtection="1"/>
    <xf numFmtId="176" fontId="9" fillId="2" borderId="80" xfId="0" applyNumberFormat="1" applyFont="1" applyFill="1" applyBorder="1" applyProtection="1"/>
    <xf numFmtId="176" fontId="9" fillId="2" borderId="81" xfId="0" applyNumberFormat="1" applyFont="1" applyFill="1" applyBorder="1" applyProtection="1"/>
    <xf numFmtId="176" fontId="9" fillId="2" borderId="82" xfId="0" applyNumberFormat="1" applyFont="1" applyFill="1" applyBorder="1" applyProtection="1"/>
    <xf numFmtId="177" fontId="1" fillId="2" borderId="83" xfId="1" applyNumberFormat="1" applyFill="1" applyBorder="1">
      <alignment vertical="center"/>
    </xf>
    <xf numFmtId="177" fontId="1" fillId="2" borderId="79" xfId="1" applyNumberFormat="1" applyFill="1" applyBorder="1">
      <alignment vertical="center"/>
    </xf>
    <xf numFmtId="177" fontId="1" fillId="2" borderId="84" xfId="1" applyNumberFormat="1" applyFill="1" applyBorder="1">
      <alignment vertical="center"/>
    </xf>
    <xf numFmtId="0" fontId="9" fillId="2" borderId="43" xfId="0" applyNumberFormat="1" applyFont="1" applyFill="1" applyBorder="1" applyAlignment="1" applyProtection="1">
      <alignment horizontal="center"/>
    </xf>
    <xf numFmtId="0" fontId="9" fillId="2" borderId="20" xfId="0" applyNumberFormat="1" applyFont="1" applyFill="1" applyBorder="1" applyProtection="1"/>
    <xf numFmtId="0" fontId="9" fillId="2" borderId="20" xfId="0" applyNumberFormat="1" applyFont="1" applyFill="1" applyBorder="1" applyAlignment="1" applyProtection="1">
      <alignment horizontal="center" shrinkToFit="1"/>
    </xf>
    <xf numFmtId="0" fontId="9" fillId="2" borderId="0" xfId="0" applyNumberFormat="1" applyFont="1" applyFill="1" applyBorder="1" applyAlignment="1" applyProtection="1">
      <alignment shrinkToFit="1"/>
    </xf>
    <xf numFmtId="0" fontId="18" fillId="2" borderId="44" xfId="0" applyNumberFormat="1" applyFont="1" applyFill="1" applyBorder="1" applyAlignment="1" applyProtection="1">
      <alignment horizontal="center"/>
    </xf>
    <xf numFmtId="0" fontId="18" fillId="2" borderId="1" xfId="0" applyNumberFormat="1" applyFont="1" applyFill="1" applyBorder="1" applyAlignment="1" applyProtection="1">
      <alignment horizontal="center"/>
    </xf>
    <xf numFmtId="0" fontId="18" fillId="2" borderId="45" xfId="0" applyNumberFormat="1" applyFont="1" applyFill="1" applyBorder="1" applyAlignment="1" applyProtection="1">
      <alignment horizontal="center"/>
    </xf>
    <xf numFmtId="0" fontId="18" fillId="2" borderId="2" xfId="0" applyNumberFormat="1" applyFont="1" applyFill="1" applyBorder="1" applyAlignment="1" applyProtection="1">
      <alignment horizontal="center"/>
    </xf>
    <xf numFmtId="176" fontId="9" fillId="2" borderId="61" xfId="0" applyNumberFormat="1" applyFont="1" applyFill="1" applyBorder="1" applyProtection="1"/>
    <xf numFmtId="176" fontId="9" fillId="2" borderId="25" xfId="0" applyNumberFormat="1" applyFont="1" applyFill="1" applyBorder="1" applyProtection="1"/>
    <xf numFmtId="176" fontId="9" fillId="2" borderId="46" xfId="0" applyNumberFormat="1" applyFont="1" applyFill="1" applyBorder="1" applyProtection="1"/>
    <xf numFmtId="176" fontId="9" fillId="2" borderId="47" xfId="0" applyNumberFormat="1" applyFont="1" applyFill="1" applyBorder="1" applyProtection="1"/>
    <xf numFmtId="178" fontId="0" fillId="2" borderId="29" xfId="0" applyNumberFormat="1" applyFont="1" applyFill="1" applyBorder="1" applyProtection="1"/>
    <xf numFmtId="178" fontId="0" fillId="2" borderId="25" xfId="0" applyNumberFormat="1" applyFont="1" applyFill="1" applyBorder="1" applyProtection="1"/>
    <xf numFmtId="178" fontId="0" fillId="2" borderId="3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9" fillId="0" borderId="0" xfId="0" applyNumberFormat="1" applyFont="1" applyFill="1" applyBorder="1" applyProtection="1"/>
    <xf numFmtId="0" fontId="0" fillId="0" borderId="60" xfId="0" applyNumberFormat="1" applyFont="1" applyFill="1" applyBorder="1" applyAlignment="1" applyProtection="1">
      <alignment wrapText="1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7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>
      <alignment horizontal="center"/>
    </xf>
    <xf numFmtId="177" fontId="1" fillId="0" borderId="85" xfId="1" applyNumberFormat="1" applyFill="1" applyBorder="1">
      <alignment vertical="center"/>
    </xf>
    <xf numFmtId="177" fontId="1" fillId="0" borderId="86" xfId="1" applyNumberFormat="1" applyFill="1" applyBorder="1">
      <alignment vertical="center"/>
    </xf>
    <xf numFmtId="177" fontId="1" fillId="0" borderId="87" xfId="1" applyNumberFormat="1" applyFill="1" applyBorder="1">
      <alignment vertical="center"/>
    </xf>
    <xf numFmtId="0" fontId="3" fillId="0" borderId="49" xfId="0" applyNumberFormat="1" applyFont="1" applyFill="1" applyBorder="1" applyAlignment="1" applyProtection="1">
      <alignment horizontal="center"/>
    </xf>
    <xf numFmtId="0" fontId="3" fillId="0" borderId="22" xfId="0" applyNumberFormat="1" applyFont="1" applyFill="1" applyBorder="1" applyAlignment="1" applyProtection="1">
      <alignment horizontal="center"/>
    </xf>
    <xf numFmtId="0" fontId="3" fillId="0" borderId="50" xfId="0" applyNumberFormat="1" applyFont="1" applyFill="1" applyBorder="1" applyAlignment="1" applyProtection="1">
      <alignment horizontal="center"/>
    </xf>
    <xf numFmtId="0" fontId="0" fillId="0" borderId="22" xfId="0" applyNumberFormat="1" applyFont="1" applyFill="1" applyBorder="1" applyAlignment="1" applyProtection="1">
      <alignment horizontal="center"/>
    </xf>
    <xf numFmtId="0" fontId="0" fillId="0" borderId="23" xfId="0" applyNumberFormat="1" applyFont="1" applyFill="1" applyBorder="1" applyAlignment="1" applyProtection="1">
      <alignment horizontal="center"/>
    </xf>
    <xf numFmtId="178" fontId="0" fillId="0" borderId="88" xfId="0" applyNumberFormat="1" applyFont="1" applyFill="1" applyBorder="1" applyProtection="1"/>
    <xf numFmtId="178" fontId="0" fillId="0" borderId="89" xfId="0" applyNumberFormat="1" applyFont="1" applyFill="1" applyBorder="1" applyProtection="1"/>
    <xf numFmtId="178" fontId="0" fillId="0" borderId="90" xfId="0" applyNumberFormat="1" applyFont="1" applyFill="1" applyBorder="1" applyProtection="1"/>
    <xf numFmtId="0" fontId="6" fillId="2" borderId="3" xfId="0" applyNumberFormat="1" applyFont="1" applyFill="1" applyBorder="1" applyAlignment="1" applyProtection="1">
      <alignment horizontal="center" vertical="center"/>
    </xf>
    <xf numFmtId="0" fontId="6" fillId="2" borderId="16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/>
    </xf>
    <xf numFmtId="0" fontId="6" fillId="2" borderId="17" xfId="0" applyNumberFormat="1" applyFont="1" applyFill="1" applyBorder="1" applyAlignment="1" applyProtection="1">
      <alignment horizontal="center" vertical="center"/>
    </xf>
    <xf numFmtId="0" fontId="6" fillId="2" borderId="4" xfId="0" applyNumberFormat="1" applyFont="1" applyFill="1" applyBorder="1" applyAlignment="1" applyProtection="1">
      <alignment horizontal="center" vertical="center" textRotation="255" shrinkToFit="1"/>
    </xf>
    <xf numFmtId="0" fontId="6" fillId="2" borderId="17" xfId="0" applyNumberFormat="1" applyFont="1" applyFill="1" applyBorder="1" applyAlignment="1" applyProtection="1">
      <alignment horizontal="center" vertical="center" textRotation="255" shrinkToFit="1"/>
    </xf>
    <xf numFmtId="0" fontId="6" fillId="2" borderId="5" xfId="0" applyNumberFormat="1" applyFont="1" applyFill="1" applyBorder="1" applyAlignment="1" applyProtection="1">
      <alignment horizontal="center" vertical="center" shrinkToFit="1"/>
    </xf>
    <xf numFmtId="0" fontId="6" fillId="2" borderId="18" xfId="0" applyNumberFormat="1" applyFont="1" applyFill="1" applyBorder="1" applyAlignment="1" applyProtection="1">
      <alignment horizontal="center" vertical="center" shrinkToFit="1"/>
    </xf>
    <xf numFmtId="0" fontId="6" fillId="2" borderId="6" xfId="0" applyNumberFormat="1" applyFont="1" applyFill="1" applyBorder="1" applyAlignment="1" applyProtection="1">
      <alignment horizontal="center" vertical="center" textRotation="255"/>
    </xf>
    <xf numFmtId="0" fontId="6" fillId="2" borderId="19" xfId="0" applyNumberFormat="1" applyFont="1" applyFill="1" applyBorder="1" applyAlignment="1" applyProtection="1">
      <alignment horizontal="center" vertical="center" textRotation="255"/>
    </xf>
    <xf numFmtId="0" fontId="6" fillId="2" borderId="20" xfId="0" applyNumberFormat="1" applyFont="1" applyFill="1" applyBorder="1" applyAlignment="1" applyProtection="1">
      <alignment horizontal="center" vertical="center" textRotation="255" shrinkToFi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14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/>
    </xf>
    <xf numFmtId="0" fontId="6" fillId="2" borderId="20" xfId="0" applyNumberFormat="1" applyFont="1" applyFill="1" applyBorder="1" applyAlignment="1" applyProtection="1">
      <alignment horizontal="center" vertical="center" textRotation="255" wrapText="1"/>
    </xf>
    <xf numFmtId="0" fontId="7" fillId="2" borderId="7" xfId="0" applyNumberFormat="1" applyFont="1" applyFill="1" applyBorder="1" applyAlignment="1" applyProtection="1">
      <alignment horizontal="center" vertical="top" textRotation="255" wrapText="1"/>
    </xf>
    <xf numFmtId="0" fontId="7" fillId="2" borderId="1" xfId="0" applyNumberFormat="1" applyFont="1" applyFill="1" applyBorder="1" applyAlignment="1" applyProtection="1">
      <alignment horizontal="center" vertical="top" textRotation="255" wrapText="1"/>
    </xf>
    <xf numFmtId="0" fontId="6" fillId="2" borderId="4" xfId="0" applyNumberFormat="1" applyFont="1" applyFill="1" applyBorder="1" applyAlignment="1" applyProtection="1">
      <alignment horizontal="center" vertical="center" textRotation="255" wrapText="1" shrinkToFit="1"/>
    </xf>
    <xf numFmtId="0" fontId="6" fillId="2" borderId="4" xfId="0" applyNumberFormat="1" applyFont="1" applyFill="1" applyBorder="1" applyAlignment="1" applyProtection="1">
      <alignment horizontal="center" vertical="top" textRotation="255" wrapText="1"/>
    </xf>
    <xf numFmtId="0" fontId="6" fillId="2" borderId="20" xfId="0" applyNumberFormat="1" applyFont="1" applyFill="1" applyBorder="1" applyAlignment="1" applyProtection="1">
      <alignment horizontal="center" vertical="top" textRotation="255" wrapText="1"/>
    </xf>
    <xf numFmtId="176" fontId="9" fillId="0" borderId="34" xfId="0" applyNumberFormat="1" applyFont="1" applyFill="1" applyBorder="1" applyAlignment="1" applyProtection="1">
      <alignment horizontal="right" vertical="center"/>
    </xf>
    <xf numFmtId="176" fontId="9" fillId="0" borderId="26" xfId="0" applyNumberFormat="1" applyFont="1" applyFill="1" applyBorder="1" applyAlignment="1" applyProtection="1">
      <alignment horizontal="right" vertical="center"/>
    </xf>
    <xf numFmtId="176" fontId="0" fillId="0" borderId="7" xfId="0" applyNumberFormat="1" applyFont="1" applyFill="1" applyBorder="1" applyAlignment="1" applyProtection="1">
      <alignment horizontal="right" vertical="center"/>
    </xf>
    <xf numFmtId="176" fontId="0" fillId="0" borderId="22" xfId="0" applyNumberFormat="1" applyFont="1" applyFill="1" applyBorder="1" applyAlignment="1" applyProtection="1">
      <alignment horizontal="right" vertical="center"/>
    </xf>
    <xf numFmtId="176" fontId="0" fillId="0" borderId="11" xfId="0" applyNumberFormat="1" applyFont="1" applyFill="1" applyBorder="1" applyAlignment="1" applyProtection="1">
      <alignment horizontal="right" vertical="center"/>
    </xf>
    <xf numFmtId="176" fontId="0" fillId="0" borderId="23" xfId="0" applyNumberFormat="1" applyFont="1" applyFill="1" applyBorder="1" applyAlignment="1" applyProtection="1">
      <alignment horizontal="right" vertical="center"/>
    </xf>
    <xf numFmtId="0" fontId="0" fillId="0" borderId="40" xfId="0" applyNumberFormat="1" applyFont="1" applyFill="1" applyBorder="1" applyAlignment="1" applyProtection="1">
      <alignment horizontal="left" vertical="center" wrapText="1"/>
    </xf>
    <xf numFmtId="0" fontId="0" fillId="0" borderId="29" xfId="0" applyNumberFormat="1" applyFont="1" applyFill="1" applyBorder="1" applyAlignment="1" applyProtection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center" vertical="center" textRotation="255" wrapText="1"/>
    </xf>
    <xf numFmtId="0" fontId="7" fillId="2" borderId="21" xfId="0" applyNumberFormat="1" applyFont="1" applyFill="1" applyBorder="1" applyAlignment="1" applyProtection="1">
      <alignment horizontal="center" vertical="center" textRotation="255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wrapText="1"/>
    </xf>
    <xf numFmtId="0" fontId="9" fillId="2" borderId="7" xfId="0" applyNumberFormat="1" applyFont="1" applyFill="1" applyBorder="1" applyAlignment="1" applyProtection="1">
      <alignment horizontal="center"/>
    </xf>
    <xf numFmtId="0" fontId="9" fillId="2" borderId="12" xfId="0" applyNumberFormat="1" applyFont="1" applyFill="1" applyBorder="1" applyAlignment="1" applyProtection="1">
      <alignment horizontal="center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0" fontId="9" fillId="2" borderId="31" xfId="0" applyNumberFormat="1" applyFont="1" applyFill="1" applyBorder="1" applyAlignment="1" applyProtection="1">
      <alignment horizontal="center" vertical="center" wrapText="1"/>
    </xf>
    <xf numFmtId="0" fontId="0" fillId="0" borderId="42" xfId="0" applyNumberFormat="1" applyFont="1" applyFill="1" applyBorder="1" applyAlignment="1" applyProtection="1">
      <alignment horizontal="left" wrapText="1"/>
    </xf>
    <xf numFmtId="0" fontId="0" fillId="0" borderId="48" xfId="0" applyNumberFormat="1" applyFont="1" applyFill="1" applyBorder="1" applyAlignment="1" applyProtection="1">
      <alignment horizontal="left" wrapText="1"/>
    </xf>
    <xf numFmtId="176" fontId="0" fillId="0" borderId="14" xfId="0" applyNumberFormat="1" applyFont="1" applyFill="1" applyBorder="1" applyAlignment="1" applyProtection="1">
      <alignment horizontal="right" vertical="center"/>
    </xf>
    <xf numFmtId="176" fontId="0" fillId="0" borderId="15" xfId="0" applyNumberFormat="1" applyFont="1" applyFill="1" applyBorder="1" applyAlignment="1" applyProtection="1">
      <alignment horizontal="right" vertical="center"/>
    </xf>
    <xf numFmtId="0" fontId="0" fillId="0" borderId="67" xfId="0" applyNumberFormat="1" applyFont="1" applyFill="1" applyBorder="1" applyAlignment="1" applyProtection="1">
      <alignment horizontal="left" vertical="center" wrapText="1"/>
    </xf>
    <xf numFmtId="176" fontId="0" fillId="0" borderId="1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58" xfId="0" applyNumberFormat="1" applyFont="1" applyFill="1" applyBorder="1" applyAlignment="1" applyProtection="1">
      <alignment horizontal="left" vertical="center" wrapText="1"/>
    </xf>
    <xf numFmtId="0" fontId="16" fillId="0" borderId="40" xfId="0" applyNumberFormat="1" applyFont="1" applyFill="1" applyBorder="1" applyAlignment="1" applyProtection="1">
      <alignment horizontal="left" vertical="center" wrapText="1"/>
    </xf>
    <xf numFmtId="0" fontId="17" fillId="0" borderId="58" xfId="0" applyNumberFormat="1" applyFont="1" applyFill="1" applyBorder="1" applyAlignment="1" applyProtection="1">
      <alignment horizontal="left" vertical="center" wrapText="1"/>
    </xf>
    <xf numFmtId="176" fontId="9" fillId="2" borderId="77" xfId="0" applyNumberFormat="1" applyFont="1" applyFill="1" applyBorder="1" applyAlignment="1" applyProtection="1">
      <alignment horizontal="right" vertical="center"/>
    </xf>
    <xf numFmtId="176" fontId="9" fillId="2" borderId="49" xfId="0" applyNumberFormat="1" applyFont="1" applyFill="1" applyBorder="1" applyAlignment="1" applyProtection="1">
      <alignment horizontal="right" vertical="center"/>
    </xf>
    <xf numFmtId="176" fontId="9" fillId="2" borderId="75" xfId="0" applyNumberFormat="1" applyFont="1" applyFill="1" applyBorder="1" applyAlignment="1" applyProtection="1">
      <alignment horizontal="right" vertical="center"/>
    </xf>
    <xf numFmtId="176" fontId="9" fillId="2" borderId="22" xfId="0" applyNumberFormat="1" applyFont="1" applyFill="1" applyBorder="1" applyAlignment="1" applyProtection="1">
      <alignment horizontal="right" vertical="center"/>
    </xf>
    <xf numFmtId="176" fontId="9" fillId="2" borderId="76" xfId="0" applyNumberFormat="1" applyFont="1" applyFill="1" applyBorder="1" applyAlignment="1" applyProtection="1">
      <alignment horizontal="right" vertical="center"/>
    </xf>
    <xf numFmtId="176" fontId="9" fillId="2" borderId="23" xfId="0" applyNumberFormat="1" applyFont="1" applyFill="1" applyBorder="1" applyAlignment="1" applyProtection="1">
      <alignment horizontal="right" vertical="center"/>
    </xf>
    <xf numFmtId="0" fontId="16" fillId="2" borderId="83" xfId="0" applyNumberFormat="1" applyFont="1" applyFill="1" applyBorder="1" applyAlignment="1" applyProtection="1">
      <alignment horizontal="left" vertical="center" wrapText="1"/>
    </xf>
    <xf numFmtId="0" fontId="17" fillId="2" borderId="29" xfId="0" applyNumberFormat="1" applyFont="1" applyFill="1" applyBorder="1" applyAlignment="1" applyProtection="1">
      <alignment horizontal="left" vertical="center" wrapText="1"/>
    </xf>
    <xf numFmtId="0" fontId="4" fillId="0" borderId="60" xfId="0" applyNumberFormat="1" applyFont="1" applyFill="1" applyBorder="1" applyAlignment="1" applyProtection="1"/>
    <xf numFmtId="0" fontId="0" fillId="0" borderId="60" xfId="0" applyNumberFormat="1" applyFont="1" applyFill="1" applyBorder="1" applyAlignment="1" applyProtection="1"/>
    <xf numFmtId="176" fontId="9" fillId="0" borderId="55" xfId="0" applyNumberFormat="1" applyFont="1" applyFill="1" applyBorder="1" applyAlignment="1" applyProtection="1">
      <alignment horizontal="right" vertical="center"/>
    </xf>
    <xf numFmtId="176" fontId="0" fillId="0" borderId="70" xfId="0" applyNumberFormat="1" applyFont="1" applyFill="1" applyBorder="1" applyAlignment="1" applyProtection="1">
      <alignment horizontal="right" vertical="center"/>
    </xf>
    <xf numFmtId="176" fontId="0" fillId="0" borderId="20" xfId="0" applyNumberFormat="1" applyFont="1" applyFill="1" applyBorder="1" applyAlignment="1" applyProtection="1">
      <alignment horizontal="right" vertical="center"/>
    </xf>
    <xf numFmtId="176" fontId="0" fillId="0" borderId="71" xfId="0" applyNumberFormat="1" applyFont="1" applyFill="1" applyBorder="1" applyAlignment="1" applyProtection="1">
      <alignment horizontal="right" vertical="center"/>
    </xf>
    <xf numFmtId="176" fontId="0" fillId="0" borderId="21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left" wrapText="1"/>
    </xf>
    <xf numFmtId="0" fontId="0" fillId="0" borderId="16" xfId="0" applyNumberFormat="1" applyFont="1" applyFill="1" applyBorder="1" applyAlignment="1" applyProtection="1">
      <alignment horizontal="left" wrapText="1"/>
    </xf>
    <xf numFmtId="0" fontId="9" fillId="2" borderId="40" xfId="0" applyNumberFormat="1" applyFont="1" applyFill="1" applyBorder="1" applyAlignment="1" applyProtection="1">
      <alignment horizontal="center" vertical="center" wrapText="1"/>
    </xf>
    <xf numFmtId="0" fontId="9" fillId="2" borderId="29" xfId="0" applyNumberFormat="1" applyFont="1" applyFill="1" applyBorder="1" applyAlignment="1" applyProtection="1">
      <alignment horizontal="center" vertical="center" wrapText="1"/>
    </xf>
  </cellXfs>
  <cellStyles count="2">
    <cellStyle name="パーセント 2" xfId="1"/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3467100</xdr:colOff>
      <xdr:row>5</xdr:row>
      <xdr:rowOff>620059</xdr:rowOff>
    </xdr:from>
    <xdr:to>
      <xdr:col>26</xdr:col>
      <xdr:colOff>44450</xdr:colOff>
      <xdr:row>7</xdr:row>
      <xdr:rowOff>657225</xdr:rowOff>
    </xdr:to>
    <xdr:sp macro="" textlink="">
      <xdr:nvSpPr>
        <xdr:cNvPr id="2" name="正方形/長方形 1"/>
        <xdr:cNvSpPr/>
      </xdr:nvSpPr>
      <xdr:spPr>
        <a:xfrm>
          <a:off x="6610350" y="1458259"/>
          <a:ext cx="6054725" cy="137066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6</xdr:row>
      <xdr:rowOff>0</xdr:rowOff>
    </xdr:from>
    <xdr:to>
      <xdr:col>38</xdr:col>
      <xdr:colOff>571499</xdr:colOff>
      <xdr:row>8</xdr:row>
      <xdr:rowOff>0</xdr:rowOff>
    </xdr:to>
    <xdr:sp macro="" textlink="">
      <xdr:nvSpPr>
        <xdr:cNvPr id="3" name="正方形/長方形 2"/>
        <xdr:cNvSpPr/>
      </xdr:nvSpPr>
      <xdr:spPr>
        <a:xfrm>
          <a:off x="14316075" y="1457325"/>
          <a:ext cx="5905499" cy="139065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19504</xdr:colOff>
      <xdr:row>9</xdr:row>
      <xdr:rowOff>19050</xdr:rowOff>
    </xdr:from>
    <xdr:to>
      <xdr:col>37</xdr:col>
      <xdr:colOff>454</xdr:colOff>
      <xdr:row>9</xdr:row>
      <xdr:rowOff>231775</xdr:rowOff>
    </xdr:to>
    <xdr:sp macro="" textlink="">
      <xdr:nvSpPr>
        <xdr:cNvPr id="4" name="正方形/長方形 3"/>
        <xdr:cNvSpPr/>
      </xdr:nvSpPr>
      <xdr:spPr>
        <a:xfrm>
          <a:off x="14307004" y="3105150"/>
          <a:ext cx="478155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6</xdr:row>
      <xdr:rowOff>19050</xdr:rowOff>
    </xdr:from>
    <xdr:to>
      <xdr:col>43</xdr:col>
      <xdr:colOff>2362201</xdr:colOff>
      <xdr:row>7</xdr:row>
      <xdr:rowOff>638175</xdr:rowOff>
    </xdr:to>
    <xdr:sp macro="" textlink="">
      <xdr:nvSpPr>
        <xdr:cNvPr id="5" name="正方形/長方形 4"/>
        <xdr:cNvSpPr/>
      </xdr:nvSpPr>
      <xdr:spPr>
        <a:xfrm>
          <a:off x="22679025" y="1476375"/>
          <a:ext cx="2333626" cy="13335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5</xdr:row>
      <xdr:rowOff>44823</xdr:rowOff>
    </xdr:from>
    <xdr:to>
      <xdr:col>23</xdr:col>
      <xdr:colOff>286311</xdr:colOff>
      <xdr:row>6</xdr:row>
      <xdr:rowOff>2053</xdr:rowOff>
    </xdr:to>
    <xdr:sp macro="" textlink="">
      <xdr:nvSpPr>
        <xdr:cNvPr id="6" name="正方形/長方形 5"/>
        <xdr:cNvSpPr/>
      </xdr:nvSpPr>
      <xdr:spPr>
        <a:xfrm>
          <a:off x="7902948" y="1168773"/>
          <a:ext cx="3803838" cy="29060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5</xdr:row>
      <xdr:rowOff>228599</xdr:rowOff>
    </xdr:from>
    <xdr:to>
      <xdr:col>43</xdr:col>
      <xdr:colOff>2190750</xdr:colOff>
      <xdr:row>6</xdr:row>
      <xdr:rowOff>419099</xdr:rowOff>
    </xdr:to>
    <xdr:sp macro="" textlink="">
      <xdr:nvSpPr>
        <xdr:cNvPr id="7" name="正方形/長方形 6"/>
        <xdr:cNvSpPr/>
      </xdr:nvSpPr>
      <xdr:spPr>
        <a:xfrm>
          <a:off x="23021926" y="1352549"/>
          <a:ext cx="1819274" cy="5238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10</xdr:col>
      <xdr:colOff>3467100</xdr:colOff>
      <xdr:row>109</xdr:row>
      <xdr:rowOff>295275</xdr:rowOff>
    </xdr:from>
    <xdr:to>
      <xdr:col>26</xdr:col>
      <xdr:colOff>44450</xdr:colOff>
      <xdr:row>111</xdr:row>
      <xdr:rowOff>657225</xdr:rowOff>
    </xdr:to>
    <xdr:sp macro="" textlink="">
      <xdr:nvSpPr>
        <xdr:cNvPr id="8" name="正方形/長方形 7"/>
        <xdr:cNvSpPr/>
      </xdr:nvSpPr>
      <xdr:spPr>
        <a:xfrm>
          <a:off x="6610350" y="26774775"/>
          <a:ext cx="6054725" cy="14097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28575</xdr:colOff>
      <xdr:row>110</xdr:row>
      <xdr:rowOff>0</xdr:rowOff>
    </xdr:from>
    <xdr:to>
      <xdr:col>38</xdr:col>
      <xdr:colOff>571499</xdr:colOff>
      <xdr:row>112</xdr:row>
      <xdr:rowOff>0</xdr:rowOff>
    </xdr:to>
    <xdr:sp macro="" textlink="">
      <xdr:nvSpPr>
        <xdr:cNvPr id="9" name="正方形/長方形 8"/>
        <xdr:cNvSpPr/>
      </xdr:nvSpPr>
      <xdr:spPr>
        <a:xfrm>
          <a:off x="14316075" y="26822400"/>
          <a:ext cx="5905499" cy="14001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1361</xdr:colOff>
      <xdr:row>113</xdr:row>
      <xdr:rowOff>9978</xdr:rowOff>
    </xdr:from>
    <xdr:to>
      <xdr:col>36</xdr:col>
      <xdr:colOff>581026</xdr:colOff>
      <xdr:row>113</xdr:row>
      <xdr:rowOff>222703</xdr:rowOff>
    </xdr:to>
    <xdr:sp macro="" textlink="">
      <xdr:nvSpPr>
        <xdr:cNvPr id="10" name="正方形/長方形 9"/>
        <xdr:cNvSpPr/>
      </xdr:nvSpPr>
      <xdr:spPr>
        <a:xfrm>
          <a:off x="14288861" y="28470678"/>
          <a:ext cx="4780190" cy="21272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28575</xdr:colOff>
      <xdr:row>110</xdr:row>
      <xdr:rowOff>19050</xdr:rowOff>
    </xdr:from>
    <xdr:to>
      <xdr:col>43</xdr:col>
      <xdr:colOff>2362201</xdr:colOff>
      <xdr:row>111</xdr:row>
      <xdr:rowOff>638175</xdr:rowOff>
    </xdr:to>
    <xdr:sp macro="" textlink="">
      <xdr:nvSpPr>
        <xdr:cNvPr id="11" name="正方形/長方形 10"/>
        <xdr:cNvSpPr/>
      </xdr:nvSpPr>
      <xdr:spPr>
        <a:xfrm>
          <a:off x="22679025" y="26841450"/>
          <a:ext cx="2333626" cy="13239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82923</xdr:colOff>
      <xdr:row>109</xdr:row>
      <xdr:rowOff>68730</xdr:rowOff>
    </xdr:from>
    <xdr:to>
      <xdr:col>23</xdr:col>
      <xdr:colOff>286311</xdr:colOff>
      <xdr:row>110</xdr:row>
      <xdr:rowOff>2055</xdr:rowOff>
    </xdr:to>
    <xdr:sp macro="" textlink="">
      <xdr:nvSpPr>
        <xdr:cNvPr id="12" name="正方形/長方形 11"/>
        <xdr:cNvSpPr/>
      </xdr:nvSpPr>
      <xdr:spPr>
        <a:xfrm>
          <a:off x="7902948" y="26548230"/>
          <a:ext cx="3803838" cy="27622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bIns="36000" rtlCol="0" anchor="ctr" anchorCtr="0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医療機関としての役割（例示）</a:t>
          </a:r>
        </a:p>
      </xdr:txBody>
    </xdr:sp>
    <xdr:clientData/>
  </xdr:twoCellAnchor>
  <xdr:twoCellAnchor>
    <xdr:from>
      <xdr:col>43</xdr:col>
      <xdr:colOff>371476</xdr:colOff>
      <xdr:row>109</xdr:row>
      <xdr:rowOff>228599</xdr:rowOff>
    </xdr:from>
    <xdr:to>
      <xdr:col>43</xdr:col>
      <xdr:colOff>2190750</xdr:colOff>
      <xdr:row>110</xdr:row>
      <xdr:rowOff>419099</xdr:rowOff>
    </xdr:to>
    <xdr:sp macro="" textlink="">
      <xdr:nvSpPr>
        <xdr:cNvPr id="13" name="正方形/長方形 12"/>
        <xdr:cNvSpPr/>
      </xdr:nvSpPr>
      <xdr:spPr>
        <a:xfrm>
          <a:off x="23021926" y="26708099"/>
          <a:ext cx="1819274" cy="5334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病床機能報告での報告</a:t>
          </a:r>
          <a:endParaRPr kumimoji="1" lang="en-US" altLang="ja-JP" sz="1200" b="1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内容に係る補足を記載</a:t>
          </a:r>
        </a:p>
      </xdr:txBody>
    </xdr:sp>
    <xdr:clientData/>
  </xdr:twoCellAnchor>
  <xdr:twoCellAnchor>
    <xdr:from>
      <xdr:col>43</xdr:col>
      <xdr:colOff>1514927</xdr:colOff>
      <xdr:row>0</xdr:row>
      <xdr:rowOff>99786</xdr:rowOff>
    </xdr:from>
    <xdr:to>
      <xdr:col>44</xdr:col>
      <xdr:colOff>326570</xdr:colOff>
      <xdr:row>2</xdr:row>
      <xdr:rowOff>90715</xdr:rowOff>
    </xdr:to>
    <xdr:sp macro="" textlink="">
      <xdr:nvSpPr>
        <xdr:cNvPr id="14" name="テキスト ボックス 13"/>
        <xdr:cNvSpPr txBox="1"/>
      </xdr:nvSpPr>
      <xdr:spPr>
        <a:xfrm>
          <a:off x="24165377" y="99786"/>
          <a:ext cx="1202418" cy="5338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/>
            <a:t>資料</a:t>
          </a:r>
          <a:r>
            <a:rPr kumimoji="1" lang="en-US" altLang="ja-JP" sz="1800"/>
            <a:t>1-2</a:t>
          </a:r>
          <a:endParaRPr kumimoji="1" lang="ja-JP" altLang="en-US" sz="1800"/>
        </a:p>
      </xdr:txBody>
    </xdr:sp>
    <xdr:clientData/>
  </xdr:twoCellAnchor>
  <xdr:twoCellAnchor>
    <xdr:from>
      <xdr:col>26</xdr:col>
      <xdr:colOff>40821</xdr:colOff>
      <xdr:row>5</xdr:row>
      <xdr:rowOff>87828</xdr:rowOff>
    </xdr:from>
    <xdr:to>
      <xdr:col>42</xdr:col>
      <xdr:colOff>522436</xdr:colOff>
      <xdr:row>5</xdr:row>
      <xdr:rowOff>305542</xdr:rowOff>
    </xdr:to>
    <xdr:sp macro="" textlink="">
      <xdr:nvSpPr>
        <xdr:cNvPr id="15" name="右中かっこ 14"/>
        <xdr:cNvSpPr/>
      </xdr:nvSpPr>
      <xdr:spPr>
        <a:xfrm rot="16200000">
          <a:off x="17440236" y="-3636408"/>
          <a:ext cx="217714" cy="9924972"/>
        </a:xfrm>
        <a:prstGeom prst="rightBrace">
          <a:avLst>
            <a:gd name="adj1" fmla="val 8333"/>
            <a:gd name="adj2" fmla="val 49817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75045</xdr:colOff>
      <xdr:row>1</xdr:row>
      <xdr:rowOff>27214</xdr:rowOff>
    </xdr:from>
    <xdr:to>
      <xdr:col>40</xdr:col>
      <xdr:colOff>2060</xdr:colOff>
      <xdr:row>4</xdr:row>
      <xdr:rowOff>199158</xdr:rowOff>
    </xdr:to>
    <xdr:sp macro="" textlink="">
      <xdr:nvSpPr>
        <xdr:cNvPr id="16" name="テキスト ボックス 15"/>
        <xdr:cNvSpPr txBox="1"/>
      </xdr:nvSpPr>
      <xdr:spPr>
        <a:xfrm>
          <a:off x="14294509" y="272143"/>
          <a:ext cx="6444837" cy="81147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令和３年度病床機能報告　報告様式１病棟票より</a:t>
          </a:r>
          <a:endParaRPr kumimoji="1" lang="en-US" altLang="ja-JP" sz="1400" b="1"/>
        </a:p>
        <a:p>
          <a:pPr algn="ctr"/>
          <a:r>
            <a:rPr kumimoji="1" lang="en-US" altLang="ja-JP" sz="1400" b="1"/>
            <a:t>※</a:t>
          </a:r>
          <a:r>
            <a:rPr kumimoji="1" lang="ja-JP" altLang="en-US" sz="1400" b="1"/>
            <a:t>修正がある場合は、</a:t>
          </a:r>
          <a:r>
            <a:rPr kumimoji="1" lang="en-US" altLang="ja-JP" sz="1400" b="1"/>
            <a:t>10</a:t>
          </a:r>
          <a:r>
            <a:rPr kumimoji="1" lang="ja-JP" altLang="en-US" sz="1400" b="1"/>
            <a:t>月以降の意見照会の際に修正をお願いします。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1-2_&#36039;&#26009;1-2_&#21508;&#21307;&#30274;&#27231;&#38306;&#12398;2025&#24180;&#12395;&#21521;&#12369;&#12383;&#20855;&#20307;&#30340;&#23550;&#24540;&#26041;&#37341;&#65288;&#24441;&#21106;&#12539;&#27231;&#33021;&#21029;&#30149;&#24202;&#25968;&#65289;&#20860;%20&#30906;&#3546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★各医療機関の対応方針（元データ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5"/>
  <sheetViews>
    <sheetView tabSelected="1" view="pageBreakPreview" topLeftCell="H1" zoomScale="70" zoomScaleNormal="100" zoomScaleSheetLayoutView="70" workbookViewId="0">
      <pane xSplit="4" ySplit="8" topLeftCell="L9" activePane="bottomRight" state="frozen"/>
      <selection activeCell="H12" sqref="H12:L12"/>
      <selection pane="topRight" activeCell="H12" sqref="H12:L12"/>
      <selection pane="bottomLeft" activeCell="H12" sqref="H12:L12"/>
      <selection pane="bottomRight" activeCell="Q17" sqref="Q17"/>
    </sheetView>
  </sheetViews>
  <sheetFormatPr defaultColWidth="8.625" defaultRowHeight="18.75" x14ac:dyDescent="0.4"/>
  <cols>
    <col min="1" max="1" width="4" style="1" customWidth="1"/>
    <col min="2" max="2" width="4.375" style="1" hidden="1" customWidth="1"/>
    <col min="3" max="3" width="5.5" style="1" bestFit="1" customWidth="1"/>
    <col min="4" max="4" width="6.25" style="1" hidden="1" customWidth="1"/>
    <col min="5" max="5" width="10.375" style="1" hidden="1" customWidth="1"/>
    <col min="6" max="6" width="10.5" style="1" hidden="1" customWidth="1"/>
    <col min="7" max="7" width="9.375" style="1" bestFit="1" customWidth="1"/>
    <col min="8" max="9" width="8.625" style="1"/>
    <col min="10" max="10" width="5.125" style="2" customWidth="1"/>
    <col min="11" max="11" width="45.625" style="12" customWidth="1"/>
    <col min="12" max="26" width="5.25" style="4" customWidth="1"/>
    <col min="27" max="27" width="7.625" style="1" customWidth="1"/>
    <col min="28" max="28" width="7.125" style="1" customWidth="1"/>
    <col min="29" max="29" width="7.125" style="1" bestFit="1" customWidth="1"/>
    <col min="30" max="37" width="7.875" style="1" customWidth="1"/>
    <col min="38" max="38" width="7.375" style="1" bestFit="1" customWidth="1"/>
    <col min="39" max="39" width="7.875" style="1" customWidth="1"/>
    <col min="40" max="41" width="7.5" style="1" bestFit="1" customWidth="1"/>
    <col min="42" max="42" width="9" style="1" bestFit="1" customWidth="1"/>
    <col min="43" max="43" width="7.5" style="1" bestFit="1" customWidth="1"/>
    <col min="44" max="44" width="31.375" style="5" customWidth="1"/>
    <col min="45" max="45" width="5.625" style="1" customWidth="1"/>
    <col min="46" max="16384" width="8.625" style="1"/>
  </cols>
  <sheetData>
    <row r="1" spans="1:45" x14ac:dyDescent="0.4">
      <c r="K1" s="3"/>
    </row>
    <row r="2" spans="1:45" ht="24" x14ac:dyDescent="0.5">
      <c r="B2" s="6"/>
      <c r="C2" s="6"/>
      <c r="D2" s="6"/>
      <c r="E2" s="6"/>
      <c r="F2" s="6"/>
      <c r="G2" s="6"/>
      <c r="H2" s="7" t="s">
        <v>0</v>
      </c>
      <c r="I2" s="6"/>
      <c r="J2" s="8"/>
      <c r="K2" s="9"/>
      <c r="M2" s="6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C2" s="10"/>
    </row>
    <row r="3" spans="1:45" ht="24" x14ac:dyDescent="0.5">
      <c r="B3" s="6"/>
      <c r="C3" s="6"/>
      <c r="D3" s="6"/>
      <c r="E3" s="6"/>
      <c r="F3" s="6"/>
      <c r="G3" s="6"/>
      <c r="H3" s="7" t="s">
        <v>1</v>
      </c>
      <c r="I3" s="6"/>
      <c r="J3" s="8"/>
      <c r="K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45" ht="3" customHeight="1" x14ac:dyDescent="0.4">
      <c r="B4" s="6"/>
      <c r="C4" s="6"/>
      <c r="D4" s="6"/>
      <c r="E4" s="6"/>
      <c r="F4" s="6"/>
      <c r="G4" s="6"/>
      <c r="H4" s="6"/>
      <c r="I4" s="6"/>
      <c r="J4" s="8"/>
      <c r="K4" s="9"/>
    </row>
    <row r="5" spans="1:45" x14ac:dyDescent="0.4">
      <c r="K5" s="3"/>
    </row>
    <row r="6" spans="1:45" ht="26.45" customHeight="1" thickBot="1" x14ac:dyDescent="0.45">
      <c r="H6" s="11" t="s">
        <v>2</v>
      </c>
      <c r="U6" s="13"/>
    </row>
    <row r="7" spans="1:45" ht="56.25" customHeight="1" x14ac:dyDescent="0.4">
      <c r="B7" s="171" t="s">
        <v>3</v>
      </c>
      <c r="C7" s="173"/>
      <c r="D7" s="175" t="s">
        <v>4</v>
      </c>
      <c r="E7" s="175" t="s">
        <v>5</v>
      </c>
      <c r="F7" s="177" t="s">
        <v>6</v>
      </c>
      <c r="G7" s="179" t="s">
        <v>7</v>
      </c>
      <c r="H7" s="160" t="s">
        <v>8</v>
      </c>
      <c r="I7" s="162" t="s">
        <v>9</v>
      </c>
      <c r="J7" s="164" t="s">
        <v>10</v>
      </c>
      <c r="K7" s="166" t="s">
        <v>11</v>
      </c>
      <c r="L7" s="168" t="s">
        <v>12</v>
      </c>
      <c r="M7" s="164" t="s">
        <v>13</v>
      </c>
      <c r="N7" s="164" t="s">
        <v>14</v>
      </c>
      <c r="O7" s="164" t="s">
        <v>15</v>
      </c>
      <c r="P7" s="185" t="s">
        <v>16</v>
      </c>
      <c r="Q7" s="181" t="s">
        <v>17</v>
      </c>
      <c r="R7" s="181" t="s">
        <v>18</v>
      </c>
      <c r="S7" s="186" t="s">
        <v>19</v>
      </c>
      <c r="T7" s="181" t="s">
        <v>20</v>
      </c>
      <c r="U7" s="181" t="s">
        <v>21</v>
      </c>
      <c r="V7" s="181" t="s">
        <v>22</v>
      </c>
      <c r="W7" s="181" t="s">
        <v>23</v>
      </c>
      <c r="X7" s="181" t="s">
        <v>24</v>
      </c>
      <c r="Y7" s="183" t="s">
        <v>25</v>
      </c>
      <c r="Z7" s="196" t="s">
        <v>26</v>
      </c>
      <c r="AA7" s="198" t="s">
        <v>27</v>
      </c>
      <c r="AB7" s="199"/>
      <c r="AC7" s="200"/>
      <c r="AD7" s="201" t="s">
        <v>28</v>
      </c>
      <c r="AE7" s="202"/>
      <c r="AF7" s="202"/>
      <c r="AG7" s="202"/>
      <c r="AH7" s="202"/>
      <c r="AI7" s="202"/>
      <c r="AJ7" s="202"/>
      <c r="AK7" s="202"/>
      <c r="AL7" s="202"/>
      <c r="AM7" s="203"/>
      <c r="AN7" s="204" t="s">
        <v>29</v>
      </c>
      <c r="AO7" s="205"/>
      <c r="AP7" s="205"/>
      <c r="AQ7" s="206"/>
      <c r="AR7" s="207" t="s">
        <v>30</v>
      </c>
    </row>
    <row r="8" spans="1:45" ht="53.25" customHeight="1" thickBot="1" x14ac:dyDescent="0.45">
      <c r="B8" s="172"/>
      <c r="C8" s="174"/>
      <c r="D8" s="176"/>
      <c r="E8" s="176"/>
      <c r="F8" s="178"/>
      <c r="G8" s="180"/>
      <c r="H8" s="161"/>
      <c r="I8" s="163"/>
      <c r="J8" s="165"/>
      <c r="K8" s="167"/>
      <c r="L8" s="169"/>
      <c r="M8" s="170"/>
      <c r="N8" s="170"/>
      <c r="O8" s="170"/>
      <c r="P8" s="170"/>
      <c r="Q8" s="182"/>
      <c r="R8" s="182"/>
      <c r="S8" s="187"/>
      <c r="T8" s="182"/>
      <c r="U8" s="182"/>
      <c r="V8" s="182"/>
      <c r="W8" s="182"/>
      <c r="X8" s="182"/>
      <c r="Y8" s="184"/>
      <c r="Z8" s="197"/>
      <c r="AA8" s="14"/>
      <c r="AB8" s="15" t="s">
        <v>31</v>
      </c>
      <c r="AC8" s="16" t="s">
        <v>32</v>
      </c>
      <c r="AD8" s="17" t="s">
        <v>33</v>
      </c>
      <c r="AE8" s="18" t="s">
        <v>34</v>
      </c>
      <c r="AF8" s="18" t="s">
        <v>35</v>
      </c>
      <c r="AG8" s="18" t="s">
        <v>36</v>
      </c>
      <c r="AH8" s="19" t="s">
        <v>37</v>
      </c>
      <c r="AI8" s="19" t="s">
        <v>38</v>
      </c>
      <c r="AJ8" s="20" t="s">
        <v>39</v>
      </c>
      <c r="AK8" s="21" t="s">
        <v>40</v>
      </c>
      <c r="AL8" s="22" t="s">
        <v>41</v>
      </c>
      <c r="AM8" s="23" t="s">
        <v>42</v>
      </c>
      <c r="AN8" s="24" t="s">
        <v>33</v>
      </c>
      <c r="AO8" s="18" t="s">
        <v>34</v>
      </c>
      <c r="AP8" s="18" t="s">
        <v>35</v>
      </c>
      <c r="AQ8" s="25" t="s">
        <v>36</v>
      </c>
      <c r="AR8" s="208"/>
      <c r="AS8" s="26"/>
    </row>
    <row r="9" spans="1:45" x14ac:dyDescent="0.4">
      <c r="A9" s="1">
        <v>1</v>
      </c>
      <c r="B9" s="27">
        <v>1</v>
      </c>
      <c r="C9" s="27">
        <v>1301</v>
      </c>
      <c r="D9" s="27">
        <v>13101</v>
      </c>
      <c r="E9" s="27">
        <v>11330200</v>
      </c>
      <c r="F9" s="28">
        <v>11301001</v>
      </c>
      <c r="G9" s="29">
        <v>11301001</v>
      </c>
      <c r="H9" s="30" t="s">
        <v>43</v>
      </c>
      <c r="I9" s="31" t="s">
        <v>44</v>
      </c>
      <c r="J9" s="32"/>
      <c r="K9" s="33" t="s">
        <v>45</v>
      </c>
      <c r="L9" s="34"/>
      <c r="M9" s="35"/>
      <c r="N9" s="35"/>
      <c r="O9" s="35"/>
      <c r="P9" s="35"/>
      <c r="Q9" s="36"/>
      <c r="R9" s="35"/>
      <c r="S9" s="35"/>
      <c r="T9" s="35"/>
      <c r="U9" s="35"/>
      <c r="V9" s="35"/>
      <c r="W9" s="35"/>
      <c r="X9" s="35"/>
      <c r="Y9" s="35"/>
      <c r="Z9" s="37"/>
      <c r="AA9" s="188">
        <f>SUM(AB9:AC10)</f>
        <v>50</v>
      </c>
      <c r="AB9" s="190" t="s">
        <v>46</v>
      </c>
      <c r="AC9" s="192">
        <v>50</v>
      </c>
      <c r="AD9" s="38" t="s">
        <v>46</v>
      </c>
      <c r="AE9" s="39" t="s">
        <v>46</v>
      </c>
      <c r="AF9" s="39" t="s">
        <v>46</v>
      </c>
      <c r="AG9" s="39">
        <v>50</v>
      </c>
      <c r="AH9" s="39" t="s">
        <v>46</v>
      </c>
      <c r="AI9" s="39" t="s">
        <v>46</v>
      </c>
      <c r="AJ9" s="40"/>
      <c r="AK9" s="41">
        <f>SUM(AD9:AJ9)</f>
        <v>50</v>
      </c>
      <c r="AL9" s="42" t="s">
        <v>46</v>
      </c>
      <c r="AM9" s="43" t="s">
        <v>46</v>
      </c>
      <c r="AN9" s="44" t="s">
        <v>46</v>
      </c>
      <c r="AO9" s="45" t="s">
        <v>46</v>
      </c>
      <c r="AP9" s="45" t="s">
        <v>46</v>
      </c>
      <c r="AQ9" s="46">
        <v>0.96942465753424656</v>
      </c>
      <c r="AR9" s="209"/>
    </row>
    <row r="10" spans="1:45" ht="18.600000000000001" customHeight="1" thickBot="1" x14ac:dyDescent="0.45">
      <c r="A10" s="1">
        <v>1</v>
      </c>
      <c r="B10" s="27"/>
      <c r="C10" s="27"/>
      <c r="D10" s="27"/>
      <c r="E10" s="27"/>
      <c r="F10" s="27"/>
      <c r="G10" s="29"/>
      <c r="H10" s="47"/>
      <c r="I10" s="48"/>
      <c r="J10" s="49"/>
      <c r="K10" s="50"/>
      <c r="L10" s="51"/>
      <c r="M10" s="52"/>
      <c r="N10" s="52"/>
      <c r="O10" s="52"/>
      <c r="P10" s="52"/>
      <c r="Q10" s="53"/>
      <c r="R10" s="52"/>
      <c r="S10" s="52"/>
      <c r="T10" s="52"/>
      <c r="U10" s="52"/>
      <c r="V10" s="52"/>
      <c r="W10" s="52"/>
      <c r="X10" s="52"/>
      <c r="Y10" s="52"/>
      <c r="Z10" s="54"/>
      <c r="AA10" s="189"/>
      <c r="AB10" s="191"/>
      <c r="AC10" s="193"/>
      <c r="AD10" s="55" t="s">
        <v>46</v>
      </c>
      <c r="AE10" s="56" t="s">
        <v>46</v>
      </c>
      <c r="AF10" s="56" t="s">
        <v>46</v>
      </c>
      <c r="AG10" s="56">
        <v>50</v>
      </c>
      <c r="AH10" s="56" t="s">
        <v>46</v>
      </c>
      <c r="AI10" s="56" t="s">
        <v>46</v>
      </c>
      <c r="AJ10" s="56" t="s">
        <v>46</v>
      </c>
      <c r="AK10" s="57">
        <f t="shared" ref="AK10:AK73" si="0">SUM(AD10:AJ10)</f>
        <v>50</v>
      </c>
      <c r="AL10" s="58"/>
      <c r="AM10" s="59"/>
      <c r="AN10" s="60" t="s">
        <v>46</v>
      </c>
      <c r="AO10" s="61" t="s">
        <v>46</v>
      </c>
      <c r="AP10" s="61" t="s">
        <v>46</v>
      </c>
      <c r="AQ10" s="62">
        <v>431.51219512195121</v>
      </c>
      <c r="AR10" s="210"/>
    </row>
    <row r="11" spans="1:45" x14ac:dyDescent="0.4">
      <c r="A11" s="1">
        <v>2</v>
      </c>
      <c r="B11" s="27">
        <v>2</v>
      </c>
      <c r="C11" s="27">
        <v>1301</v>
      </c>
      <c r="D11" s="27">
        <v>13101</v>
      </c>
      <c r="E11" s="27">
        <v>11330839</v>
      </c>
      <c r="F11" s="28">
        <v>11301002</v>
      </c>
      <c r="G11" s="29">
        <v>11301002</v>
      </c>
      <c r="H11" s="30" t="s">
        <v>43</v>
      </c>
      <c r="I11" s="31" t="s">
        <v>44</v>
      </c>
      <c r="J11" s="32"/>
      <c r="K11" s="33" t="s">
        <v>47</v>
      </c>
      <c r="L11" s="34"/>
      <c r="M11" s="35"/>
      <c r="N11" s="35"/>
      <c r="O11" s="35"/>
      <c r="P11" s="35"/>
      <c r="Q11" s="36"/>
      <c r="R11" s="35"/>
      <c r="S11" s="35"/>
      <c r="T11" s="35"/>
      <c r="U11" s="35"/>
      <c r="V11" s="35"/>
      <c r="W11" s="35"/>
      <c r="X11" s="35"/>
      <c r="Y11" s="35"/>
      <c r="Z11" s="37"/>
      <c r="AA11" s="188">
        <f t="shared" ref="AA11" si="1">SUM(AB11:AC12)</f>
        <v>44</v>
      </c>
      <c r="AB11" s="190">
        <v>44</v>
      </c>
      <c r="AC11" s="192" t="s">
        <v>46</v>
      </c>
      <c r="AD11" s="38" t="s">
        <v>46</v>
      </c>
      <c r="AE11" s="39" t="s">
        <v>46</v>
      </c>
      <c r="AF11" s="39" t="s">
        <v>46</v>
      </c>
      <c r="AG11" s="39">
        <v>44</v>
      </c>
      <c r="AH11" s="39" t="s">
        <v>46</v>
      </c>
      <c r="AI11" s="39" t="s">
        <v>46</v>
      </c>
      <c r="AJ11" s="40"/>
      <c r="AK11" s="41">
        <f t="shared" si="0"/>
        <v>44</v>
      </c>
      <c r="AL11" s="42" t="s">
        <v>46</v>
      </c>
      <c r="AM11" s="43" t="s">
        <v>46</v>
      </c>
      <c r="AN11" s="44" t="s">
        <v>46</v>
      </c>
      <c r="AO11" s="45" t="s">
        <v>46</v>
      </c>
      <c r="AP11" s="45" t="s">
        <v>46</v>
      </c>
      <c r="AQ11" s="46">
        <v>0.687173100871731</v>
      </c>
      <c r="AR11" s="194"/>
      <c r="AS11" s="47"/>
    </row>
    <row r="12" spans="1:45" ht="18.600000000000001" customHeight="1" thickBot="1" x14ac:dyDescent="0.45">
      <c r="A12" s="1">
        <v>2</v>
      </c>
      <c r="B12" s="27"/>
      <c r="C12" s="27"/>
      <c r="D12" s="27"/>
      <c r="E12" s="27"/>
      <c r="F12" s="27"/>
      <c r="G12" s="29"/>
      <c r="H12" s="47"/>
      <c r="I12" s="48"/>
      <c r="J12" s="49"/>
      <c r="K12" s="50"/>
      <c r="L12" s="63"/>
      <c r="M12" s="64"/>
      <c r="N12" s="64"/>
      <c r="O12" s="64"/>
      <c r="P12" s="64"/>
      <c r="Q12" s="65"/>
      <c r="R12" s="64"/>
      <c r="S12" s="64"/>
      <c r="T12" s="64"/>
      <c r="U12" s="64"/>
      <c r="V12" s="64"/>
      <c r="W12" s="64"/>
      <c r="X12" s="64"/>
      <c r="Y12" s="64"/>
      <c r="Z12" s="66"/>
      <c r="AA12" s="189"/>
      <c r="AB12" s="191"/>
      <c r="AC12" s="193"/>
      <c r="AD12" s="55" t="s">
        <v>46</v>
      </c>
      <c r="AE12" s="56" t="s">
        <v>46</v>
      </c>
      <c r="AF12" s="56" t="s">
        <v>46</v>
      </c>
      <c r="AG12" s="56">
        <v>44</v>
      </c>
      <c r="AH12" s="56" t="s">
        <v>46</v>
      </c>
      <c r="AI12" s="56" t="s">
        <v>46</v>
      </c>
      <c r="AJ12" s="56" t="s">
        <v>46</v>
      </c>
      <c r="AK12" s="57">
        <f t="shared" si="0"/>
        <v>44</v>
      </c>
      <c r="AL12" s="58"/>
      <c r="AM12" s="59"/>
      <c r="AN12" s="60" t="s">
        <v>46</v>
      </c>
      <c r="AO12" s="61" t="s">
        <v>46</v>
      </c>
      <c r="AP12" s="61" t="s">
        <v>46</v>
      </c>
      <c r="AQ12" s="62">
        <v>50.857142857142854</v>
      </c>
      <c r="AR12" s="195"/>
      <c r="AS12" s="47"/>
    </row>
    <row r="13" spans="1:45" x14ac:dyDescent="0.4">
      <c r="A13" s="1">
        <v>3</v>
      </c>
      <c r="B13" s="27">
        <v>3</v>
      </c>
      <c r="C13" s="27">
        <v>1301</v>
      </c>
      <c r="D13" s="27">
        <v>13101</v>
      </c>
      <c r="E13" s="27">
        <v>11330301</v>
      </c>
      <c r="F13" s="28">
        <v>11301003</v>
      </c>
      <c r="G13" s="29">
        <v>11301003</v>
      </c>
      <c r="H13" s="30" t="s">
        <v>43</v>
      </c>
      <c r="I13" s="31" t="s">
        <v>44</v>
      </c>
      <c r="J13" s="32"/>
      <c r="K13" s="33" t="s">
        <v>48</v>
      </c>
      <c r="L13" s="67"/>
      <c r="M13" s="68"/>
      <c r="N13" s="68"/>
      <c r="O13" s="68"/>
      <c r="P13" s="68"/>
      <c r="Q13" s="69"/>
      <c r="R13" s="68"/>
      <c r="S13" s="68"/>
      <c r="T13" s="68"/>
      <c r="U13" s="68"/>
      <c r="V13" s="68"/>
      <c r="W13" s="68"/>
      <c r="X13" s="68"/>
      <c r="Y13" s="68"/>
      <c r="Z13" s="70"/>
      <c r="AA13" s="188">
        <f t="shared" ref="AA13" si="2">SUM(AB13:AC14)</f>
        <v>22</v>
      </c>
      <c r="AB13" s="190">
        <v>22</v>
      </c>
      <c r="AC13" s="192" t="s">
        <v>46</v>
      </c>
      <c r="AD13" s="38" t="s">
        <v>46</v>
      </c>
      <c r="AE13" s="39">
        <v>22</v>
      </c>
      <c r="AF13" s="39" t="s">
        <v>46</v>
      </c>
      <c r="AG13" s="39" t="s">
        <v>46</v>
      </c>
      <c r="AH13" s="39" t="s">
        <v>46</v>
      </c>
      <c r="AI13" s="39" t="s">
        <v>46</v>
      </c>
      <c r="AJ13" s="40"/>
      <c r="AK13" s="41">
        <f t="shared" si="0"/>
        <v>22</v>
      </c>
      <c r="AL13" s="42" t="s">
        <v>46</v>
      </c>
      <c r="AM13" s="43" t="s">
        <v>46</v>
      </c>
      <c r="AN13" s="44" t="s">
        <v>46</v>
      </c>
      <c r="AO13" s="45">
        <v>0.6454545454545455</v>
      </c>
      <c r="AP13" s="45" t="s">
        <v>46</v>
      </c>
      <c r="AQ13" s="46" t="s">
        <v>46</v>
      </c>
      <c r="AR13" s="194"/>
      <c r="AS13" s="47"/>
    </row>
    <row r="14" spans="1:45" ht="18.600000000000001" customHeight="1" thickBot="1" x14ac:dyDescent="0.45">
      <c r="A14" s="1">
        <v>3</v>
      </c>
      <c r="B14" s="27"/>
      <c r="C14" s="27"/>
      <c r="D14" s="27"/>
      <c r="E14" s="27"/>
      <c r="F14" s="27"/>
      <c r="G14" s="29"/>
      <c r="H14" s="47"/>
      <c r="I14" s="48"/>
      <c r="J14" s="49"/>
      <c r="K14" s="50"/>
      <c r="L14" s="51"/>
      <c r="M14" s="52"/>
      <c r="N14" s="52"/>
      <c r="O14" s="52"/>
      <c r="P14" s="52"/>
      <c r="Q14" s="53"/>
      <c r="R14" s="52"/>
      <c r="S14" s="52"/>
      <c r="T14" s="52"/>
      <c r="U14" s="52"/>
      <c r="V14" s="52"/>
      <c r="W14" s="52"/>
      <c r="X14" s="52"/>
      <c r="Y14" s="52"/>
      <c r="Z14" s="54"/>
      <c r="AA14" s="189"/>
      <c r="AB14" s="191"/>
      <c r="AC14" s="193"/>
      <c r="AD14" s="55" t="s">
        <v>46</v>
      </c>
      <c r="AE14" s="56">
        <v>22</v>
      </c>
      <c r="AF14" s="56" t="s">
        <v>46</v>
      </c>
      <c r="AG14" s="56" t="s">
        <v>46</v>
      </c>
      <c r="AH14" s="56" t="s">
        <v>46</v>
      </c>
      <c r="AI14" s="56" t="s">
        <v>46</v>
      </c>
      <c r="AJ14" s="56" t="s">
        <v>46</v>
      </c>
      <c r="AK14" s="57">
        <f t="shared" si="0"/>
        <v>22</v>
      </c>
      <c r="AL14" s="58"/>
      <c r="AM14" s="59"/>
      <c r="AN14" s="60" t="s">
        <v>46</v>
      </c>
      <c r="AO14" s="61">
        <v>4.8758231420508</v>
      </c>
      <c r="AP14" s="61" t="s">
        <v>46</v>
      </c>
      <c r="AQ14" s="62" t="s">
        <v>46</v>
      </c>
      <c r="AR14" s="195"/>
      <c r="AS14" s="47"/>
    </row>
    <row r="15" spans="1:45" x14ac:dyDescent="0.4">
      <c r="A15" s="1">
        <v>4</v>
      </c>
      <c r="B15" s="27">
        <v>4</v>
      </c>
      <c r="C15" s="27">
        <v>1301</v>
      </c>
      <c r="D15" s="27">
        <v>13101</v>
      </c>
      <c r="E15" s="27">
        <v>11330087</v>
      </c>
      <c r="F15" s="28">
        <v>11301004</v>
      </c>
      <c r="G15" s="29">
        <v>11301004</v>
      </c>
      <c r="H15" s="30" t="s">
        <v>43</v>
      </c>
      <c r="I15" s="31" t="s">
        <v>44</v>
      </c>
      <c r="J15" s="32"/>
      <c r="K15" s="33" t="s">
        <v>49</v>
      </c>
      <c r="L15" s="34"/>
      <c r="M15" s="35"/>
      <c r="N15" s="35"/>
      <c r="O15" s="35"/>
      <c r="P15" s="35"/>
      <c r="Q15" s="36"/>
      <c r="R15" s="35"/>
      <c r="S15" s="35"/>
      <c r="T15" s="35"/>
      <c r="U15" s="35"/>
      <c r="V15" s="35"/>
      <c r="W15" s="35"/>
      <c r="X15" s="35"/>
      <c r="Y15" s="35"/>
      <c r="Z15" s="37"/>
      <c r="AA15" s="188">
        <f t="shared" ref="AA15" si="3">SUM(AB15:AC16)</f>
        <v>34</v>
      </c>
      <c r="AB15" s="190">
        <v>34</v>
      </c>
      <c r="AC15" s="192" t="s">
        <v>46</v>
      </c>
      <c r="AD15" s="38" t="s">
        <v>46</v>
      </c>
      <c r="AE15" s="39">
        <v>34</v>
      </c>
      <c r="AF15" s="39" t="s">
        <v>46</v>
      </c>
      <c r="AG15" s="39" t="s">
        <v>46</v>
      </c>
      <c r="AH15" s="39" t="s">
        <v>46</v>
      </c>
      <c r="AI15" s="39" t="s">
        <v>46</v>
      </c>
      <c r="AJ15" s="40"/>
      <c r="AK15" s="41">
        <f t="shared" si="0"/>
        <v>34</v>
      </c>
      <c r="AL15" s="42" t="s">
        <v>46</v>
      </c>
      <c r="AM15" s="43" t="s">
        <v>46</v>
      </c>
      <c r="AN15" s="44" t="s">
        <v>46</v>
      </c>
      <c r="AO15" s="45">
        <v>0.57687348912167602</v>
      </c>
      <c r="AP15" s="45" t="s">
        <v>46</v>
      </c>
      <c r="AQ15" s="46" t="s">
        <v>46</v>
      </c>
      <c r="AR15" s="194"/>
      <c r="AS15" s="47"/>
    </row>
    <row r="16" spans="1:45" ht="18.600000000000001" customHeight="1" thickBot="1" x14ac:dyDescent="0.45">
      <c r="A16" s="1">
        <v>4</v>
      </c>
      <c r="B16" s="27"/>
      <c r="C16" s="27"/>
      <c r="D16" s="27"/>
      <c r="E16" s="27"/>
      <c r="F16" s="27"/>
      <c r="G16" s="29"/>
      <c r="H16" s="47"/>
      <c r="I16" s="48"/>
      <c r="J16" s="49"/>
      <c r="K16" s="50"/>
      <c r="L16" s="63"/>
      <c r="M16" s="64"/>
      <c r="N16" s="64"/>
      <c r="O16" s="64"/>
      <c r="P16" s="64"/>
      <c r="Q16" s="65"/>
      <c r="R16" s="64"/>
      <c r="S16" s="64"/>
      <c r="T16" s="64"/>
      <c r="U16" s="64"/>
      <c r="V16" s="64"/>
      <c r="W16" s="64"/>
      <c r="X16" s="64"/>
      <c r="Y16" s="64"/>
      <c r="Z16" s="66"/>
      <c r="AA16" s="189"/>
      <c r="AB16" s="191"/>
      <c r="AC16" s="193"/>
      <c r="AD16" s="55" t="s">
        <v>46</v>
      </c>
      <c r="AE16" s="56">
        <v>34</v>
      </c>
      <c r="AF16" s="56" t="s">
        <v>46</v>
      </c>
      <c r="AG16" s="56" t="s">
        <v>46</v>
      </c>
      <c r="AH16" s="56" t="s">
        <v>46</v>
      </c>
      <c r="AI16" s="56" t="s">
        <v>46</v>
      </c>
      <c r="AJ16" s="56" t="s">
        <v>46</v>
      </c>
      <c r="AK16" s="57">
        <f t="shared" si="0"/>
        <v>34</v>
      </c>
      <c r="AL16" s="58"/>
      <c r="AM16" s="59"/>
      <c r="AN16" s="60" t="s">
        <v>46</v>
      </c>
      <c r="AO16" s="61">
        <v>1.9974888392857142</v>
      </c>
      <c r="AP16" s="61" t="s">
        <v>46</v>
      </c>
      <c r="AQ16" s="62" t="s">
        <v>46</v>
      </c>
      <c r="AR16" s="195"/>
      <c r="AS16" s="47"/>
    </row>
    <row r="17" spans="1:45" x14ac:dyDescent="0.4">
      <c r="A17" s="1">
        <v>5</v>
      </c>
      <c r="B17" s="27">
        <v>5</v>
      </c>
      <c r="C17" s="27">
        <v>1301</v>
      </c>
      <c r="D17" s="27">
        <v>13101</v>
      </c>
      <c r="E17" s="27">
        <v>11330271</v>
      </c>
      <c r="F17" s="28">
        <v>11301005</v>
      </c>
      <c r="G17" s="29">
        <v>11301005</v>
      </c>
      <c r="H17" s="30" t="s">
        <v>43</v>
      </c>
      <c r="I17" s="31" t="s">
        <v>44</v>
      </c>
      <c r="J17" s="32"/>
      <c r="K17" s="33" t="s">
        <v>50</v>
      </c>
      <c r="L17" s="67" t="s">
        <v>51</v>
      </c>
      <c r="M17" s="68"/>
      <c r="N17" s="68"/>
      <c r="O17" s="68"/>
      <c r="P17" s="68" t="s">
        <v>52</v>
      </c>
      <c r="Q17" s="69" t="s">
        <v>52</v>
      </c>
      <c r="R17" s="68" t="s">
        <v>53</v>
      </c>
      <c r="S17" s="68"/>
      <c r="T17" s="68"/>
      <c r="U17" s="68"/>
      <c r="V17" s="68" t="s">
        <v>54</v>
      </c>
      <c r="W17" s="68" t="s">
        <v>55</v>
      </c>
      <c r="X17" s="68"/>
      <c r="Y17" s="68"/>
      <c r="Z17" s="70"/>
      <c r="AA17" s="188">
        <f t="shared" ref="AA17" si="4">SUM(AB17:AC18)</f>
        <v>461</v>
      </c>
      <c r="AB17" s="190">
        <v>461</v>
      </c>
      <c r="AC17" s="192" t="s">
        <v>46</v>
      </c>
      <c r="AD17" s="38">
        <v>6</v>
      </c>
      <c r="AE17" s="39">
        <v>416</v>
      </c>
      <c r="AF17" s="39">
        <v>39</v>
      </c>
      <c r="AG17" s="39" t="s">
        <v>46</v>
      </c>
      <c r="AH17" s="39" t="s">
        <v>46</v>
      </c>
      <c r="AI17" s="39" t="s">
        <v>46</v>
      </c>
      <c r="AJ17" s="40"/>
      <c r="AK17" s="41">
        <f t="shared" si="0"/>
        <v>461</v>
      </c>
      <c r="AL17" s="42">
        <v>24</v>
      </c>
      <c r="AM17" s="43">
        <v>96</v>
      </c>
      <c r="AN17" s="44">
        <v>0.20502283105022831</v>
      </c>
      <c r="AO17" s="45">
        <v>7.0310853530031608E-2</v>
      </c>
      <c r="AP17" s="45">
        <v>7.4604847207586936E-2</v>
      </c>
      <c r="AQ17" s="46" t="s">
        <v>46</v>
      </c>
      <c r="AR17" s="194"/>
      <c r="AS17" s="47"/>
    </row>
    <row r="18" spans="1:45" ht="18.600000000000001" customHeight="1" thickBot="1" x14ac:dyDescent="0.45">
      <c r="A18" s="1">
        <v>5</v>
      </c>
      <c r="B18" s="27"/>
      <c r="C18" s="27"/>
      <c r="D18" s="27"/>
      <c r="E18" s="27"/>
      <c r="F18" s="27"/>
      <c r="G18" s="29"/>
      <c r="H18" s="47"/>
      <c r="I18" s="48"/>
      <c r="J18" s="49"/>
      <c r="K18" s="50"/>
      <c r="L18" s="51"/>
      <c r="M18" s="52"/>
      <c r="N18" s="52"/>
      <c r="O18" s="52"/>
      <c r="P18" s="52"/>
      <c r="Q18" s="53"/>
      <c r="R18" s="52"/>
      <c r="S18" s="52"/>
      <c r="T18" s="52"/>
      <c r="U18" s="52"/>
      <c r="V18" s="52"/>
      <c r="W18" s="52"/>
      <c r="X18" s="52"/>
      <c r="Y18" s="52"/>
      <c r="Z18" s="54"/>
      <c r="AA18" s="189"/>
      <c r="AB18" s="191"/>
      <c r="AC18" s="193"/>
      <c r="AD18" s="55">
        <v>6</v>
      </c>
      <c r="AE18" s="56">
        <v>416</v>
      </c>
      <c r="AF18" s="56">
        <v>39</v>
      </c>
      <c r="AG18" s="56" t="s">
        <v>46</v>
      </c>
      <c r="AH18" s="56" t="s">
        <v>46</v>
      </c>
      <c r="AI18" s="56" t="s">
        <v>46</v>
      </c>
      <c r="AJ18" s="56" t="s">
        <v>46</v>
      </c>
      <c r="AK18" s="57">
        <f t="shared" si="0"/>
        <v>461</v>
      </c>
      <c r="AL18" s="58"/>
      <c r="AM18" s="59"/>
      <c r="AN18" s="60">
        <v>1.078031212484994</v>
      </c>
      <c r="AO18" s="61">
        <v>1.3611270478740358</v>
      </c>
      <c r="AP18" s="61">
        <v>1.3233644859813085</v>
      </c>
      <c r="AQ18" s="62" t="s">
        <v>46</v>
      </c>
      <c r="AR18" s="195"/>
      <c r="AS18" s="47"/>
    </row>
    <row r="19" spans="1:45" x14ac:dyDescent="0.4">
      <c r="A19" s="1">
        <v>6</v>
      </c>
      <c r="B19" s="27">
        <v>6</v>
      </c>
      <c r="C19" s="27">
        <v>1301</v>
      </c>
      <c r="D19" s="27">
        <v>13101</v>
      </c>
      <c r="E19" s="27">
        <v>11330587</v>
      </c>
      <c r="F19" s="28">
        <v>11301006</v>
      </c>
      <c r="G19" s="29">
        <v>11301006</v>
      </c>
      <c r="H19" s="30" t="s">
        <v>43</v>
      </c>
      <c r="I19" s="31" t="s">
        <v>44</v>
      </c>
      <c r="J19" s="32"/>
      <c r="K19" s="33" t="s">
        <v>56</v>
      </c>
      <c r="L19" s="34"/>
      <c r="M19" s="35"/>
      <c r="N19" s="35"/>
      <c r="O19" s="35"/>
      <c r="P19" s="35"/>
      <c r="Q19" s="36"/>
      <c r="R19" s="35"/>
      <c r="S19" s="35"/>
      <c r="T19" s="35"/>
      <c r="U19" s="35"/>
      <c r="V19" s="35"/>
      <c r="W19" s="35"/>
      <c r="X19" s="35"/>
      <c r="Y19" s="35"/>
      <c r="Z19" s="37"/>
      <c r="AA19" s="188">
        <f t="shared" ref="AA19" si="5">SUM(AB19:AC20)</f>
        <v>24</v>
      </c>
      <c r="AB19" s="190">
        <v>24</v>
      </c>
      <c r="AC19" s="192" t="s">
        <v>46</v>
      </c>
      <c r="AD19" s="38" t="s">
        <v>46</v>
      </c>
      <c r="AE19" s="39">
        <v>24</v>
      </c>
      <c r="AF19" s="39" t="s">
        <v>46</v>
      </c>
      <c r="AG19" s="39" t="s">
        <v>46</v>
      </c>
      <c r="AH19" s="39" t="s">
        <v>46</v>
      </c>
      <c r="AI19" s="39" t="s">
        <v>46</v>
      </c>
      <c r="AJ19" s="40"/>
      <c r="AK19" s="41">
        <f t="shared" si="0"/>
        <v>24</v>
      </c>
      <c r="AL19" s="42" t="s">
        <v>46</v>
      </c>
      <c r="AM19" s="43" t="s">
        <v>46</v>
      </c>
      <c r="AN19" s="44" t="s">
        <v>46</v>
      </c>
      <c r="AO19" s="45">
        <v>0.26621004566210044</v>
      </c>
      <c r="AP19" s="45" t="s">
        <v>46</v>
      </c>
      <c r="AQ19" s="46" t="s">
        <v>46</v>
      </c>
      <c r="AR19" s="194"/>
      <c r="AS19" s="47"/>
    </row>
    <row r="20" spans="1:45" ht="18.600000000000001" customHeight="1" thickBot="1" x14ac:dyDescent="0.45">
      <c r="A20" s="1">
        <v>6</v>
      </c>
      <c r="B20" s="27"/>
      <c r="C20" s="27"/>
      <c r="D20" s="27"/>
      <c r="E20" s="27"/>
      <c r="F20" s="27"/>
      <c r="G20" s="29"/>
      <c r="H20" s="47"/>
      <c r="I20" s="48"/>
      <c r="J20" s="49"/>
      <c r="K20" s="50"/>
      <c r="L20" s="63"/>
      <c r="M20" s="64"/>
      <c r="N20" s="64"/>
      <c r="O20" s="64"/>
      <c r="P20" s="64"/>
      <c r="Q20" s="65"/>
      <c r="R20" s="64"/>
      <c r="S20" s="64"/>
      <c r="T20" s="64"/>
      <c r="U20" s="64"/>
      <c r="V20" s="64"/>
      <c r="W20" s="64"/>
      <c r="X20" s="64"/>
      <c r="Y20" s="64"/>
      <c r="Z20" s="66"/>
      <c r="AA20" s="189"/>
      <c r="AB20" s="191"/>
      <c r="AC20" s="193"/>
      <c r="AD20" s="55" t="s">
        <v>46</v>
      </c>
      <c r="AE20" s="56">
        <v>24</v>
      </c>
      <c r="AF20" s="56" t="s">
        <v>46</v>
      </c>
      <c r="AG20" s="56" t="s">
        <v>46</v>
      </c>
      <c r="AH20" s="56" t="s">
        <v>46</v>
      </c>
      <c r="AI20" s="56" t="s">
        <v>46</v>
      </c>
      <c r="AJ20" s="56" t="s">
        <v>46</v>
      </c>
      <c r="AK20" s="57">
        <f t="shared" si="0"/>
        <v>24</v>
      </c>
      <c r="AL20" s="58"/>
      <c r="AM20" s="59"/>
      <c r="AN20" s="60" t="s">
        <v>46</v>
      </c>
      <c r="AO20" s="61">
        <v>7.3797468354430382</v>
      </c>
      <c r="AP20" s="61" t="s">
        <v>46</v>
      </c>
      <c r="AQ20" s="62" t="s">
        <v>46</v>
      </c>
      <c r="AR20" s="195"/>
      <c r="AS20" s="47"/>
    </row>
    <row r="21" spans="1:45" x14ac:dyDescent="0.4">
      <c r="A21" s="1">
        <v>7</v>
      </c>
      <c r="B21" s="27">
        <v>7</v>
      </c>
      <c r="C21" s="27">
        <v>1301</v>
      </c>
      <c r="D21" s="27">
        <v>13101</v>
      </c>
      <c r="E21" s="27">
        <v>11330367</v>
      </c>
      <c r="F21" s="28">
        <v>11301007</v>
      </c>
      <c r="G21" s="29">
        <v>11301007</v>
      </c>
      <c r="H21" s="30" t="s">
        <v>43</v>
      </c>
      <c r="I21" s="31" t="s">
        <v>44</v>
      </c>
      <c r="J21" s="32" t="s">
        <v>57</v>
      </c>
      <c r="K21" s="33" t="s">
        <v>58</v>
      </c>
      <c r="L21" s="67"/>
      <c r="M21" s="68"/>
      <c r="N21" s="68"/>
      <c r="O21" s="68"/>
      <c r="P21" s="68"/>
      <c r="Q21" s="69"/>
      <c r="R21" s="68"/>
      <c r="S21" s="68"/>
      <c r="T21" s="68"/>
      <c r="U21" s="68"/>
      <c r="V21" s="68"/>
      <c r="W21" s="68"/>
      <c r="X21" s="68"/>
      <c r="Y21" s="68"/>
      <c r="Z21" s="70" t="s">
        <v>52</v>
      </c>
      <c r="AA21" s="188">
        <f t="shared" ref="AA21" si="6">SUM(AB21:AC22)</f>
        <v>257</v>
      </c>
      <c r="AB21" s="190">
        <v>257</v>
      </c>
      <c r="AC21" s="192" t="s">
        <v>46</v>
      </c>
      <c r="AD21" s="38">
        <v>10</v>
      </c>
      <c r="AE21" s="39">
        <v>162</v>
      </c>
      <c r="AF21" s="39">
        <v>85</v>
      </c>
      <c r="AG21" s="39" t="s">
        <v>46</v>
      </c>
      <c r="AH21" s="39" t="s">
        <v>46</v>
      </c>
      <c r="AI21" s="39" t="s">
        <v>46</v>
      </c>
      <c r="AJ21" s="40"/>
      <c r="AK21" s="41">
        <f t="shared" si="0"/>
        <v>257</v>
      </c>
      <c r="AL21" s="42">
        <v>13</v>
      </c>
      <c r="AM21" s="43">
        <v>28</v>
      </c>
      <c r="AN21" s="44">
        <v>0.42</v>
      </c>
      <c r="AO21" s="45">
        <v>0.5496363943852528</v>
      </c>
      <c r="AP21" s="45">
        <v>0.73627719580983075</v>
      </c>
      <c r="AQ21" s="46" t="s">
        <v>46</v>
      </c>
      <c r="AR21" s="194"/>
      <c r="AS21" s="47"/>
    </row>
    <row r="22" spans="1:45" ht="18.600000000000001" customHeight="1" thickBot="1" x14ac:dyDescent="0.45">
      <c r="A22" s="1">
        <v>7</v>
      </c>
      <c r="B22" s="27"/>
      <c r="C22" s="27"/>
      <c r="D22" s="27"/>
      <c r="E22" s="27"/>
      <c r="F22" s="27"/>
      <c r="G22" s="29"/>
      <c r="H22" s="47"/>
      <c r="I22" s="48"/>
      <c r="J22" s="49"/>
      <c r="K22" s="50"/>
      <c r="L22" s="51"/>
      <c r="M22" s="52"/>
      <c r="N22" s="52"/>
      <c r="O22" s="52"/>
      <c r="P22" s="52"/>
      <c r="Q22" s="53"/>
      <c r="R22" s="52"/>
      <c r="S22" s="52"/>
      <c r="T22" s="52"/>
      <c r="U22" s="52"/>
      <c r="V22" s="52"/>
      <c r="W22" s="52"/>
      <c r="X22" s="52"/>
      <c r="Y22" s="52"/>
      <c r="Z22" s="54"/>
      <c r="AA22" s="189"/>
      <c r="AB22" s="191"/>
      <c r="AC22" s="193"/>
      <c r="AD22" s="55">
        <v>10</v>
      </c>
      <c r="AE22" s="56">
        <v>162</v>
      </c>
      <c r="AF22" s="56">
        <v>85</v>
      </c>
      <c r="AG22" s="56" t="s">
        <v>46</v>
      </c>
      <c r="AH22" s="56" t="s">
        <v>46</v>
      </c>
      <c r="AI22" s="56" t="s">
        <v>46</v>
      </c>
      <c r="AJ22" s="56" t="s">
        <v>46</v>
      </c>
      <c r="AK22" s="57">
        <f t="shared" si="0"/>
        <v>257</v>
      </c>
      <c r="AL22" s="58"/>
      <c r="AM22" s="59"/>
      <c r="AN22" s="60">
        <v>2.1713881019830028</v>
      </c>
      <c r="AO22" s="61">
        <v>12.899384798571145</v>
      </c>
      <c r="AP22" s="61">
        <v>24.391884676988788</v>
      </c>
      <c r="AQ22" s="62" t="s">
        <v>46</v>
      </c>
      <c r="AR22" s="195"/>
      <c r="AS22" s="47"/>
    </row>
    <row r="23" spans="1:45" x14ac:dyDescent="0.4">
      <c r="A23" s="1">
        <v>8</v>
      </c>
      <c r="B23" s="27">
        <v>8</v>
      </c>
      <c r="C23" s="27">
        <v>1301</v>
      </c>
      <c r="D23" s="27">
        <v>13101</v>
      </c>
      <c r="E23" s="27">
        <v>11330999</v>
      </c>
      <c r="F23" s="28">
        <v>11301008</v>
      </c>
      <c r="G23" s="29">
        <v>11301008</v>
      </c>
      <c r="H23" s="30" t="s">
        <v>43</v>
      </c>
      <c r="I23" s="31" t="s">
        <v>44</v>
      </c>
      <c r="J23" s="32"/>
      <c r="K23" s="33" t="s">
        <v>59</v>
      </c>
      <c r="L23" s="34"/>
      <c r="M23" s="35"/>
      <c r="N23" s="35"/>
      <c r="O23" s="35"/>
      <c r="P23" s="35"/>
      <c r="Q23" s="36" t="s">
        <v>52</v>
      </c>
      <c r="R23" s="35"/>
      <c r="S23" s="35"/>
      <c r="T23" s="35"/>
      <c r="U23" s="35"/>
      <c r="V23" s="35"/>
      <c r="W23" s="35"/>
      <c r="X23" s="35"/>
      <c r="Y23" s="35"/>
      <c r="Z23" s="37"/>
      <c r="AA23" s="188">
        <f t="shared" ref="AA23" si="7">SUM(AB23:AC24)</f>
        <v>198</v>
      </c>
      <c r="AB23" s="190">
        <v>198</v>
      </c>
      <c r="AC23" s="192" t="s">
        <v>46</v>
      </c>
      <c r="AD23" s="38" t="s">
        <v>46</v>
      </c>
      <c r="AE23" s="39">
        <v>158</v>
      </c>
      <c r="AF23" s="39">
        <v>40</v>
      </c>
      <c r="AG23" s="39" t="s">
        <v>46</v>
      </c>
      <c r="AH23" s="39" t="s">
        <v>46</v>
      </c>
      <c r="AI23" s="39" t="s">
        <v>46</v>
      </c>
      <c r="AJ23" s="40"/>
      <c r="AK23" s="41">
        <f t="shared" si="0"/>
        <v>198</v>
      </c>
      <c r="AL23" s="42" t="s">
        <v>46</v>
      </c>
      <c r="AM23" s="43" t="s">
        <v>46</v>
      </c>
      <c r="AN23" s="44" t="s">
        <v>46</v>
      </c>
      <c r="AO23" s="45">
        <v>0.54612450147390323</v>
      </c>
      <c r="AP23" s="45">
        <v>0.68130136986301371</v>
      </c>
      <c r="AQ23" s="46" t="s">
        <v>46</v>
      </c>
      <c r="AR23" s="194"/>
      <c r="AS23" s="47"/>
    </row>
    <row r="24" spans="1:45" ht="18.600000000000001" customHeight="1" thickBot="1" x14ac:dyDescent="0.45">
      <c r="A24" s="1">
        <v>8</v>
      </c>
      <c r="B24" s="27"/>
      <c r="C24" s="27"/>
      <c r="D24" s="27"/>
      <c r="E24" s="27"/>
      <c r="F24" s="27"/>
      <c r="G24" s="29"/>
      <c r="H24" s="47"/>
      <c r="I24" s="48"/>
      <c r="J24" s="49"/>
      <c r="K24" s="50"/>
      <c r="L24" s="63"/>
      <c r="M24" s="64"/>
      <c r="N24" s="64"/>
      <c r="O24" s="64"/>
      <c r="P24" s="64"/>
      <c r="Q24" s="65"/>
      <c r="R24" s="64"/>
      <c r="S24" s="64"/>
      <c r="T24" s="64"/>
      <c r="U24" s="64"/>
      <c r="V24" s="64"/>
      <c r="W24" s="64"/>
      <c r="X24" s="64"/>
      <c r="Y24" s="64"/>
      <c r="Z24" s="66"/>
      <c r="AA24" s="189"/>
      <c r="AB24" s="191"/>
      <c r="AC24" s="193"/>
      <c r="AD24" s="55" t="s">
        <v>46</v>
      </c>
      <c r="AE24" s="56">
        <v>158</v>
      </c>
      <c r="AF24" s="56">
        <v>40</v>
      </c>
      <c r="AG24" s="56" t="s">
        <v>46</v>
      </c>
      <c r="AH24" s="56" t="s">
        <v>46</v>
      </c>
      <c r="AI24" s="56" t="s">
        <v>46</v>
      </c>
      <c r="AJ24" s="56" t="s">
        <v>46</v>
      </c>
      <c r="AK24" s="57">
        <f t="shared" si="0"/>
        <v>198</v>
      </c>
      <c r="AL24" s="58"/>
      <c r="AM24" s="59"/>
      <c r="AN24" s="60" t="s">
        <v>46</v>
      </c>
      <c r="AO24" s="61">
        <v>11.523966337358214</v>
      </c>
      <c r="AP24" s="61">
        <v>28.583333333333332</v>
      </c>
      <c r="AQ24" s="62" t="s">
        <v>46</v>
      </c>
      <c r="AR24" s="195"/>
      <c r="AS24" s="47"/>
    </row>
    <row r="25" spans="1:45" x14ac:dyDescent="0.4">
      <c r="A25" s="1">
        <v>9</v>
      </c>
      <c r="B25" s="27">
        <v>9</v>
      </c>
      <c r="C25" s="27">
        <v>1301</v>
      </c>
      <c r="D25" s="27">
        <v>13101</v>
      </c>
      <c r="E25" s="27">
        <v>11330223</v>
      </c>
      <c r="F25" s="28">
        <v>11301009</v>
      </c>
      <c r="G25" s="29">
        <v>11301009</v>
      </c>
      <c r="H25" s="30" t="s">
        <v>43</v>
      </c>
      <c r="I25" s="31" t="s">
        <v>44</v>
      </c>
      <c r="J25" s="32"/>
      <c r="K25" s="33" t="s">
        <v>60</v>
      </c>
      <c r="L25" s="67"/>
      <c r="M25" s="68"/>
      <c r="N25" s="68"/>
      <c r="O25" s="68"/>
      <c r="P25" s="68"/>
      <c r="Q25" s="69"/>
      <c r="R25" s="68"/>
      <c r="S25" s="68"/>
      <c r="T25" s="68"/>
      <c r="U25" s="68"/>
      <c r="V25" s="68"/>
      <c r="W25" s="68"/>
      <c r="X25" s="68"/>
      <c r="Y25" s="68"/>
      <c r="Z25" s="70"/>
      <c r="AA25" s="188">
        <f t="shared" ref="AA25" si="8">SUM(AB25:AC26)</f>
        <v>42</v>
      </c>
      <c r="AB25" s="190">
        <v>42</v>
      </c>
      <c r="AC25" s="192" t="s">
        <v>46</v>
      </c>
      <c r="AD25" s="38" t="s">
        <v>46</v>
      </c>
      <c r="AE25" s="39">
        <v>42</v>
      </c>
      <c r="AF25" s="39" t="s">
        <v>46</v>
      </c>
      <c r="AG25" s="39" t="s">
        <v>46</v>
      </c>
      <c r="AH25" s="39" t="s">
        <v>46</v>
      </c>
      <c r="AI25" s="39" t="s">
        <v>46</v>
      </c>
      <c r="AJ25" s="40"/>
      <c r="AK25" s="41">
        <f t="shared" si="0"/>
        <v>42</v>
      </c>
      <c r="AL25" s="42" t="s">
        <v>46</v>
      </c>
      <c r="AM25" s="43" t="s">
        <v>46</v>
      </c>
      <c r="AN25" s="44" t="s">
        <v>46</v>
      </c>
      <c r="AO25" s="45">
        <v>0.21422048271363339</v>
      </c>
      <c r="AP25" s="45" t="s">
        <v>46</v>
      </c>
      <c r="AQ25" s="46" t="s">
        <v>46</v>
      </c>
      <c r="AR25" s="194"/>
      <c r="AS25" s="47"/>
    </row>
    <row r="26" spans="1:45" ht="18.600000000000001" customHeight="1" thickBot="1" x14ac:dyDescent="0.45">
      <c r="A26" s="1">
        <v>9</v>
      </c>
      <c r="B26" s="27"/>
      <c r="C26" s="27"/>
      <c r="D26" s="27"/>
      <c r="E26" s="27"/>
      <c r="F26" s="27"/>
      <c r="G26" s="29"/>
      <c r="H26" s="47"/>
      <c r="I26" s="48"/>
      <c r="J26" s="49"/>
      <c r="K26" s="50"/>
      <c r="L26" s="51"/>
      <c r="M26" s="52"/>
      <c r="N26" s="52"/>
      <c r="O26" s="52"/>
      <c r="P26" s="52"/>
      <c r="Q26" s="53"/>
      <c r="R26" s="52"/>
      <c r="S26" s="52"/>
      <c r="T26" s="52"/>
      <c r="U26" s="52"/>
      <c r="V26" s="52"/>
      <c r="W26" s="52"/>
      <c r="X26" s="52"/>
      <c r="Y26" s="52"/>
      <c r="Z26" s="54"/>
      <c r="AA26" s="189"/>
      <c r="AB26" s="191"/>
      <c r="AC26" s="193"/>
      <c r="AD26" s="55" t="s">
        <v>46</v>
      </c>
      <c r="AE26" s="56">
        <v>42</v>
      </c>
      <c r="AF26" s="56" t="s">
        <v>46</v>
      </c>
      <c r="AG26" s="56" t="s">
        <v>46</v>
      </c>
      <c r="AH26" s="56" t="s">
        <v>46</v>
      </c>
      <c r="AI26" s="56" t="s">
        <v>46</v>
      </c>
      <c r="AJ26" s="56" t="s">
        <v>46</v>
      </c>
      <c r="AK26" s="57">
        <f t="shared" si="0"/>
        <v>42</v>
      </c>
      <c r="AL26" s="58"/>
      <c r="AM26" s="59"/>
      <c r="AN26" s="60" t="s">
        <v>46</v>
      </c>
      <c r="AO26" s="61">
        <v>4.5109890109890109</v>
      </c>
      <c r="AP26" s="61" t="s">
        <v>46</v>
      </c>
      <c r="AQ26" s="62" t="s">
        <v>46</v>
      </c>
      <c r="AR26" s="195"/>
      <c r="AS26" s="47"/>
    </row>
    <row r="27" spans="1:45" x14ac:dyDescent="0.4">
      <c r="A27" s="1">
        <v>10</v>
      </c>
      <c r="B27" s="27">
        <v>10</v>
      </c>
      <c r="C27" s="27">
        <v>1301</v>
      </c>
      <c r="D27" s="27">
        <v>13101</v>
      </c>
      <c r="E27" s="27">
        <v>11330649</v>
      </c>
      <c r="F27" s="28">
        <v>11301010</v>
      </c>
      <c r="G27" s="29">
        <v>11301010</v>
      </c>
      <c r="H27" s="30" t="s">
        <v>43</v>
      </c>
      <c r="I27" s="31" t="s">
        <v>44</v>
      </c>
      <c r="J27" s="32"/>
      <c r="K27" s="33" t="s">
        <v>61</v>
      </c>
      <c r="L27" s="34"/>
      <c r="M27" s="35"/>
      <c r="N27" s="35"/>
      <c r="O27" s="35"/>
      <c r="P27" s="35"/>
      <c r="Q27" s="36"/>
      <c r="R27" s="35"/>
      <c r="S27" s="35"/>
      <c r="T27" s="35"/>
      <c r="U27" s="35"/>
      <c r="V27" s="35"/>
      <c r="W27" s="35"/>
      <c r="X27" s="35"/>
      <c r="Y27" s="35"/>
      <c r="Z27" s="37"/>
      <c r="AA27" s="188">
        <f t="shared" ref="AA27" si="9">SUM(AB27:AC28)</f>
        <v>20</v>
      </c>
      <c r="AB27" s="190">
        <v>20</v>
      </c>
      <c r="AC27" s="192" t="s">
        <v>46</v>
      </c>
      <c r="AD27" s="38" t="s">
        <v>46</v>
      </c>
      <c r="AE27" s="39">
        <v>20</v>
      </c>
      <c r="AF27" s="39" t="s">
        <v>46</v>
      </c>
      <c r="AG27" s="39" t="s">
        <v>46</v>
      </c>
      <c r="AH27" s="39" t="s">
        <v>46</v>
      </c>
      <c r="AI27" s="39" t="s">
        <v>46</v>
      </c>
      <c r="AJ27" s="40"/>
      <c r="AK27" s="41">
        <f t="shared" si="0"/>
        <v>20</v>
      </c>
      <c r="AL27" s="42" t="s">
        <v>46</v>
      </c>
      <c r="AM27" s="43" t="s">
        <v>46</v>
      </c>
      <c r="AN27" s="44" t="s">
        <v>46</v>
      </c>
      <c r="AO27" s="45">
        <v>0.42794520547945203</v>
      </c>
      <c r="AP27" s="45" t="s">
        <v>46</v>
      </c>
      <c r="AQ27" s="46" t="s">
        <v>46</v>
      </c>
      <c r="AR27" s="194"/>
      <c r="AS27" s="47"/>
    </row>
    <row r="28" spans="1:45" ht="18.600000000000001" customHeight="1" thickBot="1" x14ac:dyDescent="0.45">
      <c r="A28" s="1">
        <v>10</v>
      </c>
      <c r="B28" s="27"/>
      <c r="C28" s="27"/>
      <c r="D28" s="27"/>
      <c r="E28" s="27"/>
      <c r="F28" s="27"/>
      <c r="G28" s="29"/>
      <c r="H28" s="47"/>
      <c r="I28" s="48"/>
      <c r="J28" s="49"/>
      <c r="K28" s="50"/>
      <c r="L28" s="63"/>
      <c r="M28" s="64"/>
      <c r="N28" s="64"/>
      <c r="O28" s="64"/>
      <c r="P28" s="64"/>
      <c r="Q28" s="65"/>
      <c r="R28" s="64"/>
      <c r="S28" s="64"/>
      <c r="T28" s="64"/>
      <c r="U28" s="64"/>
      <c r="V28" s="64"/>
      <c r="W28" s="64"/>
      <c r="X28" s="64"/>
      <c r="Y28" s="64"/>
      <c r="Z28" s="66"/>
      <c r="AA28" s="189"/>
      <c r="AB28" s="191"/>
      <c r="AC28" s="193"/>
      <c r="AD28" s="55" t="s">
        <v>46</v>
      </c>
      <c r="AE28" s="56">
        <v>20</v>
      </c>
      <c r="AF28" s="56" t="s">
        <v>46</v>
      </c>
      <c r="AG28" s="56" t="s">
        <v>46</v>
      </c>
      <c r="AH28" s="56" t="s">
        <v>46</v>
      </c>
      <c r="AI28" s="56" t="s">
        <v>46</v>
      </c>
      <c r="AJ28" s="56" t="s">
        <v>46</v>
      </c>
      <c r="AK28" s="57">
        <f t="shared" si="0"/>
        <v>20</v>
      </c>
      <c r="AL28" s="58"/>
      <c r="AM28" s="59"/>
      <c r="AN28" s="60" t="s">
        <v>46</v>
      </c>
      <c r="AO28" s="61">
        <v>6.42798353909465</v>
      </c>
      <c r="AP28" s="61" t="s">
        <v>46</v>
      </c>
      <c r="AQ28" s="62" t="s">
        <v>46</v>
      </c>
      <c r="AR28" s="195"/>
      <c r="AS28" s="47"/>
    </row>
    <row r="29" spans="1:45" x14ac:dyDescent="0.4">
      <c r="A29" s="1">
        <v>11</v>
      </c>
      <c r="B29" s="27">
        <v>11</v>
      </c>
      <c r="C29" s="27">
        <v>1301</v>
      </c>
      <c r="D29" s="27">
        <v>13101</v>
      </c>
      <c r="E29" s="27">
        <v>11330018</v>
      </c>
      <c r="F29" s="28">
        <v>11301011</v>
      </c>
      <c r="G29" s="29">
        <v>11301011</v>
      </c>
      <c r="H29" s="30" t="s">
        <v>43</v>
      </c>
      <c r="I29" s="31" t="s">
        <v>44</v>
      </c>
      <c r="J29" s="32"/>
      <c r="K29" s="33" t="s">
        <v>62</v>
      </c>
      <c r="L29" s="67" t="s">
        <v>51</v>
      </c>
      <c r="M29" s="68"/>
      <c r="N29" s="68"/>
      <c r="O29" s="68"/>
      <c r="P29" s="68" t="s">
        <v>52</v>
      </c>
      <c r="Q29" s="69" t="s">
        <v>52</v>
      </c>
      <c r="R29" s="68" t="s">
        <v>53</v>
      </c>
      <c r="S29" s="68"/>
      <c r="T29" s="68"/>
      <c r="U29" s="68"/>
      <c r="V29" s="68"/>
      <c r="W29" s="68"/>
      <c r="X29" s="68"/>
      <c r="Y29" s="68"/>
      <c r="Z29" s="70" t="s">
        <v>52</v>
      </c>
      <c r="AA29" s="188">
        <f t="shared" ref="AA29" si="10">SUM(AB29:AC30)</f>
        <v>240</v>
      </c>
      <c r="AB29" s="190">
        <v>240</v>
      </c>
      <c r="AC29" s="192" t="s">
        <v>46</v>
      </c>
      <c r="AD29" s="38" t="s">
        <v>46</v>
      </c>
      <c r="AE29" s="39">
        <v>166</v>
      </c>
      <c r="AF29" s="39">
        <v>74</v>
      </c>
      <c r="AG29" s="39" t="s">
        <v>46</v>
      </c>
      <c r="AH29" s="39" t="s">
        <v>46</v>
      </c>
      <c r="AI29" s="39" t="s">
        <v>46</v>
      </c>
      <c r="AJ29" s="40"/>
      <c r="AK29" s="41">
        <f t="shared" si="0"/>
        <v>240</v>
      </c>
      <c r="AL29" s="42" t="s">
        <v>46</v>
      </c>
      <c r="AM29" s="43" t="s">
        <v>46</v>
      </c>
      <c r="AN29" s="44" t="s">
        <v>46</v>
      </c>
      <c r="AO29" s="45">
        <v>0.59636903779501571</v>
      </c>
      <c r="AP29" s="45">
        <v>0.51677156608663455</v>
      </c>
      <c r="AQ29" s="46" t="s">
        <v>46</v>
      </c>
      <c r="AR29" s="194" t="s">
        <v>63</v>
      </c>
      <c r="AS29" s="47"/>
    </row>
    <row r="30" spans="1:45" ht="18.600000000000001" customHeight="1" thickBot="1" x14ac:dyDescent="0.45">
      <c r="A30" s="1">
        <v>11</v>
      </c>
      <c r="B30" s="27"/>
      <c r="C30" s="27"/>
      <c r="D30" s="27"/>
      <c r="E30" s="27"/>
      <c r="F30" s="27"/>
      <c r="G30" s="29"/>
      <c r="H30" s="47"/>
      <c r="I30" s="48"/>
      <c r="J30" s="49"/>
      <c r="K30" s="50"/>
      <c r="L30" s="51"/>
      <c r="M30" s="52"/>
      <c r="N30" s="52"/>
      <c r="O30" s="52"/>
      <c r="P30" s="52"/>
      <c r="Q30" s="53"/>
      <c r="R30" s="52"/>
      <c r="S30" s="52"/>
      <c r="T30" s="52"/>
      <c r="U30" s="52"/>
      <c r="V30" s="52"/>
      <c r="W30" s="52"/>
      <c r="X30" s="52"/>
      <c r="Y30" s="52"/>
      <c r="Z30" s="54"/>
      <c r="AA30" s="189"/>
      <c r="AB30" s="191"/>
      <c r="AC30" s="193"/>
      <c r="AD30" s="55" t="s">
        <v>46</v>
      </c>
      <c r="AE30" s="56">
        <v>166</v>
      </c>
      <c r="AF30" s="56">
        <v>60</v>
      </c>
      <c r="AG30" s="56" t="s">
        <v>46</v>
      </c>
      <c r="AH30" s="56" t="s">
        <v>46</v>
      </c>
      <c r="AI30" s="56" t="s">
        <v>46</v>
      </c>
      <c r="AJ30" s="56" t="s">
        <v>46</v>
      </c>
      <c r="AK30" s="57">
        <f t="shared" si="0"/>
        <v>226</v>
      </c>
      <c r="AL30" s="58"/>
      <c r="AM30" s="59"/>
      <c r="AN30" s="60" t="s">
        <v>46</v>
      </c>
      <c r="AO30" s="61">
        <v>8.9010961941125757</v>
      </c>
      <c r="AP30" s="61">
        <v>12.811381367599816</v>
      </c>
      <c r="AQ30" s="62" t="s">
        <v>46</v>
      </c>
      <c r="AR30" s="195"/>
      <c r="AS30" s="47"/>
    </row>
    <row r="31" spans="1:45" x14ac:dyDescent="0.4">
      <c r="A31" s="1">
        <v>12</v>
      </c>
      <c r="B31" s="27">
        <v>12</v>
      </c>
      <c r="C31" s="27">
        <v>1301</v>
      </c>
      <c r="D31" s="27">
        <v>13101</v>
      </c>
      <c r="E31" s="27">
        <v>11330177</v>
      </c>
      <c r="F31" s="28">
        <v>11301012</v>
      </c>
      <c r="G31" s="29">
        <v>11301012</v>
      </c>
      <c r="H31" s="30" t="s">
        <v>43</v>
      </c>
      <c r="I31" s="31" t="s">
        <v>44</v>
      </c>
      <c r="J31" s="32"/>
      <c r="K31" s="33" t="s">
        <v>64</v>
      </c>
      <c r="L31" s="34"/>
      <c r="M31" s="35"/>
      <c r="N31" s="35"/>
      <c r="O31" s="35"/>
      <c r="P31" s="35"/>
      <c r="Q31" s="36"/>
      <c r="R31" s="35"/>
      <c r="S31" s="35"/>
      <c r="T31" s="35"/>
      <c r="U31" s="35"/>
      <c r="V31" s="35"/>
      <c r="W31" s="35"/>
      <c r="X31" s="35"/>
      <c r="Y31" s="35"/>
      <c r="Z31" s="37"/>
      <c r="AA31" s="188">
        <f t="shared" ref="AA31" si="11">SUM(AB31:AC32)</f>
        <v>30</v>
      </c>
      <c r="AB31" s="190">
        <v>30</v>
      </c>
      <c r="AC31" s="192" t="s">
        <v>46</v>
      </c>
      <c r="AD31" s="38" t="s">
        <v>46</v>
      </c>
      <c r="AE31" s="39">
        <v>30</v>
      </c>
      <c r="AF31" s="39" t="s">
        <v>46</v>
      </c>
      <c r="AG31" s="39" t="s">
        <v>46</v>
      </c>
      <c r="AH31" s="39" t="s">
        <v>46</v>
      </c>
      <c r="AI31" s="39" t="s">
        <v>46</v>
      </c>
      <c r="AJ31" s="40"/>
      <c r="AK31" s="41">
        <f t="shared" si="0"/>
        <v>30</v>
      </c>
      <c r="AL31" s="42" t="s">
        <v>46</v>
      </c>
      <c r="AM31" s="43" t="s">
        <v>46</v>
      </c>
      <c r="AN31" s="44" t="s">
        <v>46</v>
      </c>
      <c r="AO31" s="45">
        <v>0.55406392694063922</v>
      </c>
      <c r="AP31" s="45" t="s">
        <v>46</v>
      </c>
      <c r="AQ31" s="46" t="s">
        <v>46</v>
      </c>
      <c r="AR31" s="194"/>
      <c r="AS31" s="47"/>
    </row>
    <row r="32" spans="1:45" ht="18.600000000000001" customHeight="1" thickBot="1" x14ac:dyDescent="0.45">
      <c r="A32" s="1">
        <v>12</v>
      </c>
      <c r="B32" s="27"/>
      <c r="C32" s="27"/>
      <c r="D32" s="27"/>
      <c r="E32" s="27"/>
      <c r="F32" s="27"/>
      <c r="G32" s="29"/>
      <c r="H32" s="47"/>
      <c r="I32" s="48"/>
      <c r="J32" s="49"/>
      <c r="K32" s="50"/>
      <c r="L32" s="63"/>
      <c r="M32" s="64"/>
      <c r="N32" s="64"/>
      <c r="O32" s="64"/>
      <c r="P32" s="64"/>
      <c r="Q32" s="65"/>
      <c r="R32" s="64"/>
      <c r="S32" s="64"/>
      <c r="T32" s="64"/>
      <c r="U32" s="64"/>
      <c r="V32" s="64"/>
      <c r="W32" s="64"/>
      <c r="X32" s="64"/>
      <c r="Y32" s="64"/>
      <c r="Z32" s="66"/>
      <c r="AA32" s="189"/>
      <c r="AB32" s="191"/>
      <c r="AC32" s="193"/>
      <c r="AD32" s="55" t="s">
        <v>46</v>
      </c>
      <c r="AE32" s="56">
        <v>30</v>
      </c>
      <c r="AF32" s="56" t="s">
        <v>46</v>
      </c>
      <c r="AG32" s="56" t="s">
        <v>46</v>
      </c>
      <c r="AH32" s="56" t="s">
        <v>46</v>
      </c>
      <c r="AI32" s="56" t="s">
        <v>46</v>
      </c>
      <c r="AJ32" s="56" t="s">
        <v>46</v>
      </c>
      <c r="AK32" s="57">
        <f t="shared" si="0"/>
        <v>30</v>
      </c>
      <c r="AL32" s="58"/>
      <c r="AM32" s="59"/>
      <c r="AN32" s="60" t="s">
        <v>46</v>
      </c>
      <c r="AO32" s="61">
        <v>6.3495552066980636</v>
      </c>
      <c r="AP32" s="61" t="s">
        <v>46</v>
      </c>
      <c r="AQ32" s="62" t="s">
        <v>46</v>
      </c>
      <c r="AR32" s="195"/>
      <c r="AS32" s="47"/>
    </row>
    <row r="33" spans="1:45" x14ac:dyDescent="0.4">
      <c r="A33" s="1">
        <v>13</v>
      </c>
      <c r="B33" s="27">
        <v>13</v>
      </c>
      <c r="C33" s="27">
        <v>1301</v>
      </c>
      <c r="D33" s="27">
        <v>13101</v>
      </c>
      <c r="E33" s="27">
        <v>11330307</v>
      </c>
      <c r="F33" s="28">
        <v>11301013</v>
      </c>
      <c r="G33" s="29">
        <v>11301013</v>
      </c>
      <c r="H33" s="30" t="s">
        <v>43</v>
      </c>
      <c r="I33" s="31" t="s">
        <v>44</v>
      </c>
      <c r="J33" s="32" t="s">
        <v>57</v>
      </c>
      <c r="K33" s="33" t="s">
        <v>65</v>
      </c>
      <c r="L33" s="67" t="s">
        <v>66</v>
      </c>
      <c r="M33" s="68"/>
      <c r="N33" s="68" t="s">
        <v>52</v>
      </c>
      <c r="O33" s="68"/>
      <c r="P33" s="68" t="s">
        <v>52</v>
      </c>
      <c r="Q33" s="69" t="s">
        <v>52</v>
      </c>
      <c r="R33" s="68" t="s">
        <v>67</v>
      </c>
      <c r="S33" s="68"/>
      <c r="T33" s="68"/>
      <c r="U33" s="68"/>
      <c r="V33" s="68" t="s">
        <v>68</v>
      </c>
      <c r="W33" s="68" t="s">
        <v>69</v>
      </c>
      <c r="X33" s="68" t="s">
        <v>52</v>
      </c>
      <c r="Y33" s="68"/>
      <c r="Z33" s="70"/>
      <c r="AA33" s="188">
        <f t="shared" ref="AA33" si="12">SUM(AB33:AC34)</f>
        <v>482</v>
      </c>
      <c r="AB33" s="190">
        <v>482</v>
      </c>
      <c r="AC33" s="192" t="s">
        <v>46</v>
      </c>
      <c r="AD33" s="38">
        <v>306</v>
      </c>
      <c r="AE33" s="39">
        <v>176</v>
      </c>
      <c r="AF33" s="39" t="s">
        <v>46</v>
      </c>
      <c r="AG33" s="39" t="s">
        <v>46</v>
      </c>
      <c r="AH33" s="39" t="s">
        <v>46</v>
      </c>
      <c r="AI33" s="39" t="s">
        <v>46</v>
      </c>
      <c r="AJ33" s="40"/>
      <c r="AK33" s="41">
        <f t="shared" si="0"/>
        <v>482</v>
      </c>
      <c r="AL33" s="42">
        <v>4</v>
      </c>
      <c r="AM33" s="43" t="s">
        <v>46</v>
      </c>
      <c r="AN33" s="44">
        <v>0.74618139493240221</v>
      </c>
      <c r="AO33" s="45">
        <v>0.62372353673723535</v>
      </c>
      <c r="AP33" s="45" t="s">
        <v>46</v>
      </c>
      <c r="AQ33" s="46" t="s">
        <v>46</v>
      </c>
      <c r="AR33" s="194"/>
      <c r="AS33" s="47"/>
    </row>
    <row r="34" spans="1:45" ht="18.600000000000001" customHeight="1" thickBot="1" x14ac:dyDescent="0.45">
      <c r="A34" s="1">
        <v>13</v>
      </c>
      <c r="B34" s="27"/>
      <c r="C34" s="27"/>
      <c r="D34" s="27"/>
      <c r="E34" s="27"/>
      <c r="F34" s="27"/>
      <c r="G34" s="29"/>
      <c r="H34" s="47"/>
      <c r="I34" s="48"/>
      <c r="J34" s="49"/>
      <c r="K34" s="50"/>
      <c r="L34" s="51"/>
      <c r="M34" s="52"/>
      <c r="N34" s="52"/>
      <c r="O34" s="52"/>
      <c r="P34" s="52"/>
      <c r="Q34" s="53"/>
      <c r="R34" s="52"/>
      <c r="S34" s="52"/>
      <c r="T34" s="52"/>
      <c r="U34" s="52"/>
      <c r="V34" s="52"/>
      <c r="W34" s="52"/>
      <c r="X34" s="52"/>
      <c r="Y34" s="52"/>
      <c r="Z34" s="54"/>
      <c r="AA34" s="189"/>
      <c r="AB34" s="191"/>
      <c r="AC34" s="193"/>
      <c r="AD34" s="55">
        <v>306</v>
      </c>
      <c r="AE34" s="56">
        <v>176</v>
      </c>
      <c r="AF34" s="56" t="s">
        <v>46</v>
      </c>
      <c r="AG34" s="56" t="s">
        <v>46</v>
      </c>
      <c r="AH34" s="56" t="s">
        <v>46</v>
      </c>
      <c r="AI34" s="56" t="s">
        <v>46</v>
      </c>
      <c r="AJ34" s="56" t="s">
        <v>46</v>
      </c>
      <c r="AK34" s="57">
        <f t="shared" si="0"/>
        <v>482</v>
      </c>
      <c r="AL34" s="58"/>
      <c r="AM34" s="59"/>
      <c r="AN34" s="60">
        <v>6.5074568595299445</v>
      </c>
      <c r="AO34" s="61">
        <v>5.9408406850025948</v>
      </c>
      <c r="AP34" s="61" t="s">
        <v>46</v>
      </c>
      <c r="AQ34" s="62" t="s">
        <v>46</v>
      </c>
      <c r="AR34" s="195"/>
      <c r="AS34" s="47"/>
    </row>
    <row r="35" spans="1:45" x14ac:dyDescent="0.4">
      <c r="A35" s="1">
        <v>14</v>
      </c>
      <c r="B35" s="27">
        <v>14</v>
      </c>
      <c r="C35" s="27">
        <v>1301</v>
      </c>
      <c r="D35" s="27">
        <v>13101</v>
      </c>
      <c r="E35" s="27">
        <v>11330615</v>
      </c>
      <c r="F35" s="28">
        <v>11301014</v>
      </c>
      <c r="G35" s="29">
        <v>11301014</v>
      </c>
      <c r="H35" s="30" t="s">
        <v>43</v>
      </c>
      <c r="I35" s="31" t="s">
        <v>44</v>
      </c>
      <c r="J35" s="32"/>
      <c r="K35" s="33" t="s">
        <v>70</v>
      </c>
      <c r="L35" s="34" t="s">
        <v>51</v>
      </c>
      <c r="M35" s="35"/>
      <c r="N35" s="35"/>
      <c r="O35" s="35" t="s">
        <v>52</v>
      </c>
      <c r="P35" s="35" t="s">
        <v>52</v>
      </c>
      <c r="Q35" s="36" t="s">
        <v>52</v>
      </c>
      <c r="R35" s="35" t="s">
        <v>67</v>
      </c>
      <c r="S35" s="35"/>
      <c r="T35" s="35" t="s">
        <v>71</v>
      </c>
      <c r="U35" s="35"/>
      <c r="V35" s="35"/>
      <c r="W35" s="35" t="s">
        <v>69</v>
      </c>
      <c r="X35" s="35" t="s">
        <v>52</v>
      </c>
      <c r="Y35" s="35"/>
      <c r="Z35" s="37"/>
      <c r="AA35" s="188">
        <f t="shared" ref="AA35" si="13">SUM(AB35:AC36)</f>
        <v>320</v>
      </c>
      <c r="AB35" s="190">
        <v>320</v>
      </c>
      <c r="AC35" s="192" t="s">
        <v>46</v>
      </c>
      <c r="AD35" s="38">
        <v>320</v>
      </c>
      <c r="AE35" s="39" t="s">
        <v>46</v>
      </c>
      <c r="AF35" s="39" t="s">
        <v>46</v>
      </c>
      <c r="AG35" s="39" t="s">
        <v>46</v>
      </c>
      <c r="AH35" s="39" t="s">
        <v>46</v>
      </c>
      <c r="AI35" s="39" t="s">
        <v>46</v>
      </c>
      <c r="AJ35" s="40"/>
      <c r="AK35" s="41">
        <f t="shared" si="0"/>
        <v>320</v>
      </c>
      <c r="AL35" s="42">
        <v>2</v>
      </c>
      <c r="AM35" s="43" t="s">
        <v>46</v>
      </c>
      <c r="AN35" s="44">
        <v>0.72367294520547942</v>
      </c>
      <c r="AO35" s="45" t="s">
        <v>46</v>
      </c>
      <c r="AP35" s="45" t="s">
        <v>46</v>
      </c>
      <c r="AQ35" s="46" t="s">
        <v>46</v>
      </c>
      <c r="AR35" s="194"/>
      <c r="AS35" s="47"/>
    </row>
    <row r="36" spans="1:45" ht="18.600000000000001" customHeight="1" thickBot="1" x14ac:dyDescent="0.45">
      <c r="A36" s="1">
        <v>14</v>
      </c>
      <c r="B36" s="27"/>
      <c r="C36" s="27"/>
      <c r="D36" s="27"/>
      <c r="E36" s="27"/>
      <c r="F36" s="27"/>
      <c r="G36" s="29"/>
      <c r="H36" s="47"/>
      <c r="I36" s="48"/>
      <c r="J36" s="49"/>
      <c r="K36" s="50"/>
      <c r="L36" s="63"/>
      <c r="M36" s="64"/>
      <c r="N36" s="64"/>
      <c r="O36" s="64"/>
      <c r="P36" s="64"/>
      <c r="Q36" s="65"/>
      <c r="R36" s="64"/>
      <c r="S36" s="64"/>
      <c r="T36" s="64"/>
      <c r="U36" s="64"/>
      <c r="V36" s="64"/>
      <c r="W36" s="64"/>
      <c r="X36" s="64"/>
      <c r="Y36" s="64"/>
      <c r="Z36" s="66"/>
      <c r="AA36" s="189"/>
      <c r="AB36" s="191"/>
      <c r="AC36" s="193"/>
      <c r="AD36" s="55">
        <v>320</v>
      </c>
      <c r="AE36" s="56" t="s">
        <v>46</v>
      </c>
      <c r="AF36" s="56" t="s">
        <v>46</v>
      </c>
      <c r="AG36" s="56" t="s">
        <v>46</v>
      </c>
      <c r="AH36" s="56" t="s">
        <v>46</v>
      </c>
      <c r="AI36" s="56" t="s">
        <v>46</v>
      </c>
      <c r="AJ36" s="56" t="s">
        <v>46</v>
      </c>
      <c r="AK36" s="57">
        <f t="shared" si="0"/>
        <v>320</v>
      </c>
      <c r="AL36" s="58"/>
      <c r="AM36" s="59"/>
      <c r="AN36" s="60">
        <v>8.3345658926194357</v>
      </c>
      <c r="AO36" s="61" t="s">
        <v>46</v>
      </c>
      <c r="AP36" s="61" t="s">
        <v>46</v>
      </c>
      <c r="AQ36" s="62" t="s">
        <v>46</v>
      </c>
      <c r="AR36" s="195"/>
      <c r="AS36" s="47"/>
    </row>
    <row r="37" spans="1:45" x14ac:dyDescent="0.4">
      <c r="A37" s="1">
        <v>15</v>
      </c>
      <c r="B37" s="27">
        <v>15</v>
      </c>
      <c r="C37" s="27">
        <v>1301</v>
      </c>
      <c r="D37" s="27">
        <v>13102</v>
      </c>
      <c r="E37" s="27">
        <v>11330118</v>
      </c>
      <c r="F37" s="28">
        <v>11301020</v>
      </c>
      <c r="G37" s="29">
        <v>11301020</v>
      </c>
      <c r="H37" s="30" t="s">
        <v>43</v>
      </c>
      <c r="I37" s="31" t="s">
        <v>72</v>
      </c>
      <c r="J37" s="32" t="s">
        <v>57</v>
      </c>
      <c r="K37" s="33" t="s">
        <v>73</v>
      </c>
      <c r="L37" s="67" t="s">
        <v>66</v>
      </c>
      <c r="M37" s="68" t="s">
        <v>52</v>
      </c>
      <c r="N37" s="68"/>
      <c r="O37" s="68"/>
      <c r="P37" s="68"/>
      <c r="Q37" s="69"/>
      <c r="R37" s="68"/>
      <c r="S37" s="68"/>
      <c r="T37" s="68"/>
      <c r="U37" s="68"/>
      <c r="V37" s="68" t="s">
        <v>74</v>
      </c>
      <c r="W37" s="68"/>
      <c r="X37" s="68"/>
      <c r="Y37" s="68"/>
      <c r="Z37" s="70"/>
      <c r="AA37" s="188">
        <f t="shared" ref="AA37" si="14">SUM(AB37:AC38)</f>
        <v>578</v>
      </c>
      <c r="AB37" s="190">
        <v>578</v>
      </c>
      <c r="AC37" s="192" t="s">
        <v>46</v>
      </c>
      <c r="AD37" s="38">
        <v>578</v>
      </c>
      <c r="AE37" s="39" t="s">
        <v>46</v>
      </c>
      <c r="AF37" s="39" t="s">
        <v>46</v>
      </c>
      <c r="AG37" s="39" t="s">
        <v>46</v>
      </c>
      <c r="AH37" s="39" t="s">
        <v>46</v>
      </c>
      <c r="AI37" s="39" t="s">
        <v>46</v>
      </c>
      <c r="AJ37" s="40"/>
      <c r="AK37" s="41">
        <f t="shared" si="0"/>
        <v>578</v>
      </c>
      <c r="AL37" s="42">
        <v>25</v>
      </c>
      <c r="AM37" s="43">
        <v>7</v>
      </c>
      <c r="AN37" s="44">
        <v>0.83466843627055975</v>
      </c>
      <c r="AO37" s="45" t="s">
        <v>46</v>
      </c>
      <c r="AP37" s="45" t="s">
        <v>46</v>
      </c>
      <c r="AQ37" s="46" t="s">
        <v>46</v>
      </c>
      <c r="AR37" s="194"/>
      <c r="AS37" s="47"/>
    </row>
    <row r="38" spans="1:45" ht="18.600000000000001" customHeight="1" thickBot="1" x14ac:dyDescent="0.45">
      <c r="A38" s="1">
        <v>15</v>
      </c>
      <c r="B38" s="27"/>
      <c r="C38" s="27"/>
      <c r="D38" s="27"/>
      <c r="E38" s="27"/>
      <c r="F38" s="27"/>
      <c r="G38" s="29"/>
      <c r="H38" s="47"/>
      <c r="I38" s="48"/>
      <c r="J38" s="49"/>
      <c r="K38" s="50"/>
      <c r="L38" s="51"/>
      <c r="M38" s="52"/>
      <c r="N38" s="52"/>
      <c r="O38" s="52"/>
      <c r="P38" s="52"/>
      <c r="Q38" s="53"/>
      <c r="R38" s="52"/>
      <c r="S38" s="52"/>
      <c r="T38" s="52"/>
      <c r="U38" s="52"/>
      <c r="V38" s="52"/>
      <c r="W38" s="52"/>
      <c r="X38" s="52"/>
      <c r="Y38" s="52"/>
      <c r="Z38" s="54"/>
      <c r="AA38" s="189"/>
      <c r="AB38" s="191"/>
      <c r="AC38" s="193"/>
      <c r="AD38" s="55">
        <v>578</v>
      </c>
      <c r="AE38" s="56" t="s">
        <v>46</v>
      </c>
      <c r="AF38" s="56" t="s">
        <v>46</v>
      </c>
      <c r="AG38" s="56" t="s">
        <v>46</v>
      </c>
      <c r="AH38" s="56" t="s">
        <v>46</v>
      </c>
      <c r="AI38" s="56" t="s">
        <v>46</v>
      </c>
      <c r="AJ38" s="56" t="s">
        <v>46</v>
      </c>
      <c r="AK38" s="57">
        <f t="shared" si="0"/>
        <v>578</v>
      </c>
      <c r="AL38" s="58"/>
      <c r="AM38" s="59"/>
      <c r="AN38" s="60">
        <v>8.8596513295263009</v>
      </c>
      <c r="AO38" s="61" t="s">
        <v>46</v>
      </c>
      <c r="AP38" s="61" t="s">
        <v>46</v>
      </c>
      <c r="AQ38" s="62" t="s">
        <v>46</v>
      </c>
      <c r="AR38" s="195"/>
      <c r="AS38" s="47"/>
    </row>
    <row r="39" spans="1:45" x14ac:dyDescent="0.4">
      <c r="A39" s="1">
        <v>16</v>
      </c>
      <c r="B39" s="27">
        <v>16</v>
      </c>
      <c r="C39" s="27">
        <v>1301</v>
      </c>
      <c r="D39" s="27">
        <v>13102</v>
      </c>
      <c r="E39" s="27">
        <v>11330454</v>
      </c>
      <c r="F39" s="28">
        <v>11301021</v>
      </c>
      <c r="G39" s="29">
        <v>11301021</v>
      </c>
      <c r="H39" s="30" t="s">
        <v>43</v>
      </c>
      <c r="I39" s="31" t="s">
        <v>72</v>
      </c>
      <c r="J39" s="32" t="s">
        <v>57</v>
      </c>
      <c r="K39" s="33" t="s">
        <v>75</v>
      </c>
      <c r="L39" s="34" t="s">
        <v>66</v>
      </c>
      <c r="M39" s="35" t="s">
        <v>52</v>
      </c>
      <c r="N39" s="35"/>
      <c r="O39" s="35" t="s">
        <v>52</v>
      </c>
      <c r="P39" s="35" t="s">
        <v>52</v>
      </c>
      <c r="Q39" s="36" t="s">
        <v>52</v>
      </c>
      <c r="R39" s="35" t="s">
        <v>67</v>
      </c>
      <c r="S39" s="35"/>
      <c r="T39" s="35" t="s">
        <v>71</v>
      </c>
      <c r="U39" s="35" t="s">
        <v>76</v>
      </c>
      <c r="V39" s="35" t="s">
        <v>74</v>
      </c>
      <c r="W39" s="35" t="s">
        <v>69</v>
      </c>
      <c r="X39" s="35" t="s">
        <v>52</v>
      </c>
      <c r="Y39" s="35"/>
      <c r="Z39" s="37"/>
      <c r="AA39" s="188">
        <f t="shared" ref="AA39" si="15">SUM(AB39:AC40)</f>
        <v>520</v>
      </c>
      <c r="AB39" s="190">
        <v>520</v>
      </c>
      <c r="AC39" s="192" t="s">
        <v>46</v>
      </c>
      <c r="AD39" s="38">
        <v>497</v>
      </c>
      <c r="AE39" s="39">
        <v>23</v>
      </c>
      <c r="AF39" s="39" t="s">
        <v>46</v>
      </c>
      <c r="AG39" s="39" t="s">
        <v>46</v>
      </c>
      <c r="AH39" s="39" t="s">
        <v>46</v>
      </c>
      <c r="AI39" s="39" t="s">
        <v>46</v>
      </c>
      <c r="AJ39" s="40"/>
      <c r="AK39" s="41">
        <f t="shared" si="0"/>
        <v>520</v>
      </c>
      <c r="AL39" s="42">
        <v>68</v>
      </c>
      <c r="AM39" s="43" t="s">
        <v>46</v>
      </c>
      <c r="AN39" s="44">
        <v>0.83218764642650422</v>
      </c>
      <c r="AO39" s="45">
        <v>0.86587254318046458</v>
      </c>
      <c r="AP39" s="45" t="s">
        <v>46</v>
      </c>
      <c r="AQ39" s="46" t="s">
        <v>46</v>
      </c>
      <c r="AR39" s="194"/>
      <c r="AS39" s="47"/>
    </row>
    <row r="40" spans="1:45" ht="18.600000000000001" customHeight="1" thickBot="1" x14ac:dyDescent="0.45">
      <c r="A40" s="1">
        <v>16</v>
      </c>
      <c r="B40" s="27"/>
      <c r="C40" s="27"/>
      <c r="D40" s="27"/>
      <c r="E40" s="27"/>
      <c r="F40" s="27"/>
      <c r="G40" s="29"/>
      <c r="H40" s="47"/>
      <c r="I40" s="48"/>
      <c r="J40" s="49"/>
      <c r="K40" s="50"/>
      <c r="L40" s="63"/>
      <c r="M40" s="64"/>
      <c r="N40" s="64"/>
      <c r="O40" s="64"/>
      <c r="P40" s="64"/>
      <c r="Q40" s="65"/>
      <c r="R40" s="64"/>
      <c r="S40" s="64"/>
      <c r="T40" s="64"/>
      <c r="U40" s="64"/>
      <c r="V40" s="64"/>
      <c r="W40" s="64"/>
      <c r="X40" s="64"/>
      <c r="Y40" s="64"/>
      <c r="Z40" s="66"/>
      <c r="AA40" s="189"/>
      <c r="AB40" s="191"/>
      <c r="AC40" s="193"/>
      <c r="AD40" s="55">
        <v>497</v>
      </c>
      <c r="AE40" s="56">
        <v>23</v>
      </c>
      <c r="AF40" s="56" t="s">
        <v>46</v>
      </c>
      <c r="AG40" s="56" t="s">
        <v>46</v>
      </c>
      <c r="AH40" s="56" t="s">
        <v>46</v>
      </c>
      <c r="AI40" s="56" t="s">
        <v>46</v>
      </c>
      <c r="AJ40" s="56" t="s">
        <v>46</v>
      </c>
      <c r="AK40" s="57">
        <f t="shared" si="0"/>
        <v>520</v>
      </c>
      <c r="AL40" s="58"/>
      <c r="AM40" s="59"/>
      <c r="AN40" s="60">
        <v>7.5319562939679692</v>
      </c>
      <c r="AO40" s="61">
        <v>19.435828877005349</v>
      </c>
      <c r="AP40" s="61" t="s">
        <v>46</v>
      </c>
      <c r="AQ40" s="62" t="s">
        <v>46</v>
      </c>
      <c r="AR40" s="195"/>
      <c r="AS40" s="47"/>
    </row>
    <row r="41" spans="1:45" x14ac:dyDescent="0.4">
      <c r="A41" s="1">
        <v>17</v>
      </c>
      <c r="B41" s="27">
        <v>17</v>
      </c>
      <c r="C41" s="27">
        <v>1301</v>
      </c>
      <c r="D41" s="27">
        <v>13102</v>
      </c>
      <c r="E41" s="27">
        <v>11330495</v>
      </c>
      <c r="F41" s="28">
        <v>11301022</v>
      </c>
      <c r="G41" s="29">
        <v>11301022</v>
      </c>
      <c r="H41" s="30" t="s">
        <v>43</v>
      </c>
      <c r="I41" s="31" t="s">
        <v>72</v>
      </c>
      <c r="J41" s="32"/>
      <c r="K41" s="33" t="s">
        <v>77</v>
      </c>
      <c r="L41" s="67"/>
      <c r="M41" s="68"/>
      <c r="N41" s="68"/>
      <c r="O41" s="68"/>
      <c r="P41" s="68"/>
      <c r="Q41" s="69"/>
      <c r="R41" s="68"/>
      <c r="S41" s="68"/>
      <c r="T41" s="68"/>
      <c r="U41" s="68"/>
      <c r="V41" s="68"/>
      <c r="W41" s="68"/>
      <c r="X41" s="68"/>
      <c r="Y41" s="68" t="s">
        <v>52</v>
      </c>
      <c r="Z41" s="70"/>
      <c r="AA41" s="188">
        <f t="shared" ref="AA41" si="16">SUM(AB41:AC42)</f>
        <v>41</v>
      </c>
      <c r="AB41" s="190">
        <v>41</v>
      </c>
      <c r="AC41" s="192" t="s">
        <v>46</v>
      </c>
      <c r="AD41" s="38" t="s">
        <v>46</v>
      </c>
      <c r="AE41" s="39" t="s">
        <v>46</v>
      </c>
      <c r="AF41" s="39">
        <v>41</v>
      </c>
      <c r="AG41" s="39" t="s">
        <v>46</v>
      </c>
      <c r="AH41" s="39" t="s">
        <v>46</v>
      </c>
      <c r="AI41" s="39" t="s">
        <v>46</v>
      </c>
      <c r="AJ41" s="40"/>
      <c r="AK41" s="41">
        <f t="shared" si="0"/>
        <v>41</v>
      </c>
      <c r="AL41" s="42" t="s">
        <v>46</v>
      </c>
      <c r="AM41" s="43" t="s">
        <v>46</v>
      </c>
      <c r="AN41" s="44" t="s">
        <v>46</v>
      </c>
      <c r="AO41" s="45" t="s">
        <v>46</v>
      </c>
      <c r="AP41" s="45">
        <v>0.69007684597393915</v>
      </c>
      <c r="AQ41" s="46" t="s">
        <v>46</v>
      </c>
      <c r="AR41" s="194"/>
      <c r="AS41" s="47"/>
    </row>
    <row r="42" spans="1:45" ht="18.600000000000001" customHeight="1" thickBot="1" x14ac:dyDescent="0.45">
      <c r="A42" s="1">
        <v>17</v>
      </c>
      <c r="B42" s="27"/>
      <c r="C42" s="27"/>
      <c r="D42" s="27"/>
      <c r="E42" s="27"/>
      <c r="F42" s="27"/>
      <c r="G42" s="29"/>
      <c r="H42" s="47"/>
      <c r="I42" s="48"/>
      <c r="J42" s="49"/>
      <c r="K42" s="50"/>
      <c r="L42" s="51"/>
      <c r="M42" s="52"/>
      <c r="N42" s="52"/>
      <c r="O42" s="52"/>
      <c r="P42" s="52"/>
      <c r="Q42" s="53"/>
      <c r="R42" s="52"/>
      <c r="S42" s="52"/>
      <c r="T42" s="52"/>
      <c r="U42" s="52"/>
      <c r="V42" s="52"/>
      <c r="W42" s="52"/>
      <c r="X42" s="52"/>
      <c r="Y42" s="52"/>
      <c r="Z42" s="54"/>
      <c r="AA42" s="189"/>
      <c r="AB42" s="191"/>
      <c r="AC42" s="193"/>
      <c r="AD42" s="55" t="s">
        <v>46</v>
      </c>
      <c r="AE42" s="56" t="s">
        <v>46</v>
      </c>
      <c r="AF42" s="56">
        <v>41</v>
      </c>
      <c r="AG42" s="56" t="s">
        <v>46</v>
      </c>
      <c r="AH42" s="56" t="s">
        <v>46</v>
      </c>
      <c r="AI42" s="56" t="s">
        <v>46</v>
      </c>
      <c r="AJ42" s="56" t="s">
        <v>46</v>
      </c>
      <c r="AK42" s="57">
        <f t="shared" si="0"/>
        <v>41</v>
      </c>
      <c r="AL42" s="58"/>
      <c r="AM42" s="59"/>
      <c r="AN42" s="60" t="s">
        <v>46</v>
      </c>
      <c r="AO42" s="61" t="s">
        <v>46</v>
      </c>
      <c r="AP42" s="61">
        <v>38.248148148148147</v>
      </c>
      <c r="AQ42" s="62" t="s">
        <v>46</v>
      </c>
      <c r="AR42" s="195"/>
      <c r="AS42" s="47"/>
    </row>
    <row r="43" spans="1:45" x14ac:dyDescent="0.4">
      <c r="A43" s="1">
        <v>18</v>
      </c>
      <c r="B43" s="27">
        <v>571</v>
      </c>
      <c r="C43" s="27">
        <v>1301</v>
      </c>
      <c r="D43" s="27">
        <v>13102</v>
      </c>
      <c r="E43" s="71">
        <v>999999999</v>
      </c>
      <c r="F43" s="28">
        <v>11302001</v>
      </c>
      <c r="G43" s="29">
        <v>11302001</v>
      </c>
      <c r="H43" s="30" t="s">
        <v>43</v>
      </c>
      <c r="I43" s="31" t="s">
        <v>72</v>
      </c>
      <c r="J43" s="32"/>
      <c r="K43" s="33" t="s">
        <v>78</v>
      </c>
      <c r="L43" s="34"/>
      <c r="M43" s="35"/>
      <c r="N43" s="35"/>
      <c r="O43" s="35"/>
      <c r="P43" s="35"/>
      <c r="Q43" s="36"/>
      <c r="R43" s="35"/>
      <c r="S43" s="35"/>
      <c r="T43" s="35"/>
      <c r="U43" s="35"/>
      <c r="V43" s="35"/>
      <c r="W43" s="35"/>
      <c r="X43" s="35"/>
      <c r="Y43" s="35"/>
      <c r="Z43" s="37"/>
      <c r="AA43" s="188">
        <f t="shared" ref="AA43" si="17">SUM(AB43:AC44)</f>
        <v>47</v>
      </c>
      <c r="AB43" s="190">
        <v>47</v>
      </c>
      <c r="AC43" s="192" t="s">
        <v>46</v>
      </c>
      <c r="AD43" s="38" t="s">
        <v>46</v>
      </c>
      <c r="AE43" s="39" t="s">
        <v>46</v>
      </c>
      <c r="AF43" s="39">
        <v>47</v>
      </c>
      <c r="AG43" s="39" t="s">
        <v>46</v>
      </c>
      <c r="AH43" s="39" t="s">
        <v>46</v>
      </c>
      <c r="AI43" s="39" t="s">
        <v>46</v>
      </c>
      <c r="AJ43" s="40"/>
      <c r="AK43" s="41">
        <f t="shared" si="0"/>
        <v>47</v>
      </c>
      <c r="AL43" s="42" t="s">
        <v>46</v>
      </c>
      <c r="AM43" s="43" t="s">
        <v>46</v>
      </c>
      <c r="AN43" s="44" t="s">
        <v>46</v>
      </c>
      <c r="AO43" s="45" t="s">
        <v>46</v>
      </c>
      <c r="AP43" s="45">
        <v>0.91197901486447097</v>
      </c>
      <c r="AQ43" s="46" t="s">
        <v>46</v>
      </c>
      <c r="AR43" s="194"/>
      <c r="AS43" s="47"/>
    </row>
    <row r="44" spans="1:45" ht="18.600000000000001" customHeight="1" thickBot="1" x14ac:dyDescent="0.45">
      <c r="A44" s="1">
        <v>18</v>
      </c>
      <c r="B44" s="27"/>
      <c r="C44" s="27"/>
      <c r="D44" s="27"/>
      <c r="E44" s="27"/>
      <c r="F44" s="27"/>
      <c r="G44" s="29"/>
      <c r="H44" s="47"/>
      <c r="I44" s="48"/>
      <c r="J44" s="49"/>
      <c r="K44" s="50"/>
      <c r="L44" s="63"/>
      <c r="M44" s="64"/>
      <c r="N44" s="64"/>
      <c r="O44" s="64"/>
      <c r="P44" s="64"/>
      <c r="Q44" s="65"/>
      <c r="R44" s="64"/>
      <c r="S44" s="64"/>
      <c r="T44" s="64"/>
      <c r="U44" s="64"/>
      <c r="V44" s="64"/>
      <c r="W44" s="64"/>
      <c r="X44" s="64"/>
      <c r="Y44" s="64"/>
      <c r="Z44" s="66"/>
      <c r="AA44" s="189"/>
      <c r="AB44" s="191"/>
      <c r="AC44" s="193"/>
      <c r="AD44" s="55" t="s">
        <v>46</v>
      </c>
      <c r="AE44" s="56" t="s">
        <v>46</v>
      </c>
      <c r="AF44" s="56">
        <v>47</v>
      </c>
      <c r="AG44" s="56" t="s">
        <v>46</v>
      </c>
      <c r="AH44" s="56" t="s">
        <v>46</v>
      </c>
      <c r="AI44" s="56" t="s">
        <v>46</v>
      </c>
      <c r="AJ44" s="56" t="s">
        <v>46</v>
      </c>
      <c r="AK44" s="57">
        <f t="shared" si="0"/>
        <v>47</v>
      </c>
      <c r="AL44" s="58"/>
      <c r="AM44" s="59"/>
      <c r="AN44" s="60" t="s">
        <v>46</v>
      </c>
      <c r="AO44" s="61" t="s">
        <v>46</v>
      </c>
      <c r="AP44" s="61">
        <v>63.597560975609753</v>
      </c>
      <c r="AQ44" s="62" t="s">
        <v>46</v>
      </c>
      <c r="AR44" s="195"/>
      <c r="AS44" s="47"/>
    </row>
    <row r="45" spans="1:45" x14ac:dyDescent="0.4">
      <c r="A45" s="1">
        <v>19</v>
      </c>
      <c r="B45" s="27">
        <v>18</v>
      </c>
      <c r="C45" s="27">
        <v>1301</v>
      </c>
      <c r="D45" s="27">
        <v>13103</v>
      </c>
      <c r="E45" s="27">
        <v>11330145</v>
      </c>
      <c r="F45" s="28">
        <v>11301028</v>
      </c>
      <c r="G45" s="29">
        <v>11301028</v>
      </c>
      <c r="H45" s="30" t="s">
        <v>43</v>
      </c>
      <c r="I45" s="31" t="s">
        <v>79</v>
      </c>
      <c r="J45" s="32" t="s">
        <v>57</v>
      </c>
      <c r="K45" s="33" t="s">
        <v>80</v>
      </c>
      <c r="L45" s="67" t="s">
        <v>81</v>
      </c>
      <c r="M45" s="68" t="s">
        <v>52</v>
      </c>
      <c r="N45" s="68"/>
      <c r="O45" s="68"/>
      <c r="P45" s="68" t="s">
        <v>52</v>
      </c>
      <c r="Q45" s="69" t="s">
        <v>52</v>
      </c>
      <c r="R45" s="68" t="s">
        <v>67</v>
      </c>
      <c r="S45" s="68"/>
      <c r="T45" s="68" t="s">
        <v>71</v>
      </c>
      <c r="U45" s="68" t="s">
        <v>82</v>
      </c>
      <c r="V45" s="68" t="s">
        <v>74</v>
      </c>
      <c r="W45" s="68" t="s">
        <v>69</v>
      </c>
      <c r="X45" s="68" t="s">
        <v>52</v>
      </c>
      <c r="Y45" s="68"/>
      <c r="Z45" s="70"/>
      <c r="AA45" s="188">
        <f t="shared" ref="AA45" si="18">SUM(AB45:AC46)</f>
        <v>1035</v>
      </c>
      <c r="AB45" s="190">
        <v>1035</v>
      </c>
      <c r="AC45" s="192" t="s">
        <v>46</v>
      </c>
      <c r="AD45" s="38">
        <v>798</v>
      </c>
      <c r="AE45" s="39">
        <v>237</v>
      </c>
      <c r="AF45" s="39" t="s">
        <v>46</v>
      </c>
      <c r="AG45" s="39" t="s">
        <v>46</v>
      </c>
      <c r="AH45" s="39" t="s">
        <v>46</v>
      </c>
      <c r="AI45" s="39" t="s">
        <v>46</v>
      </c>
      <c r="AJ45" s="40"/>
      <c r="AK45" s="41">
        <f t="shared" si="0"/>
        <v>1035</v>
      </c>
      <c r="AL45" s="42">
        <v>71</v>
      </c>
      <c r="AM45" s="43">
        <v>40</v>
      </c>
      <c r="AN45" s="44">
        <v>0.59914168984104099</v>
      </c>
      <c r="AO45" s="45">
        <v>0.6166695566730247</v>
      </c>
      <c r="AP45" s="45" t="s">
        <v>46</v>
      </c>
      <c r="AQ45" s="46" t="s">
        <v>46</v>
      </c>
      <c r="AR45" s="194"/>
      <c r="AS45" s="47"/>
    </row>
    <row r="46" spans="1:45" ht="18.600000000000001" customHeight="1" thickBot="1" x14ac:dyDescent="0.45">
      <c r="A46" s="1">
        <v>19</v>
      </c>
      <c r="B46" s="27"/>
      <c r="C46" s="27"/>
      <c r="D46" s="27"/>
      <c r="E46" s="27"/>
      <c r="F46" s="27"/>
      <c r="G46" s="29"/>
      <c r="H46" s="47"/>
      <c r="I46" s="48"/>
      <c r="J46" s="49"/>
      <c r="K46" s="50"/>
      <c r="L46" s="51"/>
      <c r="M46" s="52"/>
      <c r="N46" s="52"/>
      <c r="O46" s="52"/>
      <c r="P46" s="52"/>
      <c r="Q46" s="53"/>
      <c r="R46" s="52"/>
      <c r="S46" s="52"/>
      <c r="T46" s="52"/>
      <c r="U46" s="52"/>
      <c r="V46" s="52"/>
      <c r="W46" s="52"/>
      <c r="X46" s="52"/>
      <c r="Y46" s="52"/>
      <c r="Z46" s="54"/>
      <c r="AA46" s="189"/>
      <c r="AB46" s="191"/>
      <c r="AC46" s="193"/>
      <c r="AD46" s="55">
        <v>742</v>
      </c>
      <c r="AE46" s="56">
        <v>293</v>
      </c>
      <c r="AF46" s="56" t="s">
        <v>46</v>
      </c>
      <c r="AG46" s="56" t="s">
        <v>46</v>
      </c>
      <c r="AH46" s="56" t="s">
        <v>46</v>
      </c>
      <c r="AI46" s="56" t="s">
        <v>46</v>
      </c>
      <c r="AJ46" s="56" t="s">
        <v>46</v>
      </c>
      <c r="AK46" s="57">
        <f t="shared" si="0"/>
        <v>1035</v>
      </c>
      <c r="AL46" s="58"/>
      <c r="AM46" s="59"/>
      <c r="AN46" s="60">
        <v>11.777425341656825</v>
      </c>
      <c r="AO46" s="61">
        <v>14.809827873403664</v>
      </c>
      <c r="AP46" s="61" t="s">
        <v>46</v>
      </c>
      <c r="AQ46" s="62" t="s">
        <v>46</v>
      </c>
      <c r="AR46" s="195"/>
      <c r="AS46" s="47"/>
    </row>
    <row r="47" spans="1:45" x14ac:dyDescent="0.4">
      <c r="A47" s="1">
        <v>20</v>
      </c>
      <c r="B47" s="27">
        <v>19</v>
      </c>
      <c r="C47" s="27">
        <v>1301</v>
      </c>
      <c r="D47" s="27">
        <v>13103</v>
      </c>
      <c r="E47" s="27">
        <v>11330810</v>
      </c>
      <c r="F47" s="28">
        <v>11301029</v>
      </c>
      <c r="G47" s="29">
        <v>11301029</v>
      </c>
      <c r="H47" s="30" t="s">
        <v>43</v>
      </c>
      <c r="I47" s="31" t="s">
        <v>79</v>
      </c>
      <c r="J47" s="32" t="s">
        <v>57</v>
      </c>
      <c r="K47" s="33" t="s">
        <v>83</v>
      </c>
      <c r="L47" s="34" t="s">
        <v>51</v>
      </c>
      <c r="M47" s="35"/>
      <c r="N47" s="35"/>
      <c r="O47" s="35"/>
      <c r="P47" s="35" t="s">
        <v>52</v>
      </c>
      <c r="Q47" s="36" t="s">
        <v>52</v>
      </c>
      <c r="R47" s="35" t="s">
        <v>53</v>
      </c>
      <c r="S47" s="35"/>
      <c r="T47" s="35"/>
      <c r="U47" s="35"/>
      <c r="V47" s="35"/>
      <c r="W47" s="35" t="s">
        <v>69</v>
      </c>
      <c r="X47" s="35" t="s">
        <v>52</v>
      </c>
      <c r="Y47" s="35"/>
      <c r="Z47" s="37"/>
      <c r="AA47" s="188">
        <f t="shared" ref="AA47" si="19">SUM(AB47:AC48)</f>
        <v>245</v>
      </c>
      <c r="AB47" s="190">
        <v>245</v>
      </c>
      <c r="AC47" s="192" t="s">
        <v>46</v>
      </c>
      <c r="AD47" s="38" t="s">
        <v>46</v>
      </c>
      <c r="AE47" s="39">
        <v>152</v>
      </c>
      <c r="AF47" s="39">
        <v>87</v>
      </c>
      <c r="AG47" s="39" t="s">
        <v>46</v>
      </c>
      <c r="AH47" s="39">
        <v>6</v>
      </c>
      <c r="AI47" s="39" t="s">
        <v>46</v>
      </c>
      <c r="AJ47" s="40"/>
      <c r="AK47" s="41">
        <f t="shared" si="0"/>
        <v>245</v>
      </c>
      <c r="AL47" s="42">
        <v>18</v>
      </c>
      <c r="AM47" s="43" t="s">
        <v>46</v>
      </c>
      <c r="AN47" s="44" t="s">
        <v>46</v>
      </c>
      <c r="AO47" s="45">
        <v>0.72674837779379953</v>
      </c>
      <c r="AP47" s="45">
        <v>0.60204692174460717</v>
      </c>
      <c r="AQ47" s="46" t="s">
        <v>46</v>
      </c>
      <c r="AR47" s="194"/>
      <c r="AS47" s="47"/>
    </row>
    <row r="48" spans="1:45" ht="18.600000000000001" customHeight="1" thickBot="1" x14ac:dyDescent="0.45">
      <c r="A48" s="1">
        <v>20</v>
      </c>
      <c r="B48" s="27"/>
      <c r="C48" s="27"/>
      <c r="D48" s="27"/>
      <c r="E48" s="27"/>
      <c r="F48" s="27"/>
      <c r="G48" s="29"/>
      <c r="H48" s="47"/>
      <c r="I48" s="48"/>
      <c r="J48" s="49"/>
      <c r="K48" s="50"/>
      <c r="L48" s="63"/>
      <c r="M48" s="64"/>
      <c r="N48" s="64"/>
      <c r="O48" s="64"/>
      <c r="P48" s="64"/>
      <c r="Q48" s="65"/>
      <c r="R48" s="64"/>
      <c r="S48" s="64"/>
      <c r="T48" s="64"/>
      <c r="U48" s="64"/>
      <c r="V48" s="64"/>
      <c r="W48" s="64"/>
      <c r="X48" s="64"/>
      <c r="Y48" s="64"/>
      <c r="Z48" s="66"/>
      <c r="AA48" s="189"/>
      <c r="AB48" s="191"/>
      <c r="AC48" s="193"/>
      <c r="AD48" s="55" t="s">
        <v>46</v>
      </c>
      <c r="AE48" s="56">
        <v>158</v>
      </c>
      <c r="AF48" s="56">
        <v>87</v>
      </c>
      <c r="AG48" s="56" t="s">
        <v>46</v>
      </c>
      <c r="AH48" s="56" t="s">
        <v>46</v>
      </c>
      <c r="AI48" s="56" t="s">
        <v>46</v>
      </c>
      <c r="AJ48" s="56" t="s">
        <v>46</v>
      </c>
      <c r="AK48" s="57">
        <f t="shared" si="0"/>
        <v>245</v>
      </c>
      <c r="AL48" s="58"/>
      <c r="AM48" s="59"/>
      <c r="AN48" s="60" t="s">
        <v>46</v>
      </c>
      <c r="AO48" s="61">
        <v>12.985507246376812</v>
      </c>
      <c r="AP48" s="61">
        <v>23.385932721712539</v>
      </c>
      <c r="AQ48" s="62" t="s">
        <v>46</v>
      </c>
      <c r="AR48" s="195"/>
      <c r="AS48" s="47"/>
    </row>
    <row r="49" spans="1:45" x14ac:dyDescent="0.4">
      <c r="A49" s="1">
        <v>21</v>
      </c>
      <c r="B49" s="27">
        <v>20</v>
      </c>
      <c r="C49" s="27">
        <v>1301</v>
      </c>
      <c r="D49" s="27">
        <v>13103</v>
      </c>
      <c r="E49" s="27">
        <v>11330432</v>
      </c>
      <c r="F49" s="28">
        <v>11301030</v>
      </c>
      <c r="G49" s="29">
        <v>11301030</v>
      </c>
      <c r="H49" s="30" t="s">
        <v>43</v>
      </c>
      <c r="I49" s="31" t="s">
        <v>79</v>
      </c>
      <c r="J49" s="32"/>
      <c r="K49" s="33" t="s">
        <v>84</v>
      </c>
      <c r="L49" s="67"/>
      <c r="M49" s="68"/>
      <c r="N49" s="68"/>
      <c r="O49" s="68"/>
      <c r="P49" s="68"/>
      <c r="Q49" s="69"/>
      <c r="R49" s="68"/>
      <c r="S49" s="68"/>
      <c r="T49" s="68"/>
      <c r="U49" s="68"/>
      <c r="V49" s="68"/>
      <c r="W49" s="68"/>
      <c r="X49" s="68"/>
      <c r="Y49" s="68"/>
      <c r="Z49" s="70"/>
      <c r="AA49" s="188">
        <f t="shared" ref="AA49" si="20">SUM(AB49:AC50)</f>
        <v>78</v>
      </c>
      <c r="AB49" s="190">
        <v>78</v>
      </c>
      <c r="AC49" s="192" t="s">
        <v>46</v>
      </c>
      <c r="AD49" s="38">
        <v>3</v>
      </c>
      <c r="AE49" s="39">
        <v>75</v>
      </c>
      <c r="AF49" s="39" t="s">
        <v>46</v>
      </c>
      <c r="AG49" s="39" t="s">
        <v>46</v>
      </c>
      <c r="AH49" s="39" t="s">
        <v>46</v>
      </c>
      <c r="AI49" s="39" t="s">
        <v>46</v>
      </c>
      <c r="AJ49" s="40"/>
      <c r="AK49" s="41">
        <f t="shared" si="0"/>
        <v>78</v>
      </c>
      <c r="AL49" s="42">
        <v>6</v>
      </c>
      <c r="AM49" s="43" t="s">
        <v>46</v>
      </c>
      <c r="AN49" s="44">
        <v>0.82739726027397265</v>
      </c>
      <c r="AO49" s="45">
        <v>0.61534246575342466</v>
      </c>
      <c r="AP49" s="45" t="s">
        <v>46</v>
      </c>
      <c r="AQ49" s="46" t="s">
        <v>46</v>
      </c>
      <c r="AR49" s="194"/>
      <c r="AS49" s="47"/>
    </row>
    <row r="50" spans="1:45" ht="18.600000000000001" customHeight="1" thickBot="1" x14ac:dyDescent="0.45">
      <c r="A50" s="1">
        <v>21</v>
      </c>
      <c r="B50" s="27"/>
      <c r="C50" s="27"/>
      <c r="D50" s="27"/>
      <c r="E50" s="27"/>
      <c r="F50" s="27"/>
      <c r="G50" s="29"/>
      <c r="H50" s="47"/>
      <c r="I50" s="48"/>
      <c r="J50" s="49"/>
      <c r="K50" s="50"/>
      <c r="L50" s="51"/>
      <c r="M50" s="52"/>
      <c r="N50" s="52"/>
      <c r="O50" s="52"/>
      <c r="P50" s="52"/>
      <c r="Q50" s="53"/>
      <c r="R50" s="52"/>
      <c r="S50" s="52"/>
      <c r="T50" s="52"/>
      <c r="U50" s="52"/>
      <c r="V50" s="52"/>
      <c r="W50" s="52"/>
      <c r="X50" s="52"/>
      <c r="Y50" s="52"/>
      <c r="Z50" s="54"/>
      <c r="AA50" s="189"/>
      <c r="AB50" s="191"/>
      <c r="AC50" s="193"/>
      <c r="AD50" s="55">
        <v>3</v>
      </c>
      <c r="AE50" s="56">
        <v>75</v>
      </c>
      <c r="AF50" s="56" t="s">
        <v>46</v>
      </c>
      <c r="AG50" s="56" t="s">
        <v>46</v>
      </c>
      <c r="AH50" s="56" t="s">
        <v>46</v>
      </c>
      <c r="AI50" s="56" t="s">
        <v>46</v>
      </c>
      <c r="AJ50" s="56" t="s">
        <v>46</v>
      </c>
      <c r="AK50" s="57">
        <f t="shared" si="0"/>
        <v>78</v>
      </c>
      <c r="AL50" s="58"/>
      <c r="AM50" s="59"/>
      <c r="AN50" s="60">
        <v>5.2068965517241379</v>
      </c>
      <c r="AO50" s="61">
        <v>4.4504623513870545</v>
      </c>
      <c r="AP50" s="61" t="s">
        <v>46</v>
      </c>
      <c r="AQ50" s="62" t="s">
        <v>46</v>
      </c>
      <c r="AR50" s="195"/>
      <c r="AS50" s="47"/>
    </row>
    <row r="51" spans="1:45" x14ac:dyDescent="0.4">
      <c r="A51" s="1">
        <v>22</v>
      </c>
      <c r="B51" s="27">
        <v>21</v>
      </c>
      <c r="C51" s="27">
        <v>1301</v>
      </c>
      <c r="D51" s="27">
        <v>13103</v>
      </c>
      <c r="E51" s="27">
        <v>11330892</v>
      </c>
      <c r="F51" s="28">
        <v>11301031</v>
      </c>
      <c r="G51" s="29">
        <v>11301031</v>
      </c>
      <c r="H51" s="30" t="s">
        <v>43</v>
      </c>
      <c r="I51" s="31" t="s">
        <v>79</v>
      </c>
      <c r="J51" s="32"/>
      <c r="K51" s="33" t="s">
        <v>85</v>
      </c>
      <c r="L51" s="34"/>
      <c r="M51" s="35"/>
      <c r="N51" s="35"/>
      <c r="O51" s="35"/>
      <c r="P51" s="35"/>
      <c r="Q51" s="36"/>
      <c r="R51" s="35"/>
      <c r="S51" s="35"/>
      <c r="T51" s="35"/>
      <c r="U51" s="35"/>
      <c r="V51" s="35"/>
      <c r="W51" s="35"/>
      <c r="X51" s="35"/>
      <c r="Y51" s="35" t="s">
        <v>52</v>
      </c>
      <c r="Z51" s="37"/>
      <c r="AA51" s="188">
        <f t="shared" ref="AA51" si="21">SUM(AB51:AC52)</f>
        <v>49</v>
      </c>
      <c r="AB51" s="190">
        <v>49</v>
      </c>
      <c r="AC51" s="192" t="s">
        <v>46</v>
      </c>
      <c r="AD51" s="38" t="s">
        <v>46</v>
      </c>
      <c r="AE51" s="39">
        <v>49</v>
      </c>
      <c r="AF51" s="39" t="s">
        <v>46</v>
      </c>
      <c r="AG51" s="39" t="s">
        <v>46</v>
      </c>
      <c r="AH51" s="39" t="s">
        <v>46</v>
      </c>
      <c r="AI51" s="39" t="s">
        <v>46</v>
      </c>
      <c r="AJ51" s="40"/>
      <c r="AK51" s="41">
        <f t="shared" si="0"/>
        <v>49</v>
      </c>
      <c r="AL51" s="42" t="s">
        <v>46</v>
      </c>
      <c r="AM51" s="43" t="s">
        <v>46</v>
      </c>
      <c r="AN51" s="44" t="s">
        <v>46</v>
      </c>
      <c r="AO51" s="45">
        <v>0.75443108750349452</v>
      </c>
      <c r="AP51" s="45" t="s">
        <v>46</v>
      </c>
      <c r="AQ51" s="46" t="s">
        <v>46</v>
      </c>
      <c r="AR51" s="194"/>
      <c r="AS51" s="47"/>
    </row>
    <row r="52" spans="1:45" ht="18.600000000000001" customHeight="1" thickBot="1" x14ac:dyDescent="0.45">
      <c r="A52" s="1">
        <v>22</v>
      </c>
      <c r="B52" s="27"/>
      <c r="C52" s="27"/>
      <c r="D52" s="27"/>
      <c r="E52" s="27"/>
      <c r="F52" s="27"/>
      <c r="G52" s="29"/>
      <c r="H52" s="47"/>
      <c r="I52" s="48"/>
      <c r="J52" s="49"/>
      <c r="K52" s="50"/>
      <c r="L52" s="63"/>
      <c r="M52" s="64"/>
      <c r="N52" s="64"/>
      <c r="O52" s="64"/>
      <c r="P52" s="64"/>
      <c r="Q52" s="65"/>
      <c r="R52" s="64"/>
      <c r="S52" s="64"/>
      <c r="T52" s="64"/>
      <c r="U52" s="64"/>
      <c r="V52" s="64"/>
      <c r="W52" s="64"/>
      <c r="X52" s="64"/>
      <c r="Y52" s="64"/>
      <c r="Z52" s="66"/>
      <c r="AA52" s="189"/>
      <c r="AB52" s="191"/>
      <c r="AC52" s="193"/>
      <c r="AD52" s="55" t="s">
        <v>46</v>
      </c>
      <c r="AE52" s="56" t="s">
        <v>46</v>
      </c>
      <c r="AF52" s="56">
        <v>49</v>
      </c>
      <c r="AG52" s="56" t="s">
        <v>46</v>
      </c>
      <c r="AH52" s="56" t="s">
        <v>46</v>
      </c>
      <c r="AI52" s="56" t="s">
        <v>46</v>
      </c>
      <c r="AJ52" s="56" t="s">
        <v>46</v>
      </c>
      <c r="AK52" s="57">
        <f t="shared" si="0"/>
        <v>49</v>
      </c>
      <c r="AL52" s="58"/>
      <c r="AM52" s="59"/>
      <c r="AN52" s="60" t="s">
        <v>46</v>
      </c>
      <c r="AO52" s="61">
        <v>48.799276672694397</v>
      </c>
      <c r="AP52" s="61" t="s">
        <v>46</v>
      </c>
      <c r="AQ52" s="62" t="s">
        <v>46</v>
      </c>
      <c r="AR52" s="195"/>
      <c r="AS52" s="47"/>
    </row>
    <row r="53" spans="1:45" x14ac:dyDescent="0.4">
      <c r="A53" s="1">
        <v>23</v>
      </c>
      <c r="B53" s="27">
        <v>22</v>
      </c>
      <c r="C53" s="27">
        <v>1301</v>
      </c>
      <c r="D53" s="27">
        <v>13103</v>
      </c>
      <c r="E53" s="27">
        <v>11330577</v>
      </c>
      <c r="F53" s="28">
        <v>11301032</v>
      </c>
      <c r="G53" s="29">
        <v>11301032</v>
      </c>
      <c r="H53" s="30" t="s">
        <v>43</v>
      </c>
      <c r="I53" s="31" t="s">
        <v>79</v>
      </c>
      <c r="J53" s="32"/>
      <c r="K53" s="72" t="s">
        <v>86</v>
      </c>
      <c r="L53" s="67"/>
      <c r="M53" s="68"/>
      <c r="N53" s="68"/>
      <c r="O53" s="68"/>
      <c r="P53" s="68"/>
      <c r="Q53" s="69" t="s">
        <v>52</v>
      </c>
      <c r="R53" s="68"/>
      <c r="S53" s="68"/>
      <c r="T53" s="68"/>
      <c r="U53" s="68" t="s">
        <v>82</v>
      </c>
      <c r="V53" s="68"/>
      <c r="W53" s="68"/>
      <c r="X53" s="68"/>
      <c r="Y53" s="68"/>
      <c r="Z53" s="70"/>
      <c r="AA53" s="188">
        <f t="shared" ref="AA53" si="22">SUM(AB53:AC54)</f>
        <v>160</v>
      </c>
      <c r="AB53" s="190">
        <v>160</v>
      </c>
      <c r="AC53" s="192" t="s">
        <v>46</v>
      </c>
      <c r="AD53" s="38">
        <v>57</v>
      </c>
      <c r="AE53" s="39">
        <v>103</v>
      </c>
      <c r="AF53" s="39" t="s">
        <v>46</v>
      </c>
      <c r="AG53" s="39" t="s">
        <v>46</v>
      </c>
      <c r="AH53" s="39" t="s">
        <v>46</v>
      </c>
      <c r="AI53" s="39" t="s">
        <v>46</v>
      </c>
      <c r="AJ53" s="40"/>
      <c r="AK53" s="41">
        <f t="shared" si="0"/>
        <v>160</v>
      </c>
      <c r="AL53" s="42">
        <v>21</v>
      </c>
      <c r="AM53" s="43" t="s">
        <v>46</v>
      </c>
      <c r="AN53" s="44">
        <v>0.44306657053592885</v>
      </c>
      <c r="AO53" s="45">
        <v>1.0075807953185263</v>
      </c>
      <c r="AP53" s="45" t="s">
        <v>46</v>
      </c>
      <c r="AQ53" s="46" t="s">
        <v>46</v>
      </c>
      <c r="AR53" s="194"/>
      <c r="AS53" s="47"/>
    </row>
    <row r="54" spans="1:45" ht="18.600000000000001" customHeight="1" thickBot="1" x14ac:dyDescent="0.45">
      <c r="A54" s="1">
        <v>23</v>
      </c>
      <c r="B54" s="27"/>
      <c r="C54" s="27"/>
      <c r="D54" s="27"/>
      <c r="E54" s="27"/>
      <c r="F54" s="27"/>
      <c r="G54" s="29"/>
      <c r="H54" s="47"/>
      <c r="I54" s="48"/>
      <c r="J54" s="49"/>
      <c r="K54" s="50"/>
      <c r="L54" s="51"/>
      <c r="M54" s="52"/>
      <c r="N54" s="52"/>
      <c r="O54" s="52"/>
      <c r="P54" s="52"/>
      <c r="Q54" s="53"/>
      <c r="R54" s="52"/>
      <c r="S54" s="52"/>
      <c r="T54" s="52"/>
      <c r="U54" s="52"/>
      <c r="V54" s="52"/>
      <c r="W54" s="52"/>
      <c r="X54" s="52"/>
      <c r="Y54" s="52"/>
      <c r="Z54" s="54"/>
      <c r="AA54" s="189"/>
      <c r="AB54" s="191"/>
      <c r="AC54" s="193"/>
      <c r="AD54" s="55">
        <v>57</v>
      </c>
      <c r="AE54" s="56">
        <v>103</v>
      </c>
      <c r="AF54" s="56" t="s">
        <v>46</v>
      </c>
      <c r="AG54" s="56" t="s">
        <v>46</v>
      </c>
      <c r="AH54" s="56" t="s">
        <v>46</v>
      </c>
      <c r="AI54" s="56" t="s">
        <v>46</v>
      </c>
      <c r="AJ54" s="56" t="s">
        <v>46</v>
      </c>
      <c r="AK54" s="57">
        <f t="shared" si="0"/>
        <v>160</v>
      </c>
      <c r="AL54" s="58"/>
      <c r="AM54" s="59"/>
      <c r="AN54" s="60">
        <v>7.6307947019867548</v>
      </c>
      <c r="AO54" s="61">
        <v>2.8232838935678615</v>
      </c>
      <c r="AP54" s="61" t="s">
        <v>46</v>
      </c>
      <c r="AQ54" s="62" t="s">
        <v>46</v>
      </c>
      <c r="AR54" s="195"/>
      <c r="AS54" s="47"/>
    </row>
    <row r="55" spans="1:45" x14ac:dyDescent="0.4">
      <c r="A55" s="1">
        <v>24</v>
      </c>
      <c r="B55" s="27">
        <v>23</v>
      </c>
      <c r="C55" s="27">
        <v>1301</v>
      </c>
      <c r="D55" s="27">
        <v>13103</v>
      </c>
      <c r="E55" s="27">
        <v>11330791</v>
      </c>
      <c r="F55" s="28">
        <v>11301033</v>
      </c>
      <c r="G55" s="29">
        <v>11301033</v>
      </c>
      <c r="H55" s="30" t="s">
        <v>43</v>
      </c>
      <c r="I55" s="31" t="s">
        <v>79</v>
      </c>
      <c r="J55" s="32" t="s">
        <v>57</v>
      </c>
      <c r="K55" s="33" t="s">
        <v>87</v>
      </c>
      <c r="L55" s="34" t="s">
        <v>51</v>
      </c>
      <c r="M55" s="35"/>
      <c r="N55" s="35" t="s">
        <v>52</v>
      </c>
      <c r="O55" s="35" t="s">
        <v>52</v>
      </c>
      <c r="P55" s="35" t="s">
        <v>52</v>
      </c>
      <c r="Q55" s="36" t="s">
        <v>52</v>
      </c>
      <c r="R55" s="35" t="s">
        <v>67</v>
      </c>
      <c r="S55" s="35"/>
      <c r="T55" s="35"/>
      <c r="U55" s="35"/>
      <c r="V55" s="35" t="s">
        <v>68</v>
      </c>
      <c r="W55" s="35" t="s">
        <v>69</v>
      </c>
      <c r="X55" s="35" t="s">
        <v>52</v>
      </c>
      <c r="Y55" s="35"/>
      <c r="Z55" s="37"/>
      <c r="AA55" s="188">
        <f t="shared" ref="AA55" si="23">SUM(AB55:AC56)</f>
        <v>535</v>
      </c>
      <c r="AB55" s="190">
        <v>535</v>
      </c>
      <c r="AC55" s="192" t="s">
        <v>46</v>
      </c>
      <c r="AD55" s="38">
        <v>46</v>
      </c>
      <c r="AE55" s="39">
        <v>489</v>
      </c>
      <c r="AF55" s="39" t="s">
        <v>46</v>
      </c>
      <c r="AG55" s="39" t="s">
        <v>46</v>
      </c>
      <c r="AH55" s="39" t="s">
        <v>46</v>
      </c>
      <c r="AI55" s="39" t="s">
        <v>46</v>
      </c>
      <c r="AJ55" s="40"/>
      <c r="AK55" s="41">
        <f t="shared" si="0"/>
        <v>535</v>
      </c>
      <c r="AL55" s="42">
        <v>30</v>
      </c>
      <c r="AM55" s="43" t="s">
        <v>46</v>
      </c>
      <c r="AN55" s="44">
        <v>0.73776057176891008</v>
      </c>
      <c r="AO55" s="45">
        <v>0.68484746617362802</v>
      </c>
      <c r="AP55" s="45" t="s">
        <v>46</v>
      </c>
      <c r="AQ55" s="46" t="s">
        <v>46</v>
      </c>
      <c r="AR55" s="194"/>
      <c r="AS55" s="47"/>
    </row>
    <row r="56" spans="1:45" ht="18.600000000000001" customHeight="1" thickBot="1" x14ac:dyDescent="0.45">
      <c r="A56" s="1">
        <v>24</v>
      </c>
      <c r="B56" s="27"/>
      <c r="C56" s="27"/>
      <c r="D56" s="27"/>
      <c r="E56" s="27"/>
      <c r="F56" s="27"/>
      <c r="G56" s="29"/>
      <c r="H56" s="47"/>
      <c r="I56" s="48"/>
      <c r="J56" s="49"/>
      <c r="K56" s="50"/>
      <c r="L56" s="63"/>
      <c r="M56" s="64"/>
      <c r="N56" s="64"/>
      <c r="O56" s="64"/>
      <c r="P56" s="64"/>
      <c r="Q56" s="65"/>
      <c r="R56" s="64"/>
      <c r="S56" s="64"/>
      <c r="T56" s="64"/>
      <c r="U56" s="64"/>
      <c r="V56" s="64"/>
      <c r="W56" s="64"/>
      <c r="X56" s="64"/>
      <c r="Y56" s="64"/>
      <c r="Z56" s="66"/>
      <c r="AA56" s="189"/>
      <c r="AB56" s="214"/>
      <c r="AC56" s="215"/>
      <c r="AD56" s="73">
        <v>457</v>
      </c>
      <c r="AE56" s="74">
        <v>78</v>
      </c>
      <c r="AF56" s="74" t="s">
        <v>46</v>
      </c>
      <c r="AG56" s="74" t="s">
        <v>46</v>
      </c>
      <c r="AH56" s="74" t="s">
        <v>46</v>
      </c>
      <c r="AI56" s="74" t="s">
        <v>46</v>
      </c>
      <c r="AJ56" s="74" t="s">
        <v>46</v>
      </c>
      <c r="AK56" s="75">
        <f t="shared" si="0"/>
        <v>535</v>
      </c>
      <c r="AL56" s="76"/>
      <c r="AM56" s="77"/>
      <c r="AN56" s="78">
        <v>5.6639231824417013</v>
      </c>
      <c r="AO56" s="79">
        <v>10.874032559380838</v>
      </c>
      <c r="AP56" s="79" t="s">
        <v>46</v>
      </c>
      <c r="AQ56" s="80" t="s">
        <v>46</v>
      </c>
      <c r="AR56" s="216"/>
      <c r="AS56" s="47"/>
    </row>
    <row r="57" spans="1:45" x14ac:dyDescent="0.4">
      <c r="A57" s="1">
        <v>25</v>
      </c>
      <c r="B57" s="27">
        <v>24</v>
      </c>
      <c r="C57" s="27">
        <v>1301</v>
      </c>
      <c r="D57" s="27">
        <v>13103</v>
      </c>
      <c r="E57" s="27">
        <v>11330714</v>
      </c>
      <c r="F57" s="28">
        <v>11301034</v>
      </c>
      <c r="G57" s="29">
        <v>11301034</v>
      </c>
      <c r="H57" s="30" t="s">
        <v>43</v>
      </c>
      <c r="I57" s="31" t="s">
        <v>79</v>
      </c>
      <c r="J57" s="32"/>
      <c r="K57" s="33" t="s">
        <v>88</v>
      </c>
      <c r="L57" s="67"/>
      <c r="M57" s="68"/>
      <c r="N57" s="68"/>
      <c r="O57" s="68"/>
      <c r="P57" s="68"/>
      <c r="Q57" s="69"/>
      <c r="R57" s="68"/>
      <c r="S57" s="68"/>
      <c r="T57" s="68"/>
      <c r="U57" s="68"/>
      <c r="V57" s="68"/>
      <c r="W57" s="68"/>
      <c r="X57" s="68"/>
      <c r="Y57" s="68"/>
      <c r="Z57" s="70"/>
      <c r="AA57" s="188">
        <f t="shared" ref="AA57" si="24">SUM(AB57:AC58)</f>
        <v>59</v>
      </c>
      <c r="AB57" s="190">
        <v>59</v>
      </c>
      <c r="AC57" s="192" t="s">
        <v>46</v>
      </c>
      <c r="AD57" s="38" t="s">
        <v>46</v>
      </c>
      <c r="AE57" s="39">
        <v>59</v>
      </c>
      <c r="AF57" s="39" t="s">
        <v>46</v>
      </c>
      <c r="AG57" s="39" t="s">
        <v>46</v>
      </c>
      <c r="AH57" s="39" t="s">
        <v>46</v>
      </c>
      <c r="AI57" s="39" t="s">
        <v>46</v>
      </c>
      <c r="AJ57" s="40"/>
      <c r="AK57" s="41">
        <f t="shared" si="0"/>
        <v>59</v>
      </c>
      <c r="AL57" s="42" t="s">
        <v>46</v>
      </c>
      <c r="AM57" s="43" t="s">
        <v>46</v>
      </c>
      <c r="AN57" s="44" t="s">
        <v>46</v>
      </c>
      <c r="AO57" s="45">
        <v>0.21286278151845833</v>
      </c>
      <c r="AP57" s="45" t="s">
        <v>46</v>
      </c>
      <c r="AQ57" s="46" t="s">
        <v>46</v>
      </c>
      <c r="AR57" s="194"/>
      <c r="AS57" s="47"/>
    </row>
    <row r="58" spans="1:45" ht="18.600000000000001" customHeight="1" thickBot="1" x14ac:dyDescent="0.45">
      <c r="A58" s="1">
        <v>25</v>
      </c>
      <c r="B58" s="27"/>
      <c r="C58" s="27"/>
      <c r="D58" s="27"/>
      <c r="E58" s="27"/>
      <c r="F58" s="27"/>
      <c r="G58" s="29"/>
      <c r="H58" s="81"/>
      <c r="I58" s="82"/>
      <c r="J58" s="83"/>
      <c r="K58" s="84"/>
      <c r="L58" s="51"/>
      <c r="M58" s="52"/>
      <c r="N58" s="52"/>
      <c r="O58" s="52"/>
      <c r="P58" s="52"/>
      <c r="Q58" s="53"/>
      <c r="R58" s="52"/>
      <c r="S58" s="52"/>
      <c r="T58" s="52"/>
      <c r="U58" s="52"/>
      <c r="V58" s="52"/>
      <c r="W58" s="52"/>
      <c r="X58" s="52"/>
      <c r="Y58" s="52"/>
      <c r="Z58" s="54"/>
      <c r="AA58" s="189"/>
      <c r="AB58" s="191"/>
      <c r="AC58" s="193"/>
      <c r="AD58" s="55" t="s">
        <v>46</v>
      </c>
      <c r="AE58" s="56">
        <v>59</v>
      </c>
      <c r="AF58" s="56" t="s">
        <v>46</v>
      </c>
      <c r="AG58" s="56" t="s">
        <v>46</v>
      </c>
      <c r="AH58" s="56" t="s">
        <v>46</v>
      </c>
      <c r="AI58" s="56" t="s">
        <v>46</v>
      </c>
      <c r="AJ58" s="56" t="s">
        <v>46</v>
      </c>
      <c r="AK58" s="57">
        <f t="shared" si="0"/>
        <v>59</v>
      </c>
      <c r="AL58" s="58"/>
      <c r="AM58" s="59"/>
      <c r="AN58" s="60" t="s">
        <v>46</v>
      </c>
      <c r="AO58" s="61">
        <v>7.9307958477508649</v>
      </c>
      <c r="AP58" s="61" t="s">
        <v>46</v>
      </c>
      <c r="AQ58" s="62" t="s">
        <v>46</v>
      </c>
      <c r="AR58" s="195"/>
      <c r="AS58" s="47"/>
    </row>
    <row r="59" spans="1:45" x14ac:dyDescent="0.4">
      <c r="A59" s="1">
        <v>26</v>
      </c>
      <c r="B59" s="27">
        <v>25</v>
      </c>
      <c r="C59" s="27">
        <v>1301</v>
      </c>
      <c r="D59" s="27">
        <v>13103</v>
      </c>
      <c r="E59" s="27">
        <v>11330359</v>
      </c>
      <c r="F59" s="28">
        <v>11301035</v>
      </c>
      <c r="G59" s="29">
        <v>11301035</v>
      </c>
      <c r="H59" s="30" t="s">
        <v>43</v>
      </c>
      <c r="I59" s="31" t="s">
        <v>79</v>
      </c>
      <c r="J59" s="32"/>
      <c r="K59" s="33" t="s">
        <v>89</v>
      </c>
      <c r="L59" s="34" t="s">
        <v>51</v>
      </c>
      <c r="M59" s="35"/>
      <c r="N59" s="35"/>
      <c r="O59" s="35"/>
      <c r="P59" s="35" t="s">
        <v>52</v>
      </c>
      <c r="Q59" s="36" t="s">
        <v>52</v>
      </c>
      <c r="R59" s="35" t="s">
        <v>53</v>
      </c>
      <c r="S59" s="35"/>
      <c r="T59" s="35"/>
      <c r="U59" s="35"/>
      <c r="V59" s="35" t="s">
        <v>68</v>
      </c>
      <c r="W59" s="35" t="s">
        <v>69</v>
      </c>
      <c r="X59" s="35"/>
      <c r="Y59" s="35"/>
      <c r="Z59" s="37"/>
      <c r="AA59" s="188">
        <f t="shared" ref="AA59" si="25">SUM(AB59:AC60)</f>
        <v>291</v>
      </c>
      <c r="AB59" s="190">
        <v>291</v>
      </c>
      <c r="AC59" s="192" t="s">
        <v>46</v>
      </c>
      <c r="AD59" s="38">
        <v>291</v>
      </c>
      <c r="AE59" s="39" t="s">
        <v>46</v>
      </c>
      <c r="AF59" s="39" t="s">
        <v>46</v>
      </c>
      <c r="AG59" s="39" t="s">
        <v>46</v>
      </c>
      <c r="AH59" s="39" t="s">
        <v>46</v>
      </c>
      <c r="AI59" s="39" t="s">
        <v>46</v>
      </c>
      <c r="AJ59" s="40"/>
      <c r="AK59" s="41">
        <f t="shared" si="0"/>
        <v>291</v>
      </c>
      <c r="AL59" s="42">
        <v>36</v>
      </c>
      <c r="AM59" s="43" t="s">
        <v>46</v>
      </c>
      <c r="AN59" s="44">
        <v>0.7135432848467731</v>
      </c>
      <c r="AO59" s="45" t="s">
        <v>46</v>
      </c>
      <c r="AP59" s="45" t="s">
        <v>46</v>
      </c>
      <c r="AQ59" s="46" t="s">
        <v>46</v>
      </c>
      <c r="AR59" s="194"/>
      <c r="AS59" s="47"/>
    </row>
    <row r="60" spans="1:45" ht="18.600000000000001" customHeight="1" thickBot="1" x14ac:dyDescent="0.45">
      <c r="A60" s="1">
        <v>26</v>
      </c>
      <c r="B60" s="27"/>
      <c r="C60" s="27"/>
      <c r="D60" s="27"/>
      <c r="E60" s="27"/>
      <c r="F60" s="27"/>
      <c r="G60" s="29"/>
      <c r="H60" s="81"/>
      <c r="I60" s="82"/>
      <c r="J60" s="83"/>
      <c r="K60" s="84"/>
      <c r="L60" s="63"/>
      <c r="M60" s="64"/>
      <c r="N60" s="64"/>
      <c r="O60" s="64"/>
      <c r="P60" s="64"/>
      <c r="Q60" s="65"/>
      <c r="R60" s="64"/>
      <c r="S60" s="64"/>
      <c r="T60" s="64"/>
      <c r="U60" s="64"/>
      <c r="V60" s="64"/>
      <c r="W60" s="64"/>
      <c r="X60" s="64"/>
      <c r="Y60" s="64"/>
      <c r="Z60" s="66"/>
      <c r="AA60" s="189"/>
      <c r="AB60" s="191"/>
      <c r="AC60" s="193"/>
      <c r="AD60" s="55">
        <v>291</v>
      </c>
      <c r="AE60" s="56" t="s">
        <v>46</v>
      </c>
      <c r="AF60" s="56" t="s">
        <v>46</v>
      </c>
      <c r="AG60" s="56" t="s">
        <v>46</v>
      </c>
      <c r="AH60" s="56" t="s">
        <v>46</v>
      </c>
      <c r="AI60" s="56" t="s">
        <v>46</v>
      </c>
      <c r="AJ60" s="56" t="s">
        <v>46</v>
      </c>
      <c r="AK60" s="57">
        <f t="shared" si="0"/>
        <v>291</v>
      </c>
      <c r="AL60" s="58"/>
      <c r="AM60" s="59"/>
      <c r="AN60" s="60">
        <v>11.802382620882971</v>
      </c>
      <c r="AO60" s="61" t="s">
        <v>46</v>
      </c>
      <c r="AP60" s="61" t="s">
        <v>46</v>
      </c>
      <c r="AQ60" s="62" t="s">
        <v>46</v>
      </c>
      <c r="AR60" s="195"/>
      <c r="AS60" s="47"/>
    </row>
    <row r="61" spans="1:45" x14ac:dyDescent="0.4">
      <c r="A61" s="1">
        <v>27</v>
      </c>
      <c r="B61" s="27">
        <v>26</v>
      </c>
      <c r="C61" s="27">
        <v>1301</v>
      </c>
      <c r="D61" s="27">
        <v>13103</v>
      </c>
      <c r="E61" s="27">
        <v>11330253</v>
      </c>
      <c r="F61" s="28">
        <v>11301036</v>
      </c>
      <c r="G61" s="29">
        <v>11301036</v>
      </c>
      <c r="H61" s="85" t="s">
        <v>43</v>
      </c>
      <c r="I61" s="86" t="s">
        <v>79</v>
      </c>
      <c r="J61" s="49"/>
      <c r="K61" s="87" t="s">
        <v>90</v>
      </c>
      <c r="L61" s="67"/>
      <c r="M61" s="68"/>
      <c r="N61" s="68"/>
      <c r="O61" s="68"/>
      <c r="P61" s="68"/>
      <c r="Q61" s="69" t="s">
        <v>52</v>
      </c>
      <c r="R61" s="68"/>
      <c r="S61" s="68"/>
      <c r="T61" s="68"/>
      <c r="U61" s="68"/>
      <c r="V61" s="68"/>
      <c r="W61" s="68"/>
      <c r="X61" s="68" t="s">
        <v>52</v>
      </c>
      <c r="Y61" s="68"/>
      <c r="Z61" s="70"/>
      <c r="AA61" s="188">
        <f t="shared" ref="AA61" si="26">SUM(AB61:AC62)</f>
        <v>74</v>
      </c>
      <c r="AB61" s="211">
        <v>74</v>
      </c>
      <c r="AC61" s="212" t="s">
        <v>46</v>
      </c>
      <c r="AD61" s="88" t="s">
        <v>46</v>
      </c>
      <c r="AE61" s="89" t="s">
        <v>46</v>
      </c>
      <c r="AF61" s="89" t="s">
        <v>46</v>
      </c>
      <c r="AG61" s="89" t="s">
        <v>46</v>
      </c>
      <c r="AH61" s="89" t="s">
        <v>46</v>
      </c>
      <c r="AI61" s="89" t="s">
        <v>46</v>
      </c>
      <c r="AJ61" s="90"/>
      <c r="AK61" s="91">
        <f t="shared" si="0"/>
        <v>0</v>
      </c>
      <c r="AL61" s="92" t="s">
        <v>46</v>
      </c>
      <c r="AM61" s="93" t="s">
        <v>46</v>
      </c>
      <c r="AN61" s="94" t="s">
        <v>46</v>
      </c>
      <c r="AO61" s="95" t="s">
        <v>46</v>
      </c>
      <c r="AP61" s="95" t="s">
        <v>46</v>
      </c>
      <c r="AQ61" s="96" t="s">
        <v>46</v>
      </c>
      <c r="AR61" s="213" t="s">
        <v>91</v>
      </c>
      <c r="AS61" s="47"/>
    </row>
    <row r="62" spans="1:45" ht="18.600000000000001" customHeight="1" thickBot="1" x14ac:dyDescent="0.45">
      <c r="A62" s="1">
        <v>27</v>
      </c>
      <c r="B62" s="27"/>
      <c r="C62" s="27"/>
      <c r="D62" s="27"/>
      <c r="E62" s="27"/>
      <c r="F62" s="27"/>
      <c r="G62" s="29"/>
      <c r="H62" s="47"/>
      <c r="I62" s="48"/>
      <c r="J62" s="49"/>
      <c r="K62" s="50"/>
      <c r="L62" s="51"/>
      <c r="M62" s="52"/>
      <c r="N62" s="52"/>
      <c r="O62" s="52"/>
      <c r="P62" s="52"/>
      <c r="Q62" s="53"/>
      <c r="R62" s="52"/>
      <c r="S62" s="52"/>
      <c r="T62" s="52"/>
      <c r="U62" s="52"/>
      <c r="V62" s="52"/>
      <c r="W62" s="52"/>
      <c r="X62" s="52"/>
      <c r="Y62" s="52"/>
      <c r="Z62" s="54"/>
      <c r="AA62" s="189"/>
      <c r="AB62" s="191"/>
      <c r="AC62" s="193"/>
      <c r="AD62" s="55" t="s">
        <v>46</v>
      </c>
      <c r="AE62" s="56" t="s">
        <v>46</v>
      </c>
      <c r="AF62" s="56" t="s">
        <v>46</v>
      </c>
      <c r="AG62" s="56" t="s">
        <v>46</v>
      </c>
      <c r="AH62" s="56" t="s">
        <v>46</v>
      </c>
      <c r="AI62" s="56" t="s">
        <v>46</v>
      </c>
      <c r="AJ62" s="56" t="s">
        <v>46</v>
      </c>
      <c r="AK62" s="57">
        <f t="shared" si="0"/>
        <v>0</v>
      </c>
      <c r="AL62" s="58"/>
      <c r="AM62" s="59"/>
      <c r="AN62" s="60" t="s">
        <v>46</v>
      </c>
      <c r="AO62" s="61" t="s">
        <v>46</v>
      </c>
      <c r="AP62" s="61" t="s">
        <v>46</v>
      </c>
      <c r="AQ62" s="62" t="s">
        <v>46</v>
      </c>
      <c r="AR62" s="195"/>
      <c r="AS62" s="47"/>
    </row>
    <row r="63" spans="1:45" x14ac:dyDescent="0.4">
      <c r="A63" s="1">
        <v>28</v>
      </c>
      <c r="B63" s="27">
        <v>27</v>
      </c>
      <c r="C63" s="27">
        <v>1301</v>
      </c>
      <c r="D63" s="27">
        <v>13103</v>
      </c>
      <c r="E63" s="27">
        <v>11330638</v>
      </c>
      <c r="F63" s="28">
        <v>11301037</v>
      </c>
      <c r="G63" s="29">
        <v>11301037</v>
      </c>
      <c r="H63" s="30" t="s">
        <v>43</v>
      </c>
      <c r="I63" s="31" t="s">
        <v>79</v>
      </c>
      <c r="J63" s="32"/>
      <c r="K63" s="33" t="s">
        <v>92</v>
      </c>
      <c r="L63" s="34" t="s">
        <v>93</v>
      </c>
      <c r="M63" s="35"/>
      <c r="N63" s="35"/>
      <c r="O63" s="35"/>
      <c r="P63" s="35" t="s">
        <v>52</v>
      </c>
      <c r="Q63" s="36" t="s">
        <v>52</v>
      </c>
      <c r="R63" s="35" t="s">
        <v>67</v>
      </c>
      <c r="S63" s="35"/>
      <c r="T63" s="35"/>
      <c r="U63" s="35"/>
      <c r="V63" s="35"/>
      <c r="W63" s="35" t="s">
        <v>52</v>
      </c>
      <c r="X63" s="35"/>
      <c r="Y63" s="35"/>
      <c r="Z63" s="37"/>
      <c r="AA63" s="188">
        <f t="shared" ref="AA63" si="27">SUM(AB63:AC64)</f>
        <v>329</v>
      </c>
      <c r="AB63" s="190">
        <v>329</v>
      </c>
      <c r="AC63" s="192" t="s">
        <v>46</v>
      </c>
      <c r="AD63" s="38">
        <v>4</v>
      </c>
      <c r="AE63" s="39">
        <v>227</v>
      </c>
      <c r="AF63" s="39">
        <v>38</v>
      </c>
      <c r="AG63" s="39" t="s">
        <v>46</v>
      </c>
      <c r="AH63" s="39">
        <v>60</v>
      </c>
      <c r="AI63" s="39" t="s">
        <v>46</v>
      </c>
      <c r="AJ63" s="40"/>
      <c r="AK63" s="41">
        <f t="shared" si="0"/>
        <v>329</v>
      </c>
      <c r="AL63" s="42" t="s">
        <v>46</v>
      </c>
      <c r="AM63" s="43" t="s">
        <v>46</v>
      </c>
      <c r="AN63" s="44">
        <v>0.21027397260273972</v>
      </c>
      <c r="AO63" s="45">
        <v>0.54922454891074768</v>
      </c>
      <c r="AP63" s="45">
        <v>0.5771449170872387</v>
      </c>
      <c r="AQ63" s="46" t="s">
        <v>46</v>
      </c>
      <c r="AR63" s="194"/>
      <c r="AS63" s="47"/>
    </row>
    <row r="64" spans="1:45" ht="18.600000000000001" customHeight="1" thickBot="1" x14ac:dyDescent="0.45">
      <c r="A64" s="1">
        <v>28</v>
      </c>
      <c r="B64" s="27"/>
      <c r="C64" s="27"/>
      <c r="D64" s="27"/>
      <c r="E64" s="27"/>
      <c r="F64" s="27"/>
      <c r="G64" s="29"/>
      <c r="H64" s="47"/>
      <c r="I64" s="48"/>
      <c r="J64" s="49"/>
      <c r="K64" s="50"/>
      <c r="L64" s="63"/>
      <c r="M64" s="64"/>
      <c r="N64" s="64"/>
      <c r="O64" s="64"/>
      <c r="P64" s="64"/>
      <c r="Q64" s="65"/>
      <c r="R64" s="64"/>
      <c r="S64" s="64"/>
      <c r="T64" s="64"/>
      <c r="U64" s="64"/>
      <c r="V64" s="64"/>
      <c r="W64" s="64"/>
      <c r="X64" s="64"/>
      <c r="Y64" s="64"/>
      <c r="Z64" s="66"/>
      <c r="AA64" s="189"/>
      <c r="AB64" s="191"/>
      <c r="AC64" s="193"/>
      <c r="AD64" s="55">
        <v>4</v>
      </c>
      <c r="AE64" s="56">
        <v>220</v>
      </c>
      <c r="AF64" s="56">
        <v>36</v>
      </c>
      <c r="AG64" s="56" t="s">
        <v>46</v>
      </c>
      <c r="AH64" s="56">
        <v>60</v>
      </c>
      <c r="AI64" s="56" t="s">
        <v>46</v>
      </c>
      <c r="AJ64" s="56" t="s">
        <v>46</v>
      </c>
      <c r="AK64" s="57">
        <f t="shared" si="0"/>
        <v>320</v>
      </c>
      <c r="AL64" s="58"/>
      <c r="AM64" s="59"/>
      <c r="AN64" s="60">
        <v>1.8662613981762919</v>
      </c>
      <c r="AO64" s="61">
        <v>11.582081954695852</v>
      </c>
      <c r="AP64" s="61">
        <v>11.187980433263451</v>
      </c>
      <c r="AQ64" s="62" t="s">
        <v>46</v>
      </c>
      <c r="AR64" s="195"/>
      <c r="AS64" s="47"/>
    </row>
    <row r="65" spans="1:45" x14ac:dyDescent="0.4">
      <c r="A65" s="1">
        <v>29</v>
      </c>
      <c r="B65" s="27">
        <v>28</v>
      </c>
      <c r="C65" s="27">
        <v>1301</v>
      </c>
      <c r="D65" s="27">
        <v>13103</v>
      </c>
      <c r="E65" s="27">
        <v>11330427</v>
      </c>
      <c r="F65" s="28">
        <v>11301038</v>
      </c>
      <c r="G65" s="29">
        <v>11301038</v>
      </c>
      <c r="H65" s="30" t="s">
        <v>43</v>
      </c>
      <c r="I65" s="31" t="s">
        <v>79</v>
      </c>
      <c r="J65" s="32" t="s">
        <v>57</v>
      </c>
      <c r="K65" s="33" t="s">
        <v>94</v>
      </c>
      <c r="L65" s="34"/>
      <c r="M65" s="35"/>
      <c r="N65" s="35"/>
      <c r="O65" s="35"/>
      <c r="P65" s="35"/>
      <c r="Q65" s="36"/>
      <c r="R65" s="35"/>
      <c r="S65" s="35"/>
      <c r="T65" s="35"/>
      <c r="U65" s="35"/>
      <c r="V65" s="35"/>
      <c r="W65" s="35"/>
      <c r="X65" s="35"/>
      <c r="Y65" s="35"/>
      <c r="Z65" s="37"/>
      <c r="AA65" s="188">
        <f t="shared" ref="AA65" si="28">SUM(AB65:AC66)</f>
        <v>122</v>
      </c>
      <c r="AB65" s="190">
        <v>122</v>
      </c>
      <c r="AC65" s="192"/>
      <c r="AD65" s="38" t="s">
        <v>46</v>
      </c>
      <c r="AE65" s="39">
        <v>122</v>
      </c>
      <c r="AF65" s="39" t="s">
        <v>46</v>
      </c>
      <c r="AG65" s="39" t="s">
        <v>46</v>
      </c>
      <c r="AH65" s="39" t="s">
        <v>46</v>
      </c>
      <c r="AI65" s="39" t="s">
        <v>46</v>
      </c>
      <c r="AJ65" s="40"/>
      <c r="AK65" s="41">
        <f t="shared" si="0"/>
        <v>122</v>
      </c>
      <c r="AL65" s="42">
        <v>19</v>
      </c>
      <c r="AM65" s="43">
        <v>17</v>
      </c>
      <c r="AN65" s="44" t="s">
        <v>46</v>
      </c>
      <c r="AO65" s="45">
        <v>0.37727374803503255</v>
      </c>
      <c r="AP65" s="45" t="s">
        <v>46</v>
      </c>
      <c r="AQ65" s="46" t="s">
        <v>46</v>
      </c>
      <c r="AR65" s="194"/>
      <c r="AS65" s="47"/>
    </row>
    <row r="66" spans="1:45" ht="18.600000000000001" customHeight="1" thickBot="1" x14ac:dyDescent="0.45">
      <c r="A66" s="1">
        <v>29</v>
      </c>
      <c r="B66" s="27"/>
      <c r="C66" s="27"/>
      <c r="D66" s="27"/>
      <c r="E66" s="27"/>
      <c r="F66" s="27"/>
      <c r="G66" s="29"/>
      <c r="H66" s="81"/>
      <c r="I66" s="82"/>
      <c r="J66" s="83"/>
      <c r="K66" s="84"/>
      <c r="L66" s="63"/>
      <c r="M66" s="64"/>
      <c r="N66" s="64"/>
      <c r="O66" s="64"/>
      <c r="P66" s="64"/>
      <c r="Q66" s="65"/>
      <c r="R66" s="64"/>
      <c r="S66" s="64"/>
      <c r="T66" s="64"/>
      <c r="U66" s="64"/>
      <c r="V66" s="64"/>
      <c r="W66" s="64"/>
      <c r="X66" s="64"/>
      <c r="Y66" s="64"/>
      <c r="Z66" s="66"/>
      <c r="AA66" s="189"/>
      <c r="AB66" s="191"/>
      <c r="AC66" s="193"/>
      <c r="AD66" s="55" t="s">
        <v>46</v>
      </c>
      <c r="AE66" s="56">
        <v>122</v>
      </c>
      <c r="AF66" s="56" t="s">
        <v>46</v>
      </c>
      <c r="AG66" s="56" t="s">
        <v>46</v>
      </c>
      <c r="AH66" s="56" t="s">
        <v>46</v>
      </c>
      <c r="AI66" s="56" t="s">
        <v>46</v>
      </c>
      <c r="AJ66" s="56" t="s">
        <v>46</v>
      </c>
      <c r="AK66" s="57">
        <f t="shared" si="0"/>
        <v>122</v>
      </c>
      <c r="AL66" s="58"/>
      <c r="AM66" s="59"/>
      <c r="AN66" s="60" t="s">
        <v>46</v>
      </c>
      <c r="AO66" s="61">
        <v>10.772683552420647</v>
      </c>
      <c r="AP66" s="61" t="s">
        <v>46</v>
      </c>
      <c r="AQ66" s="62" t="s">
        <v>46</v>
      </c>
      <c r="AR66" s="195"/>
      <c r="AS66" s="47"/>
    </row>
    <row r="67" spans="1:45" x14ac:dyDescent="0.4">
      <c r="A67" s="1">
        <v>30</v>
      </c>
      <c r="B67" s="27">
        <v>29</v>
      </c>
      <c r="C67" s="27">
        <v>1301</v>
      </c>
      <c r="D67" s="27">
        <v>13103</v>
      </c>
      <c r="E67" s="27">
        <v>11330333</v>
      </c>
      <c r="F67" s="28">
        <v>11301039</v>
      </c>
      <c r="G67" s="29">
        <v>11301039</v>
      </c>
      <c r="H67" s="30" t="s">
        <v>43</v>
      </c>
      <c r="I67" s="31" t="s">
        <v>79</v>
      </c>
      <c r="J67" s="32" t="s">
        <v>57</v>
      </c>
      <c r="K67" s="33" t="s">
        <v>95</v>
      </c>
      <c r="L67" s="34" t="s">
        <v>66</v>
      </c>
      <c r="M67" s="35"/>
      <c r="N67" s="35" t="s">
        <v>52</v>
      </c>
      <c r="O67" s="35"/>
      <c r="P67" s="35" t="s">
        <v>52</v>
      </c>
      <c r="Q67" s="36" t="s">
        <v>52</v>
      </c>
      <c r="R67" s="35" t="s">
        <v>67</v>
      </c>
      <c r="S67" s="35"/>
      <c r="T67" s="35" t="s">
        <v>71</v>
      </c>
      <c r="U67" s="35"/>
      <c r="V67" s="35" t="s">
        <v>74</v>
      </c>
      <c r="W67" s="35" t="s">
        <v>69</v>
      </c>
      <c r="X67" s="35" t="s">
        <v>52</v>
      </c>
      <c r="Y67" s="35"/>
      <c r="Z67" s="37"/>
      <c r="AA67" s="188">
        <f t="shared" ref="AA67" si="29">SUM(AB67:AC68)</f>
        <v>817</v>
      </c>
      <c r="AB67" s="190">
        <v>817</v>
      </c>
      <c r="AC67" s="192" t="s">
        <v>46</v>
      </c>
      <c r="AD67" s="38">
        <v>764</v>
      </c>
      <c r="AE67" s="39">
        <v>53</v>
      </c>
      <c r="AF67" s="39" t="s">
        <v>46</v>
      </c>
      <c r="AG67" s="39" t="s">
        <v>46</v>
      </c>
      <c r="AH67" s="39" t="s">
        <v>46</v>
      </c>
      <c r="AI67" s="39" t="s">
        <v>46</v>
      </c>
      <c r="AJ67" s="40"/>
      <c r="AK67" s="41">
        <f t="shared" si="0"/>
        <v>817</v>
      </c>
      <c r="AL67" s="42">
        <v>90</v>
      </c>
      <c r="AM67" s="43">
        <v>8</v>
      </c>
      <c r="AN67" s="44">
        <v>0.73009395395538979</v>
      </c>
      <c r="AO67" s="45">
        <v>0.46994055311449989</v>
      </c>
      <c r="AP67" s="45" t="s">
        <v>46</v>
      </c>
      <c r="AQ67" s="46" t="s">
        <v>46</v>
      </c>
      <c r="AR67" s="194"/>
      <c r="AS67" s="47"/>
    </row>
    <row r="68" spans="1:45" ht="18.600000000000001" customHeight="1" thickBot="1" x14ac:dyDescent="0.45">
      <c r="A68" s="1">
        <v>30</v>
      </c>
      <c r="B68" s="27"/>
      <c r="C68" s="27"/>
      <c r="D68" s="27"/>
      <c r="E68" s="27"/>
      <c r="F68" s="27"/>
      <c r="G68" s="29"/>
      <c r="H68" s="47"/>
      <c r="I68" s="48"/>
      <c r="J68" s="49"/>
      <c r="K68" s="50"/>
      <c r="L68" s="63"/>
      <c r="M68" s="64"/>
      <c r="N68" s="64"/>
      <c r="O68" s="64"/>
      <c r="P68" s="64"/>
      <c r="Q68" s="65"/>
      <c r="R68" s="64"/>
      <c r="S68" s="64"/>
      <c r="T68" s="64"/>
      <c r="U68" s="64"/>
      <c r="V68" s="64"/>
      <c r="W68" s="64"/>
      <c r="X68" s="64"/>
      <c r="Y68" s="64"/>
      <c r="Z68" s="66"/>
      <c r="AA68" s="189"/>
      <c r="AB68" s="191"/>
      <c r="AC68" s="193"/>
      <c r="AD68" s="55">
        <v>764</v>
      </c>
      <c r="AE68" s="56">
        <v>53</v>
      </c>
      <c r="AF68" s="56" t="s">
        <v>46</v>
      </c>
      <c r="AG68" s="56" t="s">
        <v>46</v>
      </c>
      <c r="AH68" s="56" t="s">
        <v>46</v>
      </c>
      <c r="AI68" s="56" t="s">
        <v>46</v>
      </c>
      <c r="AJ68" s="56" t="s">
        <v>46</v>
      </c>
      <c r="AK68" s="57">
        <f t="shared" si="0"/>
        <v>817</v>
      </c>
      <c r="AL68" s="58"/>
      <c r="AM68" s="59"/>
      <c r="AN68" s="60">
        <v>10.190399919915912</v>
      </c>
      <c r="AO68" s="61">
        <v>8.2532909668633678</v>
      </c>
      <c r="AP68" s="61" t="s">
        <v>46</v>
      </c>
      <c r="AQ68" s="62" t="s">
        <v>46</v>
      </c>
      <c r="AR68" s="195"/>
      <c r="AS68" s="47"/>
    </row>
    <row r="69" spans="1:45" x14ac:dyDescent="0.4">
      <c r="A69" s="1">
        <v>31</v>
      </c>
      <c r="B69" s="27">
        <v>30</v>
      </c>
      <c r="C69" s="27">
        <v>1301</v>
      </c>
      <c r="D69" s="27">
        <v>13105</v>
      </c>
      <c r="E69" s="27">
        <v>11330388</v>
      </c>
      <c r="F69" s="28">
        <v>11301052</v>
      </c>
      <c r="G69" s="29">
        <v>11301052</v>
      </c>
      <c r="H69" s="30" t="s">
        <v>43</v>
      </c>
      <c r="I69" s="31" t="s">
        <v>96</v>
      </c>
      <c r="J69" s="32" t="s">
        <v>97</v>
      </c>
      <c r="K69" s="33" t="s">
        <v>98</v>
      </c>
      <c r="L69" s="67" t="s">
        <v>66</v>
      </c>
      <c r="M69" s="68"/>
      <c r="N69" s="68"/>
      <c r="O69" s="68"/>
      <c r="P69" s="68" t="s">
        <v>52</v>
      </c>
      <c r="Q69" s="69" t="s">
        <v>52</v>
      </c>
      <c r="R69" s="68" t="s">
        <v>67</v>
      </c>
      <c r="S69" s="68"/>
      <c r="T69" s="68"/>
      <c r="U69" s="68"/>
      <c r="V69" s="68" t="s">
        <v>74</v>
      </c>
      <c r="W69" s="68"/>
      <c r="X69" s="68"/>
      <c r="Y69" s="68"/>
      <c r="Z69" s="70"/>
      <c r="AA69" s="188">
        <f t="shared" ref="AA69" si="30">SUM(AB69:AC70)</f>
        <v>815</v>
      </c>
      <c r="AB69" s="190">
        <v>815</v>
      </c>
      <c r="AC69" s="192" t="s">
        <v>46</v>
      </c>
      <c r="AD69" s="38">
        <v>152</v>
      </c>
      <c r="AE69" s="39">
        <v>515</v>
      </c>
      <c r="AF69" s="39" t="s">
        <v>46</v>
      </c>
      <c r="AG69" s="39" t="s">
        <v>46</v>
      </c>
      <c r="AH69" s="39">
        <v>148</v>
      </c>
      <c r="AI69" s="39" t="s">
        <v>46</v>
      </c>
      <c r="AJ69" s="40"/>
      <c r="AK69" s="41">
        <f t="shared" si="0"/>
        <v>815</v>
      </c>
      <c r="AL69" s="42">
        <v>139</v>
      </c>
      <c r="AM69" s="43">
        <v>142</v>
      </c>
      <c r="AN69" s="44">
        <v>0.64610670511896173</v>
      </c>
      <c r="AO69" s="45">
        <v>0.66950392339406839</v>
      </c>
      <c r="AP69" s="45" t="s">
        <v>46</v>
      </c>
      <c r="AQ69" s="46" t="s">
        <v>46</v>
      </c>
      <c r="AR69" s="194"/>
      <c r="AS69" s="47"/>
    </row>
    <row r="70" spans="1:45" ht="18.600000000000001" customHeight="1" thickBot="1" x14ac:dyDescent="0.45">
      <c r="A70" s="1">
        <v>31</v>
      </c>
      <c r="B70" s="27"/>
      <c r="C70" s="27"/>
      <c r="D70" s="27"/>
      <c r="E70" s="27"/>
      <c r="F70" s="27"/>
      <c r="G70" s="29"/>
      <c r="H70" s="81"/>
      <c r="I70" s="82"/>
      <c r="J70" s="83"/>
      <c r="K70" s="84"/>
      <c r="L70" s="63"/>
      <c r="M70" s="64"/>
      <c r="N70" s="64"/>
      <c r="O70" s="64"/>
      <c r="P70" s="64"/>
      <c r="Q70" s="65"/>
      <c r="R70" s="64"/>
      <c r="S70" s="64"/>
      <c r="T70" s="64"/>
      <c r="U70" s="64"/>
      <c r="V70" s="64"/>
      <c r="W70" s="64"/>
      <c r="X70" s="64"/>
      <c r="Y70" s="64"/>
      <c r="Z70" s="66"/>
      <c r="AA70" s="189"/>
      <c r="AB70" s="191"/>
      <c r="AC70" s="193"/>
      <c r="AD70" s="55">
        <v>82</v>
      </c>
      <c r="AE70" s="56">
        <v>733</v>
      </c>
      <c r="AF70" s="56" t="s">
        <v>46</v>
      </c>
      <c r="AG70" s="56" t="s">
        <v>46</v>
      </c>
      <c r="AH70" s="56" t="s">
        <v>46</v>
      </c>
      <c r="AI70" s="56" t="s">
        <v>46</v>
      </c>
      <c r="AJ70" s="56" t="s">
        <v>46</v>
      </c>
      <c r="AK70" s="57">
        <f t="shared" si="0"/>
        <v>815</v>
      </c>
      <c r="AL70" s="58"/>
      <c r="AM70" s="59"/>
      <c r="AN70" s="60">
        <v>20.115600448933783</v>
      </c>
      <c r="AO70" s="61">
        <v>10.05673645517021</v>
      </c>
      <c r="AP70" s="61" t="s">
        <v>46</v>
      </c>
      <c r="AQ70" s="62" t="s">
        <v>46</v>
      </c>
      <c r="AR70" s="195"/>
      <c r="AS70" s="47"/>
    </row>
    <row r="71" spans="1:45" x14ac:dyDescent="0.4">
      <c r="A71" s="1">
        <v>32</v>
      </c>
      <c r="B71" s="27">
        <v>31</v>
      </c>
      <c r="C71" s="27">
        <v>1301</v>
      </c>
      <c r="D71" s="27">
        <v>13105</v>
      </c>
      <c r="E71" s="27">
        <v>11330875</v>
      </c>
      <c r="F71" s="97">
        <v>11301053</v>
      </c>
      <c r="G71" s="29">
        <v>11301053</v>
      </c>
      <c r="H71" s="30" t="s">
        <v>43</v>
      </c>
      <c r="I71" s="31" t="s">
        <v>96</v>
      </c>
      <c r="J71" s="32" t="s">
        <v>57</v>
      </c>
      <c r="K71" s="33" t="s">
        <v>99</v>
      </c>
      <c r="L71" s="34" t="s">
        <v>81</v>
      </c>
      <c r="M71" s="35" t="s">
        <v>52</v>
      </c>
      <c r="N71" s="35"/>
      <c r="O71" s="35"/>
      <c r="P71" s="35" t="s">
        <v>52</v>
      </c>
      <c r="Q71" s="36" t="s">
        <v>52</v>
      </c>
      <c r="R71" s="35" t="s">
        <v>67</v>
      </c>
      <c r="S71" s="35"/>
      <c r="T71" s="35" t="s">
        <v>71</v>
      </c>
      <c r="U71" s="35" t="s">
        <v>76</v>
      </c>
      <c r="V71" s="35" t="s">
        <v>74</v>
      </c>
      <c r="W71" s="35" t="s">
        <v>69</v>
      </c>
      <c r="X71" s="35" t="s">
        <v>52</v>
      </c>
      <c r="Y71" s="35"/>
      <c r="Z71" s="37"/>
      <c r="AA71" s="188">
        <f t="shared" ref="AA71" si="31">SUM(AB71:AC72)</f>
        <v>1036</v>
      </c>
      <c r="AB71" s="190">
        <v>1036</v>
      </c>
      <c r="AC71" s="192" t="s">
        <v>46</v>
      </c>
      <c r="AD71" s="38">
        <v>1036</v>
      </c>
      <c r="AE71" s="39" t="s">
        <v>46</v>
      </c>
      <c r="AF71" s="39" t="s">
        <v>46</v>
      </c>
      <c r="AG71" s="39" t="s">
        <v>46</v>
      </c>
      <c r="AH71" s="39" t="s">
        <v>46</v>
      </c>
      <c r="AI71" s="39" t="s">
        <v>46</v>
      </c>
      <c r="AJ71" s="40"/>
      <c r="AK71" s="41">
        <f t="shared" si="0"/>
        <v>1036</v>
      </c>
      <c r="AL71" s="42">
        <v>40</v>
      </c>
      <c r="AM71" s="43">
        <v>22</v>
      </c>
      <c r="AN71" s="44">
        <v>0.86629026286560529</v>
      </c>
      <c r="AO71" s="45" t="s">
        <v>46</v>
      </c>
      <c r="AP71" s="45" t="s">
        <v>46</v>
      </c>
      <c r="AQ71" s="46" t="s">
        <v>46</v>
      </c>
      <c r="AR71" s="194"/>
      <c r="AS71" s="47"/>
    </row>
    <row r="72" spans="1:45" ht="18.600000000000001" customHeight="1" thickBot="1" x14ac:dyDescent="0.45">
      <c r="A72" s="1">
        <v>32</v>
      </c>
      <c r="B72" s="27"/>
      <c r="C72" s="27"/>
      <c r="D72" s="27"/>
      <c r="E72" s="27"/>
      <c r="F72" s="27"/>
      <c r="G72" s="29"/>
      <c r="H72" s="47"/>
      <c r="I72" s="48"/>
      <c r="J72" s="49"/>
      <c r="K72" s="50"/>
      <c r="L72" s="63"/>
      <c r="M72" s="64"/>
      <c r="N72" s="64"/>
      <c r="O72" s="64"/>
      <c r="P72" s="64"/>
      <c r="Q72" s="65"/>
      <c r="R72" s="64"/>
      <c r="S72" s="64"/>
      <c r="T72" s="64"/>
      <c r="U72" s="64"/>
      <c r="V72" s="64"/>
      <c r="W72" s="64"/>
      <c r="X72" s="64"/>
      <c r="Y72" s="64"/>
      <c r="Z72" s="66"/>
      <c r="AA72" s="189"/>
      <c r="AB72" s="191"/>
      <c r="AC72" s="193"/>
      <c r="AD72" s="55">
        <v>1036</v>
      </c>
      <c r="AE72" s="56" t="s">
        <v>46</v>
      </c>
      <c r="AF72" s="56" t="s">
        <v>46</v>
      </c>
      <c r="AG72" s="56" t="s">
        <v>46</v>
      </c>
      <c r="AH72" s="56" t="s">
        <v>46</v>
      </c>
      <c r="AI72" s="56" t="s">
        <v>46</v>
      </c>
      <c r="AJ72" s="56" t="s">
        <v>46</v>
      </c>
      <c r="AK72" s="57">
        <f t="shared" si="0"/>
        <v>1036</v>
      </c>
      <c r="AL72" s="58"/>
      <c r="AM72" s="59"/>
      <c r="AN72" s="60">
        <v>9.806873634104722</v>
      </c>
      <c r="AO72" s="61" t="s">
        <v>46</v>
      </c>
      <c r="AP72" s="61" t="s">
        <v>46</v>
      </c>
      <c r="AQ72" s="62" t="s">
        <v>46</v>
      </c>
      <c r="AR72" s="195"/>
      <c r="AS72" s="47"/>
    </row>
    <row r="73" spans="1:45" x14ac:dyDescent="0.4">
      <c r="A73" s="1">
        <v>33</v>
      </c>
      <c r="B73" s="27">
        <v>32</v>
      </c>
      <c r="C73" s="27">
        <v>1301</v>
      </c>
      <c r="D73" s="27">
        <v>13105</v>
      </c>
      <c r="E73" s="27">
        <v>11330464</v>
      </c>
      <c r="F73" s="28">
        <v>11301054</v>
      </c>
      <c r="G73" s="29">
        <v>11301054</v>
      </c>
      <c r="H73" s="30" t="s">
        <v>43</v>
      </c>
      <c r="I73" s="31" t="s">
        <v>96</v>
      </c>
      <c r="J73" s="32"/>
      <c r="K73" s="33" t="s">
        <v>100</v>
      </c>
      <c r="L73" s="34" t="s">
        <v>51</v>
      </c>
      <c r="M73" s="35"/>
      <c r="N73" s="35"/>
      <c r="O73" s="35"/>
      <c r="P73" s="35"/>
      <c r="Q73" s="36" t="s">
        <v>52</v>
      </c>
      <c r="R73" s="35"/>
      <c r="S73" s="35"/>
      <c r="T73" s="35"/>
      <c r="U73" s="35"/>
      <c r="V73" s="35"/>
      <c r="W73" s="35"/>
      <c r="X73" s="35"/>
      <c r="Y73" s="35"/>
      <c r="Z73" s="37"/>
      <c r="AA73" s="188">
        <f t="shared" ref="AA73" si="32">SUM(AB73:AC74)</f>
        <v>126</v>
      </c>
      <c r="AB73" s="190">
        <v>126</v>
      </c>
      <c r="AC73" s="192" t="s">
        <v>46</v>
      </c>
      <c r="AD73" s="38" t="s">
        <v>46</v>
      </c>
      <c r="AE73" s="39">
        <v>126</v>
      </c>
      <c r="AF73" s="39" t="s">
        <v>46</v>
      </c>
      <c r="AG73" s="39" t="s">
        <v>46</v>
      </c>
      <c r="AH73" s="39" t="s">
        <v>46</v>
      </c>
      <c r="AI73" s="39" t="s">
        <v>46</v>
      </c>
      <c r="AJ73" s="40"/>
      <c r="AK73" s="41">
        <f t="shared" si="0"/>
        <v>126</v>
      </c>
      <c r="AL73" s="42">
        <v>20</v>
      </c>
      <c r="AM73" s="43">
        <v>26</v>
      </c>
      <c r="AN73" s="44" t="s">
        <v>46</v>
      </c>
      <c r="AO73" s="45">
        <v>0.4430745814307458</v>
      </c>
      <c r="AP73" s="45" t="s">
        <v>46</v>
      </c>
      <c r="AQ73" s="46" t="s">
        <v>46</v>
      </c>
      <c r="AR73" s="194"/>
      <c r="AS73" s="47"/>
    </row>
    <row r="74" spans="1:45" ht="18.600000000000001" customHeight="1" thickBot="1" x14ac:dyDescent="0.45">
      <c r="A74" s="1">
        <v>33</v>
      </c>
      <c r="B74" s="27"/>
      <c r="C74" s="27"/>
      <c r="D74" s="27"/>
      <c r="E74" s="27"/>
      <c r="F74" s="27"/>
      <c r="G74" s="29"/>
      <c r="H74" s="47"/>
      <c r="I74" s="48"/>
      <c r="J74" s="49"/>
      <c r="K74" s="50"/>
      <c r="L74" s="63"/>
      <c r="M74" s="64"/>
      <c r="N74" s="64"/>
      <c r="O74" s="64"/>
      <c r="P74" s="64"/>
      <c r="Q74" s="65"/>
      <c r="R74" s="64"/>
      <c r="S74" s="64"/>
      <c r="T74" s="64"/>
      <c r="U74" s="64"/>
      <c r="V74" s="64"/>
      <c r="W74" s="64"/>
      <c r="X74" s="64"/>
      <c r="Y74" s="64"/>
      <c r="Z74" s="66"/>
      <c r="AA74" s="189"/>
      <c r="AB74" s="191"/>
      <c r="AC74" s="193"/>
      <c r="AD74" s="55" t="s">
        <v>46</v>
      </c>
      <c r="AE74" s="56">
        <v>80</v>
      </c>
      <c r="AF74" s="56">
        <v>46</v>
      </c>
      <c r="AG74" s="56" t="s">
        <v>46</v>
      </c>
      <c r="AH74" s="56" t="s">
        <v>46</v>
      </c>
      <c r="AI74" s="56" t="s">
        <v>46</v>
      </c>
      <c r="AJ74" s="56" t="s">
        <v>46</v>
      </c>
      <c r="AK74" s="57">
        <f t="shared" ref="AK74:AK102" si="33">SUM(AD74:AJ74)</f>
        <v>126</v>
      </c>
      <c r="AL74" s="58"/>
      <c r="AM74" s="59"/>
      <c r="AN74" s="60" t="s">
        <v>46</v>
      </c>
      <c r="AO74" s="61">
        <v>8.7267665952890798</v>
      </c>
      <c r="AP74" s="61" t="s">
        <v>46</v>
      </c>
      <c r="AQ74" s="62" t="s">
        <v>46</v>
      </c>
      <c r="AR74" s="195"/>
      <c r="AS74" s="47"/>
    </row>
    <row r="75" spans="1:45" x14ac:dyDescent="0.4">
      <c r="A75" s="1">
        <v>34</v>
      </c>
      <c r="B75" s="27">
        <v>33</v>
      </c>
      <c r="C75" s="27">
        <v>1301</v>
      </c>
      <c r="D75" s="27">
        <v>13105</v>
      </c>
      <c r="E75" s="27">
        <v>11330467</v>
      </c>
      <c r="F75" s="28">
        <v>11301055</v>
      </c>
      <c r="G75" s="29">
        <v>11301055</v>
      </c>
      <c r="H75" s="30" t="s">
        <v>43</v>
      </c>
      <c r="I75" s="31" t="s">
        <v>96</v>
      </c>
      <c r="J75" s="32"/>
      <c r="K75" s="33" t="s">
        <v>101</v>
      </c>
      <c r="L75" s="67"/>
      <c r="M75" s="68"/>
      <c r="N75" s="68"/>
      <c r="O75" s="68"/>
      <c r="P75" s="68"/>
      <c r="Q75" s="69" t="s">
        <v>52</v>
      </c>
      <c r="R75" s="68"/>
      <c r="S75" s="68"/>
      <c r="T75" s="68"/>
      <c r="U75" s="68"/>
      <c r="V75" s="68"/>
      <c r="W75" s="68" t="s">
        <v>52</v>
      </c>
      <c r="X75" s="68"/>
      <c r="Y75" s="68" t="s">
        <v>52</v>
      </c>
      <c r="Z75" s="70"/>
      <c r="AA75" s="188">
        <f t="shared" ref="AA75" si="34">SUM(AB75:AC76)</f>
        <v>126</v>
      </c>
      <c r="AB75" s="190">
        <v>35</v>
      </c>
      <c r="AC75" s="192">
        <v>91</v>
      </c>
      <c r="AD75" s="38" t="s">
        <v>46</v>
      </c>
      <c r="AE75" s="39" t="s">
        <v>46</v>
      </c>
      <c r="AF75" s="39" t="s">
        <v>46</v>
      </c>
      <c r="AG75" s="39" t="s">
        <v>46</v>
      </c>
      <c r="AH75" s="39" t="s">
        <v>46</v>
      </c>
      <c r="AI75" s="39" t="s">
        <v>46</v>
      </c>
      <c r="AJ75" s="40"/>
      <c r="AK75" s="41">
        <f t="shared" si="33"/>
        <v>0</v>
      </c>
      <c r="AL75" s="42" t="s">
        <v>46</v>
      </c>
      <c r="AM75" s="43" t="s">
        <v>46</v>
      </c>
      <c r="AN75" s="44" t="s">
        <v>46</v>
      </c>
      <c r="AO75" s="45" t="s">
        <v>46</v>
      </c>
      <c r="AP75" s="45" t="s">
        <v>46</v>
      </c>
      <c r="AQ75" s="46" t="s">
        <v>46</v>
      </c>
      <c r="AR75" s="194" t="s">
        <v>91</v>
      </c>
      <c r="AS75" s="47"/>
    </row>
    <row r="76" spans="1:45" ht="18.600000000000001" customHeight="1" thickBot="1" x14ac:dyDescent="0.45">
      <c r="A76" s="1">
        <v>34</v>
      </c>
      <c r="B76" s="27"/>
      <c r="C76" s="27"/>
      <c r="D76" s="27"/>
      <c r="E76" s="27"/>
      <c r="F76" s="27"/>
      <c r="G76" s="29"/>
      <c r="H76" s="47"/>
      <c r="I76" s="48"/>
      <c r="J76" s="49"/>
      <c r="K76" s="50"/>
      <c r="L76" s="51"/>
      <c r="M76" s="52"/>
      <c r="N76" s="52"/>
      <c r="O76" s="52"/>
      <c r="P76" s="52"/>
      <c r="Q76" s="53"/>
      <c r="R76" s="52"/>
      <c r="S76" s="52"/>
      <c r="T76" s="52"/>
      <c r="U76" s="52"/>
      <c r="V76" s="52"/>
      <c r="W76" s="52"/>
      <c r="X76" s="52"/>
      <c r="Y76" s="52"/>
      <c r="Z76" s="54"/>
      <c r="AA76" s="189"/>
      <c r="AB76" s="191"/>
      <c r="AC76" s="193"/>
      <c r="AD76" s="55" t="s">
        <v>46</v>
      </c>
      <c r="AE76" s="56" t="s">
        <v>46</v>
      </c>
      <c r="AF76" s="56" t="s">
        <v>46</v>
      </c>
      <c r="AG76" s="56" t="s">
        <v>46</v>
      </c>
      <c r="AH76" s="56" t="s">
        <v>46</v>
      </c>
      <c r="AI76" s="56" t="s">
        <v>46</v>
      </c>
      <c r="AJ76" s="56" t="s">
        <v>46</v>
      </c>
      <c r="AK76" s="57">
        <f t="shared" si="33"/>
        <v>0</v>
      </c>
      <c r="AL76" s="58"/>
      <c r="AM76" s="59"/>
      <c r="AN76" s="60" t="s">
        <v>46</v>
      </c>
      <c r="AO76" s="61" t="s">
        <v>46</v>
      </c>
      <c r="AP76" s="61" t="s">
        <v>46</v>
      </c>
      <c r="AQ76" s="62" t="s">
        <v>46</v>
      </c>
      <c r="AR76" s="195"/>
      <c r="AS76" s="47"/>
    </row>
    <row r="77" spans="1:45" x14ac:dyDescent="0.4">
      <c r="A77" s="1">
        <v>35</v>
      </c>
      <c r="B77" s="27">
        <v>34</v>
      </c>
      <c r="C77" s="27">
        <v>1301</v>
      </c>
      <c r="D77" s="27">
        <v>13105</v>
      </c>
      <c r="E77" s="27">
        <v>11330869</v>
      </c>
      <c r="F77" s="28">
        <v>11301057</v>
      </c>
      <c r="G77" s="29">
        <v>11301057</v>
      </c>
      <c r="H77" s="30" t="s">
        <v>43</v>
      </c>
      <c r="I77" s="31" t="s">
        <v>96</v>
      </c>
      <c r="J77" s="32"/>
      <c r="K77" s="33" t="s">
        <v>102</v>
      </c>
      <c r="L77" s="34"/>
      <c r="M77" s="35" t="s">
        <v>46</v>
      </c>
      <c r="N77" s="35" t="s">
        <v>46</v>
      </c>
      <c r="O77" s="35"/>
      <c r="P77" s="35" t="s">
        <v>46</v>
      </c>
      <c r="Q77" s="36" t="s">
        <v>46</v>
      </c>
      <c r="R77" s="35"/>
      <c r="S77" s="35"/>
      <c r="T77" s="35"/>
      <c r="U77" s="35"/>
      <c r="V77" s="35"/>
      <c r="W77" s="35"/>
      <c r="X77" s="35"/>
      <c r="Y77" s="35" t="s">
        <v>52</v>
      </c>
      <c r="Z77" s="37"/>
      <c r="AA77" s="188">
        <f t="shared" ref="AA77" si="35">SUM(AB77:AC78)</f>
        <v>47</v>
      </c>
      <c r="AB77" s="190">
        <v>20</v>
      </c>
      <c r="AC77" s="192">
        <v>27</v>
      </c>
      <c r="AD77" s="38" t="s">
        <v>46</v>
      </c>
      <c r="AE77" s="39" t="s">
        <v>46</v>
      </c>
      <c r="AF77" s="39" t="s">
        <v>46</v>
      </c>
      <c r="AG77" s="39" t="s">
        <v>46</v>
      </c>
      <c r="AH77" s="39" t="s">
        <v>46</v>
      </c>
      <c r="AI77" s="39" t="s">
        <v>46</v>
      </c>
      <c r="AJ77" s="40"/>
      <c r="AK77" s="41">
        <f t="shared" si="33"/>
        <v>0</v>
      </c>
      <c r="AL77" s="42" t="s">
        <v>46</v>
      </c>
      <c r="AM77" s="43" t="s">
        <v>46</v>
      </c>
      <c r="AN77" s="44" t="s">
        <v>46</v>
      </c>
      <c r="AO77" s="45" t="s">
        <v>46</v>
      </c>
      <c r="AP77" s="45" t="s">
        <v>46</v>
      </c>
      <c r="AQ77" s="46" t="s">
        <v>46</v>
      </c>
      <c r="AR77" s="194" t="s">
        <v>103</v>
      </c>
      <c r="AS77" s="47"/>
    </row>
    <row r="78" spans="1:45" ht="18.600000000000001" customHeight="1" thickBot="1" x14ac:dyDescent="0.45">
      <c r="A78" s="1">
        <v>35</v>
      </c>
      <c r="B78" s="27"/>
      <c r="C78" s="27"/>
      <c r="D78" s="27"/>
      <c r="E78" s="27"/>
      <c r="F78" s="27"/>
      <c r="G78" s="29"/>
      <c r="H78" s="47"/>
      <c r="I78" s="48"/>
      <c r="J78" s="49"/>
      <c r="K78" s="50"/>
      <c r="L78" s="63"/>
      <c r="M78" s="64"/>
      <c r="N78" s="64"/>
      <c r="O78" s="64"/>
      <c r="P78" s="64"/>
      <c r="Q78" s="65"/>
      <c r="R78" s="64"/>
      <c r="S78" s="64"/>
      <c r="T78" s="64"/>
      <c r="U78" s="64"/>
      <c r="V78" s="64"/>
      <c r="W78" s="64"/>
      <c r="X78" s="64"/>
      <c r="Y78" s="64"/>
      <c r="Z78" s="66"/>
      <c r="AA78" s="189"/>
      <c r="AB78" s="191"/>
      <c r="AC78" s="193"/>
      <c r="AD78" s="55" t="s">
        <v>46</v>
      </c>
      <c r="AE78" s="56" t="s">
        <v>46</v>
      </c>
      <c r="AF78" s="56" t="s">
        <v>46</v>
      </c>
      <c r="AG78" s="56" t="s">
        <v>46</v>
      </c>
      <c r="AH78" s="56" t="s">
        <v>46</v>
      </c>
      <c r="AI78" s="56" t="s">
        <v>46</v>
      </c>
      <c r="AJ78" s="56" t="s">
        <v>46</v>
      </c>
      <c r="AK78" s="57">
        <f t="shared" si="33"/>
        <v>0</v>
      </c>
      <c r="AL78" s="58"/>
      <c r="AM78" s="59"/>
      <c r="AN78" s="60" t="s">
        <v>46</v>
      </c>
      <c r="AO78" s="61" t="s">
        <v>46</v>
      </c>
      <c r="AP78" s="61" t="s">
        <v>46</v>
      </c>
      <c r="AQ78" s="62" t="s">
        <v>46</v>
      </c>
      <c r="AR78" s="195"/>
      <c r="AS78" s="47"/>
    </row>
    <row r="79" spans="1:45" x14ac:dyDescent="0.4">
      <c r="A79" s="1">
        <v>36</v>
      </c>
      <c r="B79" s="27">
        <v>35</v>
      </c>
      <c r="C79" s="27">
        <v>1301</v>
      </c>
      <c r="D79" s="27">
        <v>13105</v>
      </c>
      <c r="E79" s="27">
        <v>11330601</v>
      </c>
      <c r="F79" s="28">
        <v>11301058</v>
      </c>
      <c r="G79" s="29">
        <v>11301058</v>
      </c>
      <c r="H79" s="30" t="s">
        <v>43</v>
      </c>
      <c r="I79" s="31" t="s">
        <v>96</v>
      </c>
      <c r="J79" s="32" t="s">
        <v>57</v>
      </c>
      <c r="K79" s="33" t="s">
        <v>104</v>
      </c>
      <c r="L79" s="67" t="s">
        <v>81</v>
      </c>
      <c r="M79" s="68" t="s">
        <v>52</v>
      </c>
      <c r="N79" s="68"/>
      <c r="O79" s="68" t="s">
        <v>52</v>
      </c>
      <c r="P79" s="68" t="s">
        <v>52</v>
      </c>
      <c r="Q79" s="69" t="s">
        <v>52</v>
      </c>
      <c r="R79" s="68" t="s">
        <v>67</v>
      </c>
      <c r="S79" s="68"/>
      <c r="T79" s="68" t="s">
        <v>71</v>
      </c>
      <c r="U79" s="68" t="s">
        <v>76</v>
      </c>
      <c r="V79" s="68" t="s">
        <v>74</v>
      </c>
      <c r="W79" s="68" t="s">
        <v>69</v>
      </c>
      <c r="X79" s="68" t="s">
        <v>52</v>
      </c>
      <c r="Y79" s="68"/>
      <c r="Z79" s="70"/>
      <c r="AA79" s="188">
        <f t="shared" ref="AA79" si="36">SUM(AB79:AC80)</f>
        <v>712</v>
      </c>
      <c r="AB79" s="190">
        <v>712</v>
      </c>
      <c r="AC79" s="192" t="s">
        <v>46</v>
      </c>
      <c r="AD79" s="38">
        <v>712</v>
      </c>
      <c r="AE79" s="39" t="s">
        <v>46</v>
      </c>
      <c r="AF79" s="39" t="s">
        <v>46</v>
      </c>
      <c r="AG79" s="39" t="s">
        <v>46</v>
      </c>
      <c r="AH79" s="39" t="s">
        <v>46</v>
      </c>
      <c r="AI79" s="39" t="s">
        <v>46</v>
      </c>
      <c r="AJ79" s="40"/>
      <c r="AK79" s="41">
        <f t="shared" si="33"/>
        <v>712</v>
      </c>
      <c r="AL79" s="42">
        <v>52</v>
      </c>
      <c r="AM79" s="43">
        <v>78</v>
      </c>
      <c r="AN79" s="44">
        <v>0.58234185008465444</v>
      </c>
      <c r="AO79" s="45" t="s">
        <v>46</v>
      </c>
      <c r="AP79" s="45" t="s">
        <v>46</v>
      </c>
      <c r="AQ79" s="46" t="s">
        <v>46</v>
      </c>
      <c r="AR79" s="194"/>
      <c r="AS79" s="47"/>
    </row>
    <row r="80" spans="1:45" ht="18.600000000000001" customHeight="1" thickBot="1" x14ac:dyDescent="0.45">
      <c r="A80" s="1">
        <v>36</v>
      </c>
      <c r="B80" s="27"/>
      <c r="C80" s="27"/>
      <c r="D80" s="27"/>
      <c r="E80" s="27"/>
      <c r="F80" s="27"/>
      <c r="G80" s="29"/>
      <c r="H80" s="47"/>
      <c r="I80" s="48"/>
      <c r="J80" s="49"/>
      <c r="K80" s="50"/>
      <c r="L80" s="51"/>
      <c r="M80" s="52"/>
      <c r="N80" s="52"/>
      <c r="O80" s="52"/>
      <c r="P80" s="52"/>
      <c r="Q80" s="53"/>
      <c r="R80" s="52"/>
      <c r="S80" s="52"/>
      <c r="T80" s="52"/>
      <c r="U80" s="52"/>
      <c r="V80" s="52"/>
      <c r="W80" s="52"/>
      <c r="X80" s="52"/>
      <c r="Y80" s="52"/>
      <c r="Z80" s="54"/>
      <c r="AA80" s="189"/>
      <c r="AB80" s="191"/>
      <c r="AC80" s="193"/>
      <c r="AD80" s="55">
        <v>561</v>
      </c>
      <c r="AE80" s="56">
        <v>151</v>
      </c>
      <c r="AF80" s="56" t="s">
        <v>46</v>
      </c>
      <c r="AG80" s="56" t="s">
        <v>46</v>
      </c>
      <c r="AH80" s="56" t="s">
        <v>46</v>
      </c>
      <c r="AI80" s="56" t="s">
        <v>46</v>
      </c>
      <c r="AJ80" s="56" t="s">
        <v>46</v>
      </c>
      <c r="AK80" s="57">
        <f t="shared" si="33"/>
        <v>712</v>
      </c>
      <c r="AL80" s="58"/>
      <c r="AM80" s="59"/>
      <c r="AN80" s="60">
        <v>8.9826092117758787</v>
      </c>
      <c r="AO80" s="61" t="s">
        <v>46</v>
      </c>
      <c r="AP80" s="61" t="s">
        <v>46</v>
      </c>
      <c r="AQ80" s="62" t="s">
        <v>46</v>
      </c>
      <c r="AR80" s="195"/>
      <c r="AS80" s="47"/>
    </row>
    <row r="81" spans="1:45" x14ac:dyDescent="0.4">
      <c r="A81" s="1">
        <v>37</v>
      </c>
      <c r="B81" s="27">
        <v>36</v>
      </c>
      <c r="C81" s="27">
        <v>1301</v>
      </c>
      <c r="D81" s="27">
        <v>13105</v>
      </c>
      <c r="E81" s="27">
        <v>11330660</v>
      </c>
      <c r="F81" s="28">
        <v>11301059</v>
      </c>
      <c r="G81" s="29">
        <v>11301059</v>
      </c>
      <c r="H81" s="30" t="s">
        <v>43</v>
      </c>
      <c r="I81" s="31" t="s">
        <v>96</v>
      </c>
      <c r="J81" s="32" t="s">
        <v>57</v>
      </c>
      <c r="K81" s="33" t="s">
        <v>105</v>
      </c>
      <c r="L81" s="34" t="s">
        <v>81</v>
      </c>
      <c r="M81" s="35" t="s">
        <v>52</v>
      </c>
      <c r="N81" s="35"/>
      <c r="O81" s="35" t="s">
        <v>52</v>
      </c>
      <c r="P81" s="35" t="s">
        <v>52</v>
      </c>
      <c r="Q81" s="36" t="s">
        <v>52</v>
      </c>
      <c r="R81" s="35" t="s">
        <v>67</v>
      </c>
      <c r="S81" s="35" t="s">
        <v>52</v>
      </c>
      <c r="T81" s="35" t="s">
        <v>106</v>
      </c>
      <c r="U81" s="35" t="s">
        <v>82</v>
      </c>
      <c r="V81" s="35" t="s">
        <v>74</v>
      </c>
      <c r="W81" s="35" t="s">
        <v>69</v>
      </c>
      <c r="X81" s="35" t="s">
        <v>52</v>
      </c>
      <c r="Y81" s="35"/>
      <c r="Z81" s="37"/>
      <c r="AA81" s="188">
        <f t="shared" ref="AA81" si="37">SUM(AB81:AC82)</f>
        <v>1220</v>
      </c>
      <c r="AB81" s="190">
        <v>1220</v>
      </c>
      <c r="AC81" s="192" t="s">
        <v>46</v>
      </c>
      <c r="AD81" s="38">
        <v>873</v>
      </c>
      <c r="AE81" s="39">
        <v>311</v>
      </c>
      <c r="AF81" s="39" t="s">
        <v>46</v>
      </c>
      <c r="AG81" s="39" t="s">
        <v>46</v>
      </c>
      <c r="AH81" s="39">
        <v>36</v>
      </c>
      <c r="AI81" s="39" t="s">
        <v>46</v>
      </c>
      <c r="AJ81" s="40"/>
      <c r="AK81" s="41">
        <f t="shared" si="33"/>
        <v>1220</v>
      </c>
      <c r="AL81" s="42">
        <v>34</v>
      </c>
      <c r="AM81" s="43">
        <v>15</v>
      </c>
      <c r="AN81" s="44">
        <v>0.7477380784258344</v>
      </c>
      <c r="AO81" s="45">
        <v>0.77385367572567498</v>
      </c>
      <c r="AP81" s="45" t="s">
        <v>46</v>
      </c>
      <c r="AQ81" s="46" t="s">
        <v>46</v>
      </c>
      <c r="AR81" s="194"/>
      <c r="AS81" s="47"/>
    </row>
    <row r="82" spans="1:45" ht="18.600000000000001" customHeight="1" thickBot="1" x14ac:dyDescent="0.45">
      <c r="A82" s="1">
        <v>37</v>
      </c>
      <c r="B82" s="27"/>
      <c r="C82" s="27"/>
      <c r="D82" s="27"/>
      <c r="E82" s="27"/>
      <c r="F82" s="27"/>
      <c r="G82" s="29"/>
      <c r="H82" s="47"/>
      <c r="I82" s="48"/>
      <c r="J82" s="49"/>
      <c r="K82" s="50"/>
      <c r="L82" s="63"/>
      <c r="M82" s="64"/>
      <c r="N82" s="64"/>
      <c r="O82" s="64"/>
      <c r="P82" s="64"/>
      <c r="Q82" s="65"/>
      <c r="R82" s="64"/>
      <c r="S82" s="64"/>
      <c r="T82" s="64"/>
      <c r="U82" s="64"/>
      <c r="V82" s="64"/>
      <c r="W82" s="64"/>
      <c r="X82" s="64"/>
      <c r="Y82" s="64"/>
      <c r="Z82" s="66"/>
      <c r="AA82" s="189"/>
      <c r="AB82" s="191"/>
      <c r="AC82" s="193"/>
      <c r="AD82" s="55">
        <v>788</v>
      </c>
      <c r="AE82" s="56">
        <v>393</v>
      </c>
      <c r="AF82" s="56" t="s">
        <v>46</v>
      </c>
      <c r="AG82" s="56" t="s">
        <v>46</v>
      </c>
      <c r="AH82" s="56">
        <v>21</v>
      </c>
      <c r="AI82" s="56">
        <v>18</v>
      </c>
      <c r="AJ82" s="56" t="s">
        <v>46</v>
      </c>
      <c r="AK82" s="57">
        <f t="shared" si="33"/>
        <v>1220</v>
      </c>
      <c r="AL82" s="58"/>
      <c r="AM82" s="59"/>
      <c r="AN82" s="60">
        <v>15.679323506185838</v>
      </c>
      <c r="AO82" s="61">
        <v>17.486612919279388</v>
      </c>
      <c r="AP82" s="61" t="s">
        <v>46</v>
      </c>
      <c r="AQ82" s="62" t="s">
        <v>46</v>
      </c>
      <c r="AR82" s="195"/>
      <c r="AS82" s="47"/>
    </row>
    <row r="83" spans="1:45" x14ac:dyDescent="0.4">
      <c r="A83" s="1">
        <v>38</v>
      </c>
      <c r="B83" s="27">
        <v>37</v>
      </c>
      <c r="C83" s="27">
        <v>1301</v>
      </c>
      <c r="D83" s="27">
        <v>13105</v>
      </c>
      <c r="E83" s="27">
        <v>11330938</v>
      </c>
      <c r="F83" s="28">
        <v>11301060</v>
      </c>
      <c r="G83" s="29">
        <v>11301060</v>
      </c>
      <c r="H83" s="30" t="s">
        <v>43</v>
      </c>
      <c r="I83" s="31" t="s">
        <v>96</v>
      </c>
      <c r="J83" s="32" t="s">
        <v>57</v>
      </c>
      <c r="K83" s="33" t="s">
        <v>107</v>
      </c>
      <c r="L83" s="67" t="s">
        <v>81</v>
      </c>
      <c r="M83" s="68" t="s">
        <v>52</v>
      </c>
      <c r="N83" s="68"/>
      <c r="O83" s="68" t="s">
        <v>108</v>
      </c>
      <c r="P83" s="68" t="s">
        <v>52</v>
      </c>
      <c r="Q83" s="69" t="s">
        <v>52</v>
      </c>
      <c r="R83" s="68" t="s">
        <v>109</v>
      </c>
      <c r="S83" s="68" t="s">
        <v>52</v>
      </c>
      <c r="T83" s="68" t="s">
        <v>71</v>
      </c>
      <c r="U83" s="68" t="s">
        <v>53</v>
      </c>
      <c r="V83" s="68" t="s">
        <v>74</v>
      </c>
      <c r="W83" s="68" t="s">
        <v>69</v>
      </c>
      <c r="X83" s="68" t="s">
        <v>52</v>
      </c>
      <c r="Y83" s="68"/>
      <c r="Z83" s="70"/>
      <c r="AA83" s="188">
        <f t="shared" ref="AA83" si="38">SUM(AB83:AC84)</f>
        <v>847</v>
      </c>
      <c r="AB83" s="190">
        <v>847</v>
      </c>
      <c r="AC83" s="192" t="s">
        <v>46</v>
      </c>
      <c r="AD83" s="38">
        <v>847</v>
      </c>
      <c r="AE83" s="39" t="s">
        <v>46</v>
      </c>
      <c r="AF83" s="39" t="s">
        <v>46</v>
      </c>
      <c r="AG83" s="39" t="s">
        <v>46</v>
      </c>
      <c r="AH83" s="39" t="s">
        <v>46</v>
      </c>
      <c r="AI83" s="39" t="s">
        <v>46</v>
      </c>
      <c r="AJ83" s="40"/>
      <c r="AK83" s="41">
        <f t="shared" si="33"/>
        <v>847</v>
      </c>
      <c r="AL83" s="42">
        <v>38</v>
      </c>
      <c r="AM83" s="43" t="s">
        <v>46</v>
      </c>
      <c r="AN83" s="44">
        <v>0.83040869466772327</v>
      </c>
      <c r="AO83" s="45" t="s">
        <v>46</v>
      </c>
      <c r="AP83" s="45" t="s">
        <v>46</v>
      </c>
      <c r="AQ83" s="46" t="s">
        <v>46</v>
      </c>
      <c r="AR83" s="194"/>
      <c r="AS83" s="47"/>
    </row>
    <row r="84" spans="1:45" ht="18.600000000000001" customHeight="1" thickBot="1" x14ac:dyDescent="0.45">
      <c r="A84" s="1">
        <v>38</v>
      </c>
      <c r="B84" s="27"/>
      <c r="C84" s="27"/>
      <c r="D84" s="27"/>
      <c r="E84" s="27"/>
      <c r="F84" s="27"/>
      <c r="G84" s="29"/>
      <c r="H84" s="47"/>
      <c r="I84" s="48"/>
      <c r="J84" s="49"/>
      <c r="K84" s="50"/>
      <c r="L84" s="51"/>
      <c r="M84" s="52"/>
      <c r="N84" s="52"/>
      <c r="O84" s="52"/>
      <c r="P84" s="52"/>
      <c r="Q84" s="53"/>
      <c r="R84" s="52"/>
      <c r="S84" s="52"/>
      <c r="T84" s="52"/>
      <c r="U84" s="52"/>
      <c r="V84" s="52"/>
      <c r="W84" s="52"/>
      <c r="X84" s="52"/>
      <c r="Y84" s="52"/>
      <c r="Z84" s="54"/>
      <c r="AA84" s="189"/>
      <c r="AB84" s="191"/>
      <c r="AC84" s="193"/>
      <c r="AD84" s="55">
        <v>758</v>
      </c>
      <c r="AE84" s="56">
        <v>89</v>
      </c>
      <c r="AF84" s="56" t="s">
        <v>46</v>
      </c>
      <c r="AG84" s="56" t="s">
        <v>46</v>
      </c>
      <c r="AH84" s="56" t="s">
        <v>46</v>
      </c>
      <c r="AI84" s="56" t="s">
        <v>46</v>
      </c>
      <c r="AJ84" s="56" t="s">
        <v>46</v>
      </c>
      <c r="AK84" s="57">
        <f t="shared" si="33"/>
        <v>847</v>
      </c>
      <c r="AL84" s="58"/>
      <c r="AM84" s="59"/>
      <c r="AN84" s="60">
        <v>9.6709485421532442</v>
      </c>
      <c r="AO84" s="61" t="s">
        <v>46</v>
      </c>
      <c r="AP84" s="61" t="s">
        <v>46</v>
      </c>
      <c r="AQ84" s="62" t="s">
        <v>46</v>
      </c>
      <c r="AR84" s="195"/>
      <c r="AS84" s="47"/>
    </row>
    <row r="85" spans="1:45" x14ac:dyDescent="0.4">
      <c r="A85" s="1">
        <v>39</v>
      </c>
      <c r="B85" s="27">
        <v>572</v>
      </c>
      <c r="C85" s="27">
        <v>1301</v>
      </c>
      <c r="D85" s="27">
        <v>13105</v>
      </c>
      <c r="E85" s="71">
        <v>999999999</v>
      </c>
      <c r="F85" s="28">
        <v>11302002</v>
      </c>
      <c r="G85" s="29">
        <v>11302002</v>
      </c>
      <c r="H85" s="30" t="s">
        <v>43</v>
      </c>
      <c r="I85" s="31" t="s">
        <v>96</v>
      </c>
      <c r="J85" s="32"/>
      <c r="K85" s="33" t="s">
        <v>110</v>
      </c>
      <c r="L85" s="34"/>
      <c r="M85" s="35"/>
      <c r="N85" s="35"/>
      <c r="O85" s="35"/>
      <c r="P85" s="35"/>
      <c r="Q85" s="36"/>
      <c r="R85" s="35"/>
      <c r="S85" s="35"/>
      <c r="T85" s="35"/>
      <c r="U85" s="35"/>
      <c r="V85" s="35"/>
      <c r="W85" s="35"/>
      <c r="X85" s="35"/>
      <c r="Y85" s="35"/>
      <c r="Z85" s="37"/>
      <c r="AA85" s="188">
        <f t="shared" ref="AA85" si="39">SUM(AB85:AC86)</f>
        <v>111</v>
      </c>
      <c r="AB85" s="190">
        <v>111</v>
      </c>
      <c r="AC85" s="192" t="s">
        <v>46</v>
      </c>
      <c r="AD85" s="38" t="s">
        <v>46</v>
      </c>
      <c r="AE85" s="39" t="s">
        <v>46</v>
      </c>
      <c r="AF85" s="39">
        <v>111</v>
      </c>
      <c r="AG85" s="39" t="s">
        <v>46</v>
      </c>
      <c r="AH85" s="39" t="s">
        <v>46</v>
      </c>
      <c r="AI85" s="39" t="s">
        <v>46</v>
      </c>
      <c r="AJ85" s="40"/>
      <c r="AK85" s="41">
        <f t="shared" si="33"/>
        <v>111</v>
      </c>
      <c r="AL85" s="42" t="s">
        <v>46</v>
      </c>
      <c r="AM85" s="43" t="s">
        <v>46</v>
      </c>
      <c r="AN85" s="44" t="s">
        <v>46</v>
      </c>
      <c r="AO85" s="45" t="s">
        <v>46</v>
      </c>
      <c r="AP85" s="45">
        <v>0.2839935826237196</v>
      </c>
      <c r="AQ85" s="46" t="s">
        <v>46</v>
      </c>
      <c r="AR85" s="194"/>
      <c r="AS85" s="47"/>
    </row>
    <row r="86" spans="1:45" ht="18.600000000000001" customHeight="1" thickBot="1" x14ac:dyDescent="0.45">
      <c r="A86" s="1">
        <v>39</v>
      </c>
      <c r="B86" s="27"/>
      <c r="C86" s="27"/>
      <c r="D86" s="27"/>
      <c r="E86" s="27"/>
      <c r="F86" s="27"/>
      <c r="G86" s="29"/>
      <c r="H86" s="47"/>
      <c r="I86" s="48"/>
      <c r="J86" s="49"/>
      <c r="K86" s="50"/>
      <c r="L86" s="63"/>
      <c r="M86" s="64"/>
      <c r="N86" s="64"/>
      <c r="O86" s="64"/>
      <c r="P86" s="64"/>
      <c r="Q86" s="65"/>
      <c r="R86" s="64"/>
      <c r="S86" s="64"/>
      <c r="T86" s="64"/>
      <c r="U86" s="64"/>
      <c r="V86" s="64"/>
      <c r="W86" s="64"/>
      <c r="X86" s="64"/>
      <c r="Y86" s="64"/>
      <c r="Z86" s="66"/>
      <c r="AA86" s="189"/>
      <c r="AB86" s="191"/>
      <c r="AC86" s="193"/>
      <c r="AD86" s="55" t="s">
        <v>46</v>
      </c>
      <c r="AE86" s="56" t="s">
        <v>46</v>
      </c>
      <c r="AF86" s="56" t="s">
        <v>46</v>
      </c>
      <c r="AG86" s="56" t="s">
        <v>46</v>
      </c>
      <c r="AH86" s="56">
        <v>111</v>
      </c>
      <c r="AI86" s="56" t="s">
        <v>46</v>
      </c>
      <c r="AJ86" s="56" t="s">
        <v>46</v>
      </c>
      <c r="AK86" s="57">
        <f t="shared" si="33"/>
        <v>111</v>
      </c>
      <c r="AL86" s="58"/>
      <c r="AM86" s="59"/>
      <c r="AN86" s="60" t="s">
        <v>46</v>
      </c>
      <c r="AO86" s="61" t="s">
        <v>46</v>
      </c>
      <c r="AP86" s="61"/>
      <c r="AQ86" s="62" t="s">
        <v>46</v>
      </c>
      <c r="AR86" s="195"/>
      <c r="AS86" s="47"/>
    </row>
    <row r="87" spans="1:45" x14ac:dyDescent="0.4">
      <c r="A87" s="1">
        <v>40</v>
      </c>
      <c r="B87" s="27">
        <v>38</v>
      </c>
      <c r="C87" s="27">
        <v>1301</v>
      </c>
      <c r="D87" s="27">
        <v>13106</v>
      </c>
      <c r="E87" s="27">
        <v>11330411</v>
      </c>
      <c r="F87" s="28">
        <v>11301061</v>
      </c>
      <c r="G87" s="29">
        <v>11301061</v>
      </c>
      <c r="H87" s="30" t="s">
        <v>43</v>
      </c>
      <c r="I87" s="31" t="s">
        <v>111</v>
      </c>
      <c r="J87" s="32"/>
      <c r="K87" s="33" t="s">
        <v>112</v>
      </c>
      <c r="L87" s="67"/>
      <c r="M87" s="68"/>
      <c r="N87" s="68"/>
      <c r="O87" s="68"/>
      <c r="P87" s="68"/>
      <c r="Q87" s="69" t="s">
        <v>52</v>
      </c>
      <c r="R87" s="68"/>
      <c r="S87" s="68"/>
      <c r="T87" s="68"/>
      <c r="U87" s="68"/>
      <c r="V87" s="68"/>
      <c r="W87" s="68"/>
      <c r="X87" s="68"/>
      <c r="Y87" s="68"/>
      <c r="Z87" s="70"/>
      <c r="AA87" s="188">
        <f t="shared" ref="AA87" si="40">SUM(AB87:AC88)</f>
        <v>92</v>
      </c>
      <c r="AB87" s="190">
        <v>60</v>
      </c>
      <c r="AC87" s="192">
        <v>32</v>
      </c>
      <c r="AD87" s="38" t="s">
        <v>46</v>
      </c>
      <c r="AE87" s="39" t="s">
        <v>46</v>
      </c>
      <c r="AF87" s="39">
        <v>60</v>
      </c>
      <c r="AG87" s="39">
        <v>32</v>
      </c>
      <c r="AH87" s="39" t="s">
        <v>46</v>
      </c>
      <c r="AI87" s="39" t="s">
        <v>46</v>
      </c>
      <c r="AJ87" s="40"/>
      <c r="AK87" s="41">
        <f t="shared" si="33"/>
        <v>92</v>
      </c>
      <c r="AL87" s="42" t="s">
        <v>46</v>
      </c>
      <c r="AM87" s="43" t="s">
        <v>46</v>
      </c>
      <c r="AN87" s="44" t="s">
        <v>46</v>
      </c>
      <c r="AO87" s="45" t="s">
        <v>46</v>
      </c>
      <c r="AP87" s="45">
        <v>0.63319634703196348</v>
      </c>
      <c r="AQ87" s="46">
        <v>0.95898972602739729</v>
      </c>
      <c r="AR87" s="194"/>
      <c r="AS87" s="47"/>
    </row>
    <row r="88" spans="1:45" ht="18.600000000000001" customHeight="1" thickBot="1" x14ac:dyDescent="0.45">
      <c r="A88" s="1">
        <v>40</v>
      </c>
      <c r="B88" s="27"/>
      <c r="C88" s="27"/>
      <c r="D88" s="27"/>
      <c r="E88" s="27"/>
      <c r="F88" s="27"/>
      <c r="G88" s="29"/>
      <c r="H88" s="47"/>
      <c r="I88" s="48"/>
      <c r="J88" s="49"/>
      <c r="K88" s="50"/>
      <c r="L88" s="51"/>
      <c r="M88" s="52"/>
      <c r="N88" s="52"/>
      <c r="O88" s="52"/>
      <c r="P88" s="52"/>
      <c r="Q88" s="53"/>
      <c r="R88" s="52"/>
      <c r="S88" s="52"/>
      <c r="T88" s="52"/>
      <c r="U88" s="52"/>
      <c r="V88" s="52"/>
      <c r="W88" s="52"/>
      <c r="X88" s="52"/>
      <c r="Y88" s="52"/>
      <c r="Z88" s="54"/>
      <c r="AA88" s="189"/>
      <c r="AB88" s="191"/>
      <c r="AC88" s="193"/>
      <c r="AD88" s="55" t="s">
        <v>46</v>
      </c>
      <c r="AE88" s="56" t="s">
        <v>46</v>
      </c>
      <c r="AF88" s="56">
        <v>60</v>
      </c>
      <c r="AG88" s="56">
        <v>32</v>
      </c>
      <c r="AH88" s="56" t="s">
        <v>46</v>
      </c>
      <c r="AI88" s="56" t="s">
        <v>46</v>
      </c>
      <c r="AJ88" s="56" t="s">
        <v>46</v>
      </c>
      <c r="AK88" s="57">
        <f t="shared" si="33"/>
        <v>92</v>
      </c>
      <c r="AL88" s="58"/>
      <c r="AM88" s="59"/>
      <c r="AN88" s="60" t="s">
        <v>46</v>
      </c>
      <c r="AO88" s="61" t="s">
        <v>46</v>
      </c>
      <c r="AP88" s="61">
        <v>113.2</v>
      </c>
      <c r="AQ88" s="62">
        <v>209.36448598130841</v>
      </c>
      <c r="AR88" s="195"/>
      <c r="AS88" s="47"/>
    </row>
    <row r="89" spans="1:45" x14ac:dyDescent="0.4">
      <c r="A89" s="1">
        <v>41</v>
      </c>
      <c r="B89" s="27">
        <v>39</v>
      </c>
      <c r="C89" s="27">
        <v>1301</v>
      </c>
      <c r="D89" s="27">
        <v>13106</v>
      </c>
      <c r="E89" s="27">
        <v>11330462</v>
      </c>
      <c r="F89" s="28">
        <v>11301062</v>
      </c>
      <c r="G89" s="29">
        <v>11301062</v>
      </c>
      <c r="H89" s="30" t="s">
        <v>43</v>
      </c>
      <c r="I89" s="31" t="s">
        <v>111</v>
      </c>
      <c r="J89" s="32"/>
      <c r="K89" s="33" t="s">
        <v>113</v>
      </c>
      <c r="L89" s="34"/>
      <c r="M89" s="35"/>
      <c r="N89" s="35"/>
      <c r="O89" s="35"/>
      <c r="P89" s="35"/>
      <c r="Q89" s="36"/>
      <c r="R89" s="35"/>
      <c r="S89" s="35"/>
      <c r="T89" s="35"/>
      <c r="U89" s="35"/>
      <c r="V89" s="35"/>
      <c r="W89" s="35"/>
      <c r="X89" s="35"/>
      <c r="Y89" s="35"/>
      <c r="Z89" s="37"/>
      <c r="AA89" s="188">
        <f t="shared" ref="AA89" si="41">SUM(AB89:AC90)</f>
        <v>45</v>
      </c>
      <c r="AB89" s="190" t="s">
        <v>46</v>
      </c>
      <c r="AC89" s="192">
        <v>45</v>
      </c>
      <c r="AD89" s="38" t="s">
        <v>46</v>
      </c>
      <c r="AE89" s="39" t="s">
        <v>46</v>
      </c>
      <c r="AF89" s="39">
        <v>45</v>
      </c>
      <c r="AG89" s="39" t="s">
        <v>46</v>
      </c>
      <c r="AH89" s="39" t="s">
        <v>46</v>
      </c>
      <c r="AI89" s="39" t="s">
        <v>46</v>
      </c>
      <c r="AJ89" s="40"/>
      <c r="AK89" s="41">
        <f t="shared" si="33"/>
        <v>45</v>
      </c>
      <c r="AL89" s="42" t="s">
        <v>46</v>
      </c>
      <c r="AM89" s="43" t="s">
        <v>46</v>
      </c>
      <c r="AN89" s="44" t="s">
        <v>46</v>
      </c>
      <c r="AO89" s="45" t="s">
        <v>46</v>
      </c>
      <c r="AP89" s="45">
        <v>0.74684931506849317</v>
      </c>
      <c r="AQ89" s="46" t="s">
        <v>46</v>
      </c>
      <c r="AR89" s="194"/>
      <c r="AS89" s="47"/>
    </row>
    <row r="90" spans="1:45" ht="18.600000000000001" customHeight="1" thickBot="1" x14ac:dyDescent="0.45">
      <c r="A90" s="1">
        <v>41</v>
      </c>
      <c r="B90" s="27"/>
      <c r="C90" s="27"/>
      <c r="D90" s="27"/>
      <c r="E90" s="27"/>
      <c r="F90" s="27"/>
      <c r="G90" s="29"/>
      <c r="H90" s="47"/>
      <c r="I90" s="48"/>
      <c r="J90" s="49"/>
      <c r="K90" s="50"/>
      <c r="L90" s="63"/>
      <c r="M90" s="64"/>
      <c r="N90" s="64"/>
      <c r="O90" s="64"/>
      <c r="P90" s="64"/>
      <c r="Q90" s="65"/>
      <c r="R90" s="64"/>
      <c r="S90" s="64"/>
      <c r="T90" s="64"/>
      <c r="U90" s="64"/>
      <c r="V90" s="64"/>
      <c r="W90" s="64"/>
      <c r="X90" s="64"/>
      <c r="Y90" s="64"/>
      <c r="Z90" s="66"/>
      <c r="AA90" s="189"/>
      <c r="AB90" s="191"/>
      <c r="AC90" s="193"/>
      <c r="AD90" s="55" t="s">
        <v>46</v>
      </c>
      <c r="AE90" s="56" t="s">
        <v>46</v>
      </c>
      <c r="AF90" s="56">
        <v>45</v>
      </c>
      <c r="AG90" s="56" t="s">
        <v>46</v>
      </c>
      <c r="AH90" s="56" t="s">
        <v>46</v>
      </c>
      <c r="AI90" s="56" t="s">
        <v>46</v>
      </c>
      <c r="AJ90" s="56" t="s">
        <v>46</v>
      </c>
      <c r="AK90" s="57">
        <f t="shared" si="33"/>
        <v>45</v>
      </c>
      <c r="AL90" s="58"/>
      <c r="AM90" s="59"/>
      <c r="AN90" s="60" t="s">
        <v>46</v>
      </c>
      <c r="AO90" s="61" t="s">
        <v>46</v>
      </c>
      <c r="AP90" s="61">
        <v>61.335000000000001</v>
      </c>
      <c r="AQ90" s="62" t="s">
        <v>46</v>
      </c>
      <c r="AR90" s="195"/>
      <c r="AS90" s="47"/>
    </row>
    <row r="91" spans="1:45" x14ac:dyDescent="0.4">
      <c r="A91" s="1">
        <v>42</v>
      </c>
      <c r="B91" s="27">
        <v>40</v>
      </c>
      <c r="C91" s="27">
        <v>1301</v>
      </c>
      <c r="D91" s="27">
        <v>13106</v>
      </c>
      <c r="E91" s="27">
        <v>11330497</v>
      </c>
      <c r="F91" s="28">
        <v>11301063</v>
      </c>
      <c r="G91" s="29">
        <v>11301063</v>
      </c>
      <c r="H91" s="30" t="s">
        <v>43</v>
      </c>
      <c r="I91" s="31" t="s">
        <v>111</v>
      </c>
      <c r="J91" s="32"/>
      <c r="K91" s="33" t="s">
        <v>114</v>
      </c>
      <c r="L91" s="67" t="s">
        <v>51</v>
      </c>
      <c r="M91" s="68"/>
      <c r="N91" s="68"/>
      <c r="O91" s="68"/>
      <c r="P91" s="68" t="s">
        <v>52</v>
      </c>
      <c r="Q91" s="69" t="s">
        <v>52</v>
      </c>
      <c r="R91" s="68" t="s">
        <v>53</v>
      </c>
      <c r="S91" s="68"/>
      <c r="T91" s="68"/>
      <c r="U91" s="68"/>
      <c r="V91" s="68"/>
      <c r="W91" s="68" t="s">
        <v>52</v>
      </c>
      <c r="X91" s="68"/>
      <c r="Y91" s="68"/>
      <c r="Z91" s="70"/>
      <c r="AA91" s="188">
        <f t="shared" ref="AA91" si="42">SUM(AB91:AC92)</f>
        <v>136</v>
      </c>
      <c r="AB91" s="190">
        <v>136</v>
      </c>
      <c r="AC91" s="192" t="s">
        <v>46</v>
      </c>
      <c r="AD91" s="38">
        <v>8</v>
      </c>
      <c r="AE91" s="39">
        <v>82</v>
      </c>
      <c r="AF91" s="39">
        <v>46</v>
      </c>
      <c r="AG91" s="39" t="s">
        <v>46</v>
      </c>
      <c r="AH91" s="39" t="s">
        <v>46</v>
      </c>
      <c r="AI91" s="39" t="s">
        <v>46</v>
      </c>
      <c r="AJ91" s="40"/>
      <c r="AK91" s="41">
        <f t="shared" si="33"/>
        <v>136</v>
      </c>
      <c r="AL91" s="42" t="s">
        <v>46</v>
      </c>
      <c r="AM91" s="43" t="s">
        <v>46</v>
      </c>
      <c r="AN91" s="44">
        <v>0.52328767123287667</v>
      </c>
      <c r="AO91" s="45">
        <v>0.69615770130304044</v>
      </c>
      <c r="AP91" s="45">
        <v>0.74782608695652175</v>
      </c>
      <c r="AQ91" s="46" t="s">
        <v>46</v>
      </c>
      <c r="AR91" s="194"/>
      <c r="AS91" s="47"/>
    </row>
    <row r="92" spans="1:45" ht="18.600000000000001" customHeight="1" thickBot="1" x14ac:dyDescent="0.45">
      <c r="A92" s="1">
        <v>42</v>
      </c>
      <c r="B92" s="27"/>
      <c r="C92" s="27"/>
      <c r="D92" s="27"/>
      <c r="E92" s="27"/>
      <c r="F92" s="27"/>
      <c r="G92" s="29"/>
      <c r="H92" s="47"/>
      <c r="I92" s="48"/>
      <c r="J92" s="49"/>
      <c r="K92" s="50"/>
      <c r="L92" s="51"/>
      <c r="M92" s="52"/>
      <c r="N92" s="52"/>
      <c r="O92" s="52"/>
      <c r="P92" s="52"/>
      <c r="Q92" s="53"/>
      <c r="R92" s="52"/>
      <c r="S92" s="52"/>
      <c r="T92" s="52"/>
      <c r="U92" s="52"/>
      <c r="V92" s="52"/>
      <c r="W92" s="52"/>
      <c r="X92" s="52"/>
      <c r="Y92" s="52"/>
      <c r="Z92" s="54"/>
      <c r="AA92" s="189"/>
      <c r="AB92" s="191"/>
      <c r="AC92" s="193"/>
      <c r="AD92" s="55">
        <v>8</v>
      </c>
      <c r="AE92" s="56">
        <v>82</v>
      </c>
      <c r="AF92" s="56">
        <v>46</v>
      </c>
      <c r="AG92" s="56" t="s">
        <v>46</v>
      </c>
      <c r="AH92" s="56" t="s">
        <v>46</v>
      </c>
      <c r="AI92" s="56" t="s">
        <v>46</v>
      </c>
      <c r="AJ92" s="56" t="s">
        <v>46</v>
      </c>
      <c r="AK92" s="57">
        <f t="shared" si="33"/>
        <v>136</v>
      </c>
      <c r="AL92" s="58"/>
      <c r="AM92" s="59"/>
      <c r="AN92" s="60">
        <v>2.5920271416454623</v>
      </c>
      <c r="AO92" s="61">
        <v>9.140601008993201</v>
      </c>
      <c r="AP92" s="61">
        <v>53.090909090909093</v>
      </c>
      <c r="AQ92" s="62" t="s">
        <v>46</v>
      </c>
      <c r="AR92" s="195"/>
      <c r="AS92" s="47"/>
    </row>
    <row r="93" spans="1:45" x14ac:dyDescent="0.4">
      <c r="A93" s="1">
        <v>43</v>
      </c>
      <c r="B93" s="27">
        <v>41</v>
      </c>
      <c r="C93" s="27">
        <v>1301</v>
      </c>
      <c r="D93" s="27">
        <v>13106</v>
      </c>
      <c r="E93" s="27">
        <v>11330040</v>
      </c>
      <c r="F93" s="28">
        <v>11301064</v>
      </c>
      <c r="G93" s="29">
        <v>11301064</v>
      </c>
      <c r="H93" s="30" t="s">
        <v>43</v>
      </c>
      <c r="I93" s="31" t="s">
        <v>111</v>
      </c>
      <c r="J93" s="32" t="s">
        <v>115</v>
      </c>
      <c r="K93" s="72" t="s">
        <v>116</v>
      </c>
      <c r="L93" s="34" t="s">
        <v>51</v>
      </c>
      <c r="M93" s="35"/>
      <c r="N93" s="35" t="s">
        <v>52</v>
      </c>
      <c r="O93" s="35"/>
      <c r="P93" s="35" t="s">
        <v>52</v>
      </c>
      <c r="Q93" s="36" t="s">
        <v>52</v>
      </c>
      <c r="R93" s="35" t="s">
        <v>67</v>
      </c>
      <c r="S93" s="35"/>
      <c r="T93" s="35"/>
      <c r="U93" s="35"/>
      <c r="V93" s="35" t="s">
        <v>54</v>
      </c>
      <c r="W93" s="35" t="s">
        <v>69</v>
      </c>
      <c r="X93" s="35"/>
      <c r="Y93" s="35"/>
      <c r="Z93" s="37" t="s">
        <v>52</v>
      </c>
      <c r="AA93" s="188">
        <f t="shared" ref="AA93" si="43">SUM(AB93:AC94)</f>
        <v>400</v>
      </c>
      <c r="AB93" s="190">
        <v>400</v>
      </c>
      <c r="AC93" s="192" t="s">
        <v>46</v>
      </c>
      <c r="AD93" s="38">
        <v>384</v>
      </c>
      <c r="AE93" s="39">
        <v>16</v>
      </c>
      <c r="AF93" s="39" t="s">
        <v>46</v>
      </c>
      <c r="AG93" s="39" t="s">
        <v>46</v>
      </c>
      <c r="AH93" s="39" t="s">
        <v>46</v>
      </c>
      <c r="AI93" s="39" t="s">
        <v>46</v>
      </c>
      <c r="AJ93" s="40"/>
      <c r="AK93" s="41">
        <f t="shared" si="33"/>
        <v>400</v>
      </c>
      <c r="AL93" s="42">
        <v>6</v>
      </c>
      <c r="AM93" s="43" t="s">
        <v>46</v>
      </c>
      <c r="AN93" s="44">
        <v>0.39259417808219177</v>
      </c>
      <c r="AO93" s="45">
        <v>0.5121575342465754</v>
      </c>
      <c r="AP93" s="45" t="s">
        <v>46</v>
      </c>
      <c r="AQ93" s="46" t="s">
        <v>46</v>
      </c>
      <c r="AR93" s="194"/>
      <c r="AS93" s="47"/>
    </row>
    <row r="94" spans="1:45" ht="18.600000000000001" customHeight="1" thickBot="1" x14ac:dyDescent="0.45">
      <c r="A94" s="1">
        <v>43</v>
      </c>
      <c r="B94" s="27"/>
      <c r="C94" s="27"/>
      <c r="D94" s="27"/>
      <c r="E94" s="27"/>
      <c r="F94" s="27"/>
      <c r="G94" s="29"/>
      <c r="H94" s="47"/>
      <c r="I94" s="48"/>
      <c r="J94" s="49"/>
      <c r="K94" s="50"/>
      <c r="L94" s="63"/>
      <c r="M94" s="64"/>
      <c r="N94" s="64"/>
      <c r="O94" s="64"/>
      <c r="P94" s="64"/>
      <c r="Q94" s="65"/>
      <c r="R94" s="64"/>
      <c r="S94" s="64"/>
      <c r="T94" s="64"/>
      <c r="U94" s="64"/>
      <c r="V94" s="64"/>
      <c r="W94" s="64"/>
      <c r="X94" s="64"/>
      <c r="Y94" s="64"/>
      <c r="Z94" s="66"/>
      <c r="AA94" s="189"/>
      <c r="AB94" s="191"/>
      <c r="AC94" s="193"/>
      <c r="AD94" s="55">
        <v>384</v>
      </c>
      <c r="AE94" s="56">
        <v>16</v>
      </c>
      <c r="AF94" s="56" t="s">
        <v>46</v>
      </c>
      <c r="AG94" s="56" t="s">
        <v>46</v>
      </c>
      <c r="AH94" s="56" t="s">
        <v>46</v>
      </c>
      <c r="AI94" s="56" t="s">
        <v>46</v>
      </c>
      <c r="AJ94" s="56" t="s">
        <v>46</v>
      </c>
      <c r="AK94" s="57">
        <f t="shared" si="33"/>
        <v>400</v>
      </c>
      <c r="AL94" s="58"/>
      <c r="AM94" s="59"/>
      <c r="AN94" s="60">
        <v>9.4709122203098115</v>
      </c>
      <c r="AO94" s="61">
        <v>14.917705735660848</v>
      </c>
      <c r="AP94" s="61" t="s">
        <v>46</v>
      </c>
      <c r="AQ94" s="62" t="s">
        <v>46</v>
      </c>
      <c r="AR94" s="195"/>
      <c r="AS94" s="47"/>
    </row>
    <row r="95" spans="1:45" x14ac:dyDescent="0.4">
      <c r="A95" s="1">
        <v>44</v>
      </c>
      <c r="B95" s="27">
        <v>42</v>
      </c>
      <c r="C95" s="27">
        <v>1301</v>
      </c>
      <c r="D95" s="27">
        <v>13106</v>
      </c>
      <c r="E95" s="27">
        <v>11330251</v>
      </c>
      <c r="F95" s="28">
        <v>11301065</v>
      </c>
      <c r="G95" s="29">
        <v>11301065</v>
      </c>
      <c r="H95" s="30" t="s">
        <v>43</v>
      </c>
      <c r="I95" s="31" t="s">
        <v>111</v>
      </c>
      <c r="J95" s="32"/>
      <c r="K95" s="72" t="s">
        <v>117</v>
      </c>
      <c r="L95" s="67"/>
      <c r="M95" s="68"/>
      <c r="N95" s="68"/>
      <c r="O95" s="68"/>
      <c r="P95" s="68"/>
      <c r="Q95" s="69"/>
      <c r="R95" s="68"/>
      <c r="S95" s="68"/>
      <c r="T95" s="68"/>
      <c r="U95" s="68"/>
      <c r="V95" s="68"/>
      <c r="W95" s="68"/>
      <c r="X95" s="68"/>
      <c r="Y95" s="68"/>
      <c r="Z95" s="70"/>
      <c r="AA95" s="188">
        <f t="shared" ref="AA95" si="44">SUM(AB95:AC96)</f>
        <v>80</v>
      </c>
      <c r="AB95" s="190" t="s">
        <v>46</v>
      </c>
      <c r="AC95" s="192">
        <v>80</v>
      </c>
      <c r="AD95" s="38" t="s">
        <v>46</v>
      </c>
      <c r="AE95" s="39" t="s">
        <v>46</v>
      </c>
      <c r="AF95" s="39">
        <v>40</v>
      </c>
      <c r="AG95" s="39">
        <v>40</v>
      </c>
      <c r="AH95" s="39" t="s">
        <v>46</v>
      </c>
      <c r="AI95" s="39" t="s">
        <v>46</v>
      </c>
      <c r="AJ95" s="40"/>
      <c r="AK95" s="41">
        <f t="shared" si="33"/>
        <v>80</v>
      </c>
      <c r="AL95" s="42" t="s">
        <v>46</v>
      </c>
      <c r="AM95" s="43" t="s">
        <v>46</v>
      </c>
      <c r="AN95" s="44" t="s">
        <v>46</v>
      </c>
      <c r="AO95" s="45" t="s">
        <v>46</v>
      </c>
      <c r="AP95" s="45">
        <v>0.56198630136986305</v>
      </c>
      <c r="AQ95" s="46">
        <v>0.82383561643835612</v>
      </c>
      <c r="AR95" s="194"/>
      <c r="AS95" s="47"/>
    </row>
    <row r="96" spans="1:45" ht="18.600000000000001" customHeight="1" thickBot="1" x14ac:dyDescent="0.45">
      <c r="A96" s="1">
        <v>44</v>
      </c>
      <c r="B96" s="27"/>
      <c r="C96" s="27"/>
      <c r="D96" s="27"/>
      <c r="E96" s="27"/>
      <c r="F96" s="27"/>
      <c r="G96" s="29"/>
      <c r="H96" s="47"/>
      <c r="I96" s="48"/>
      <c r="J96" s="49"/>
      <c r="K96" s="50"/>
      <c r="L96" s="51"/>
      <c r="M96" s="52"/>
      <c r="N96" s="52"/>
      <c r="O96" s="52"/>
      <c r="P96" s="52"/>
      <c r="Q96" s="53"/>
      <c r="R96" s="52"/>
      <c r="S96" s="52"/>
      <c r="T96" s="52"/>
      <c r="U96" s="52"/>
      <c r="V96" s="52"/>
      <c r="W96" s="52"/>
      <c r="X96" s="52"/>
      <c r="Y96" s="52"/>
      <c r="Z96" s="54"/>
      <c r="AA96" s="189"/>
      <c r="AB96" s="191"/>
      <c r="AC96" s="193"/>
      <c r="AD96" s="55" t="s">
        <v>46</v>
      </c>
      <c r="AE96" s="56" t="s">
        <v>46</v>
      </c>
      <c r="AF96" s="56">
        <v>40</v>
      </c>
      <c r="AG96" s="56">
        <v>40</v>
      </c>
      <c r="AH96" s="56" t="s">
        <v>46</v>
      </c>
      <c r="AI96" s="56" t="s">
        <v>46</v>
      </c>
      <c r="AJ96" s="56" t="s">
        <v>46</v>
      </c>
      <c r="AK96" s="57">
        <f t="shared" si="33"/>
        <v>80</v>
      </c>
      <c r="AL96" s="58"/>
      <c r="AM96" s="59"/>
      <c r="AN96" s="60" t="s">
        <v>46</v>
      </c>
      <c r="AO96" s="61" t="s">
        <v>46</v>
      </c>
      <c r="AP96" s="61">
        <v>68.949579831932766</v>
      </c>
      <c r="AQ96" s="62">
        <v>370.09230769230771</v>
      </c>
      <c r="AR96" s="195"/>
      <c r="AS96" s="47"/>
    </row>
    <row r="97" spans="1:45" x14ac:dyDescent="0.4">
      <c r="A97" s="1">
        <v>45</v>
      </c>
      <c r="B97" s="27">
        <v>43</v>
      </c>
      <c r="C97" s="27">
        <v>1301</v>
      </c>
      <c r="D97" s="27">
        <v>13106</v>
      </c>
      <c r="E97" s="27">
        <v>11330600</v>
      </c>
      <c r="F97" s="28">
        <v>11301066</v>
      </c>
      <c r="G97" s="29">
        <v>11301066</v>
      </c>
      <c r="H97" s="30" t="s">
        <v>43</v>
      </c>
      <c r="I97" s="31" t="s">
        <v>111</v>
      </c>
      <c r="J97" s="32"/>
      <c r="K97" s="33" t="s">
        <v>118</v>
      </c>
      <c r="L97" s="34"/>
      <c r="M97" s="35"/>
      <c r="N97" s="35"/>
      <c r="O97" s="35"/>
      <c r="P97" s="35"/>
      <c r="Q97" s="36" t="s">
        <v>52</v>
      </c>
      <c r="R97" s="35"/>
      <c r="S97" s="35"/>
      <c r="T97" s="35"/>
      <c r="U97" s="35"/>
      <c r="V97" s="35"/>
      <c r="W97" s="35"/>
      <c r="X97" s="35"/>
      <c r="Y97" s="35"/>
      <c r="Z97" s="37"/>
      <c r="AA97" s="188">
        <f t="shared" ref="AA97" si="45">SUM(AB97:AC98)</f>
        <v>120</v>
      </c>
      <c r="AB97" s="190">
        <v>60</v>
      </c>
      <c r="AC97" s="192">
        <v>60</v>
      </c>
      <c r="AD97" s="38" t="s">
        <v>46</v>
      </c>
      <c r="AE97" s="39">
        <v>60</v>
      </c>
      <c r="AF97" s="39" t="s">
        <v>46</v>
      </c>
      <c r="AG97" s="39">
        <v>60</v>
      </c>
      <c r="AH97" s="39" t="s">
        <v>46</v>
      </c>
      <c r="AI97" s="39" t="s">
        <v>46</v>
      </c>
      <c r="AJ97" s="40"/>
      <c r="AK97" s="41">
        <f t="shared" si="33"/>
        <v>120</v>
      </c>
      <c r="AL97" s="42" t="s">
        <v>46</v>
      </c>
      <c r="AM97" s="43" t="s">
        <v>46</v>
      </c>
      <c r="AN97" s="44" t="s">
        <v>46</v>
      </c>
      <c r="AO97" s="45">
        <v>0.66990867579908675</v>
      </c>
      <c r="AP97" s="45" t="s">
        <v>46</v>
      </c>
      <c r="AQ97" s="46">
        <v>0.71703196347031961</v>
      </c>
      <c r="AR97" s="194"/>
      <c r="AS97" s="47"/>
    </row>
    <row r="98" spans="1:45" ht="18.600000000000001" customHeight="1" thickBot="1" x14ac:dyDescent="0.45">
      <c r="A98" s="1">
        <v>45</v>
      </c>
      <c r="B98" s="27"/>
      <c r="C98" s="27"/>
      <c r="D98" s="27"/>
      <c r="E98" s="27"/>
      <c r="F98" s="27"/>
      <c r="G98" s="29"/>
      <c r="H98" s="47"/>
      <c r="I98" s="48"/>
      <c r="J98" s="49"/>
      <c r="K98" s="50"/>
      <c r="L98" s="63"/>
      <c r="M98" s="64"/>
      <c r="N98" s="64"/>
      <c r="O98" s="64"/>
      <c r="P98" s="64"/>
      <c r="Q98" s="65"/>
      <c r="R98" s="64"/>
      <c r="S98" s="64"/>
      <c r="T98" s="64"/>
      <c r="U98" s="64"/>
      <c r="V98" s="64"/>
      <c r="W98" s="64"/>
      <c r="X98" s="64"/>
      <c r="Y98" s="64"/>
      <c r="Z98" s="66"/>
      <c r="AA98" s="189"/>
      <c r="AB98" s="191"/>
      <c r="AC98" s="193"/>
      <c r="AD98" s="55" t="s">
        <v>46</v>
      </c>
      <c r="AE98" s="56">
        <v>60</v>
      </c>
      <c r="AF98" s="56" t="s">
        <v>46</v>
      </c>
      <c r="AG98" s="56">
        <v>60</v>
      </c>
      <c r="AH98" s="56" t="s">
        <v>46</v>
      </c>
      <c r="AI98" s="56" t="s">
        <v>46</v>
      </c>
      <c r="AJ98" s="56" t="s">
        <v>46</v>
      </c>
      <c r="AK98" s="57">
        <f t="shared" si="33"/>
        <v>120</v>
      </c>
      <c r="AL98" s="58"/>
      <c r="AM98" s="59"/>
      <c r="AN98" s="60" t="s">
        <v>46</v>
      </c>
      <c r="AO98" s="61">
        <v>14.955147808358818</v>
      </c>
      <c r="AP98" s="61" t="s">
        <v>46</v>
      </c>
      <c r="AQ98" s="62">
        <v>166.16931216931218</v>
      </c>
      <c r="AR98" s="195"/>
      <c r="AS98" s="47"/>
    </row>
    <row r="99" spans="1:45" ht="19.5" thickBot="1" x14ac:dyDescent="0.45">
      <c r="A99" s="1">
        <v>46</v>
      </c>
      <c r="B99" s="27">
        <v>44</v>
      </c>
      <c r="C99" s="27">
        <v>1301</v>
      </c>
      <c r="D99" s="27">
        <v>13106</v>
      </c>
      <c r="E99" s="27">
        <v>11330560</v>
      </c>
      <c r="F99" s="28">
        <v>11301067</v>
      </c>
      <c r="G99" s="29">
        <v>11301067</v>
      </c>
      <c r="H99" s="98" t="s">
        <v>43</v>
      </c>
      <c r="I99" s="99" t="s">
        <v>111</v>
      </c>
      <c r="J99" s="100" t="s">
        <v>57</v>
      </c>
      <c r="K99" s="101" t="s">
        <v>119</v>
      </c>
      <c r="L99" s="34"/>
      <c r="M99" s="35"/>
      <c r="N99" s="35"/>
      <c r="O99" s="35"/>
      <c r="P99" s="35"/>
      <c r="Q99" s="36" t="s">
        <v>52</v>
      </c>
      <c r="R99" s="35" t="s">
        <v>53</v>
      </c>
      <c r="S99" s="35"/>
      <c r="T99" s="35"/>
      <c r="U99" s="35"/>
      <c r="V99" s="35"/>
      <c r="W99" s="35"/>
      <c r="X99" s="35"/>
      <c r="Y99" s="35" t="s">
        <v>52</v>
      </c>
      <c r="Z99" s="37"/>
      <c r="AA99" s="188">
        <f t="shared" ref="AA99" si="46">SUM(AB99:AC100)</f>
        <v>120</v>
      </c>
      <c r="AB99" s="230">
        <v>40</v>
      </c>
      <c r="AC99" s="232">
        <v>80</v>
      </c>
      <c r="AD99" s="38" t="s">
        <v>46</v>
      </c>
      <c r="AE99" s="39">
        <v>40</v>
      </c>
      <c r="AF99" s="39">
        <v>40</v>
      </c>
      <c r="AG99" s="39">
        <v>40</v>
      </c>
      <c r="AH99" s="39" t="s">
        <v>46</v>
      </c>
      <c r="AI99" s="39" t="s">
        <v>46</v>
      </c>
      <c r="AJ99" s="40"/>
      <c r="AK99" s="41">
        <f t="shared" si="33"/>
        <v>120</v>
      </c>
      <c r="AL99" s="42" t="s">
        <v>46</v>
      </c>
      <c r="AM99" s="43" t="s">
        <v>46</v>
      </c>
      <c r="AN99" s="44" t="s">
        <v>46</v>
      </c>
      <c r="AO99" s="45">
        <v>0.82219178082191779</v>
      </c>
      <c r="AP99" s="45">
        <v>0.83280821917808223</v>
      </c>
      <c r="AQ99" s="46">
        <v>0.87712328767123293</v>
      </c>
      <c r="AR99" s="217" t="s">
        <v>120</v>
      </c>
      <c r="AS99" s="47"/>
    </row>
    <row r="100" spans="1:45" ht="18.95" customHeight="1" thickBot="1" x14ac:dyDescent="0.45">
      <c r="A100" s="1">
        <v>46</v>
      </c>
      <c r="B100" s="27"/>
      <c r="C100" s="27"/>
      <c r="D100" s="27"/>
      <c r="E100" s="27"/>
      <c r="F100" s="27"/>
      <c r="G100" s="29"/>
      <c r="H100" s="47"/>
      <c r="I100" s="48"/>
      <c r="J100" s="49"/>
      <c r="K100" s="50"/>
      <c r="L100" s="102"/>
      <c r="M100" s="103"/>
      <c r="N100" s="103"/>
      <c r="O100" s="103"/>
      <c r="P100" s="103"/>
      <c r="Q100" s="104"/>
      <c r="R100" s="103"/>
      <c r="S100" s="103"/>
      <c r="T100" s="103"/>
      <c r="U100" s="103"/>
      <c r="V100" s="103"/>
      <c r="W100" s="103"/>
      <c r="X100" s="103"/>
      <c r="Y100" s="103"/>
      <c r="Z100" s="105"/>
      <c r="AA100" s="229"/>
      <c r="AB100" s="231"/>
      <c r="AC100" s="233"/>
      <c r="AD100" s="73" t="s">
        <v>46</v>
      </c>
      <c r="AE100" s="74">
        <v>40</v>
      </c>
      <c r="AF100" s="74">
        <v>40</v>
      </c>
      <c r="AG100" s="74">
        <v>40</v>
      </c>
      <c r="AH100" s="74" t="s">
        <v>46</v>
      </c>
      <c r="AI100" s="74" t="s">
        <v>46</v>
      </c>
      <c r="AJ100" s="74" t="s">
        <v>46</v>
      </c>
      <c r="AK100" s="75">
        <f t="shared" si="33"/>
        <v>120</v>
      </c>
      <c r="AL100" s="76"/>
      <c r="AM100" s="77"/>
      <c r="AN100" s="78" t="s">
        <v>46</v>
      </c>
      <c r="AO100" s="79">
        <v>15.108873505349276</v>
      </c>
      <c r="AP100" s="106">
        <v>48.345924453280318</v>
      </c>
      <c r="AQ100" s="107">
        <v>69.03504043126685</v>
      </c>
      <c r="AR100" s="218"/>
      <c r="AS100" s="47"/>
    </row>
    <row r="101" spans="1:45" ht="19.5" thickTop="1" x14ac:dyDescent="0.4">
      <c r="A101" s="1">
        <v>46</v>
      </c>
      <c r="B101" s="27">
        <v>44</v>
      </c>
      <c r="C101" s="27">
        <v>1301</v>
      </c>
      <c r="D101" s="27">
        <v>13106</v>
      </c>
      <c r="E101" s="27">
        <v>11330560</v>
      </c>
      <c r="F101" s="28">
        <v>11301067</v>
      </c>
      <c r="G101" s="29">
        <v>11301067</v>
      </c>
      <c r="H101" s="108" t="s">
        <v>121</v>
      </c>
      <c r="I101" s="109"/>
      <c r="J101" s="110"/>
      <c r="K101" s="111"/>
      <c r="L101" s="112">
        <v>20</v>
      </c>
      <c r="M101" s="113">
        <v>7</v>
      </c>
      <c r="N101" s="113">
        <v>5</v>
      </c>
      <c r="O101" s="113">
        <v>6</v>
      </c>
      <c r="P101" s="113">
        <v>19</v>
      </c>
      <c r="Q101" s="114">
        <v>27</v>
      </c>
      <c r="R101" s="113">
        <v>19</v>
      </c>
      <c r="S101" s="113">
        <v>2</v>
      </c>
      <c r="T101" s="113">
        <v>8</v>
      </c>
      <c r="U101" s="113">
        <v>7</v>
      </c>
      <c r="V101" s="113">
        <v>14</v>
      </c>
      <c r="W101" s="113">
        <v>17</v>
      </c>
      <c r="X101" s="113">
        <v>12</v>
      </c>
      <c r="Y101" s="115">
        <v>5</v>
      </c>
      <c r="Z101" s="116">
        <v>3</v>
      </c>
      <c r="AA101" s="219">
        <f t="shared" ref="AA101" si="47">SUM(AB101:AC102)</f>
        <v>13237</v>
      </c>
      <c r="AB101" s="221">
        <v>12772</v>
      </c>
      <c r="AC101" s="223">
        <v>465</v>
      </c>
      <c r="AD101" s="117">
        <v>7692</v>
      </c>
      <c r="AE101" s="118">
        <v>3989</v>
      </c>
      <c r="AF101" s="118">
        <v>793</v>
      </c>
      <c r="AG101" s="118">
        <v>266</v>
      </c>
      <c r="AH101" s="118">
        <v>250</v>
      </c>
      <c r="AI101" s="118">
        <v>0</v>
      </c>
      <c r="AJ101" s="119"/>
      <c r="AK101" s="120">
        <f t="shared" si="33"/>
        <v>12990</v>
      </c>
      <c r="AL101" s="121">
        <v>756</v>
      </c>
      <c r="AM101" s="118">
        <v>479</v>
      </c>
      <c r="AN101" s="122"/>
      <c r="AO101" s="123"/>
      <c r="AP101" s="123"/>
      <c r="AQ101" s="124"/>
      <c r="AR101" s="225"/>
      <c r="AS101" s="47"/>
    </row>
    <row r="102" spans="1:45" ht="18.600000000000001" customHeight="1" thickBot="1" x14ac:dyDescent="0.45">
      <c r="A102" s="1">
        <v>46</v>
      </c>
      <c r="B102" s="27"/>
      <c r="C102" s="27"/>
      <c r="D102" s="27"/>
      <c r="E102" s="27"/>
      <c r="F102" s="27"/>
      <c r="G102" s="29"/>
      <c r="H102" s="125" t="s">
        <v>122</v>
      </c>
      <c r="I102" s="126"/>
      <c r="J102" s="127"/>
      <c r="K102" s="128"/>
      <c r="L102" s="129"/>
      <c r="M102" s="130"/>
      <c r="N102" s="130"/>
      <c r="O102" s="130"/>
      <c r="P102" s="130"/>
      <c r="Q102" s="131"/>
      <c r="R102" s="130"/>
      <c r="S102" s="130"/>
      <c r="T102" s="130"/>
      <c r="U102" s="130"/>
      <c r="V102" s="130"/>
      <c r="W102" s="130"/>
      <c r="X102" s="130"/>
      <c r="Y102" s="130"/>
      <c r="Z102" s="132"/>
      <c r="AA102" s="220"/>
      <c r="AB102" s="222"/>
      <c r="AC102" s="224"/>
      <c r="AD102" s="133">
        <v>7652</v>
      </c>
      <c r="AE102" s="134">
        <v>4078</v>
      </c>
      <c r="AF102" s="134">
        <v>761</v>
      </c>
      <c r="AG102" s="134">
        <v>266</v>
      </c>
      <c r="AH102" s="134">
        <v>192</v>
      </c>
      <c r="AI102" s="134">
        <v>18</v>
      </c>
      <c r="AJ102" s="134"/>
      <c r="AK102" s="134">
        <f t="shared" si="33"/>
        <v>12967</v>
      </c>
      <c r="AL102" s="135"/>
      <c r="AM102" s="136"/>
      <c r="AN102" s="137"/>
      <c r="AO102" s="138"/>
      <c r="AP102" s="138"/>
      <c r="AQ102" s="139"/>
      <c r="AR102" s="226"/>
      <c r="AS102" s="47"/>
    </row>
    <row r="103" spans="1:45" x14ac:dyDescent="0.4">
      <c r="H103" s="140" t="s">
        <v>123</v>
      </c>
      <c r="AR103" s="141"/>
    </row>
    <row r="104" spans="1:45" x14ac:dyDescent="0.4">
      <c r="H104" s="1" t="s">
        <v>124</v>
      </c>
    </row>
    <row r="105" spans="1:45" x14ac:dyDescent="0.4">
      <c r="H105" s="1" t="s">
        <v>125</v>
      </c>
    </row>
    <row r="106" spans="1:45" x14ac:dyDescent="0.4">
      <c r="H106" s="1" t="s">
        <v>126</v>
      </c>
    </row>
    <row r="107" spans="1:45" x14ac:dyDescent="0.4">
      <c r="H107" s="1" t="s">
        <v>127</v>
      </c>
    </row>
    <row r="108" spans="1:45" x14ac:dyDescent="0.4">
      <c r="Y108" s="142"/>
    </row>
    <row r="109" spans="1:45" x14ac:dyDescent="0.4">
      <c r="I109" s="143"/>
    </row>
    <row r="110" spans="1:45" ht="27" customHeight="1" thickBot="1" x14ac:dyDescent="0.55000000000000004">
      <c r="H110" s="227" t="s">
        <v>128</v>
      </c>
      <c r="I110" s="228"/>
      <c r="J110" s="228"/>
      <c r="K110" s="228"/>
      <c r="U110" s="13"/>
      <c r="AR110" s="144"/>
    </row>
    <row r="111" spans="1:45" ht="56.1" customHeight="1" x14ac:dyDescent="0.4">
      <c r="H111" s="160" t="s">
        <v>8</v>
      </c>
      <c r="I111" s="162" t="s">
        <v>9</v>
      </c>
      <c r="J111" s="164" t="s">
        <v>10</v>
      </c>
      <c r="K111" s="166" t="s">
        <v>11</v>
      </c>
      <c r="L111" s="168" t="s">
        <v>12</v>
      </c>
      <c r="M111" s="164" t="s">
        <v>13</v>
      </c>
      <c r="N111" s="164" t="s">
        <v>14</v>
      </c>
      <c r="O111" s="164" t="s">
        <v>15</v>
      </c>
      <c r="P111" s="185" t="s">
        <v>16</v>
      </c>
      <c r="Q111" s="181" t="s">
        <v>17</v>
      </c>
      <c r="R111" s="181" t="s">
        <v>18</v>
      </c>
      <c r="S111" s="186" t="s">
        <v>19</v>
      </c>
      <c r="T111" s="181" t="s">
        <v>20</v>
      </c>
      <c r="U111" s="181" t="s">
        <v>21</v>
      </c>
      <c r="V111" s="181" t="s">
        <v>22</v>
      </c>
      <c r="W111" s="181" t="s">
        <v>23</v>
      </c>
      <c r="X111" s="181" t="s">
        <v>24</v>
      </c>
      <c r="Y111" s="183" t="s">
        <v>25</v>
      </c>
      <c r="Z111" s="196" t="s">
        <v>26</v>
      </c>
      <c r="AA111" s="198" t="s">
        <v>27</v>
      </c>
      <c r="AB111" s="199"/>
      <c r="AC111" s="200"/>
      <c r="AD111" s="201" t="s">
        <v>129</v>
      </c>
      <c r="AE111" s="202"/>
      <c r="AF111" s="202"/>
      <c r="AG111" s="202"/>
      <c r="AH111" s="202"/>
      <c r="AI111" s="202"/>
      <c r="AJ111" s="202"/>
      <c r="AK111" s="202"/>
      <c r="AL111" s="202"/>
      <c r="AM111" s="203"/>
      <c r="AN111" s="204" t="s">
        <v>29</v>
      </c>
      <c r="AO111" s="205"/>
      <c r="AP111" s="205"/>
      <c r="AQ111" s="206"/>
      <c r="AR111" s="236" t="s">
        <v>30</v>
      </c>
      <c r="AS111" s="47"/>
    </row>
    <row r="112" spans="1:45" ht="54.75" thickBot="1" x14ac:dyDescent="0.45">
      <c r="H112" s="161"/>
      <c r="I112" s="163"/>
      <c r="J112" s="165"/>
      <c r="K112" s="167"/>
      <c r="L112" s="169"/>
      <c r="M112" s="170"/>
      <c r="N112" s="170"/>
      <c r="O112" s="170"/>
      <c r="P112" s="170"/>
      <c r="Q112" s="182"/>
      <c r="R112" s="182"/>
      <c r="S112" s="187"/>
      <c r="T112" s="182"/>
      <c r="U112" s="182"/>
      <c r="V112" s="182"/>
      <c r="W112" s="182"/>
      <c r="X112" s="182"/>
      <c r="Y112" s="184"/>
      <c r="Z112" s="197"/>
      <c r="AA112" s="14"/>
      <c r="AB112" s="15" t="s">
        <v>31</v>
      </c>
      <c r="AC112" s="16" t="s">
        <v>32</v>
      </c>
      <c r="AD112" s="17" t="s">
        <v>33</v>
      </c>
      <c r="AE112" s="18" t="s">
        <v>34</v>
      </c>
      <c r="AF112" s="18" t="s">
        <v>35</v>
      </c>
      <c r="AG112" s="18" t="s">
        <v>36</v>
      </c>
      <c r="AH112" s="19" t="s">
        <v>37</v>
      </c>
      <c r="AI112" s="19" t="s">
        <v>38</v>
      </c>
      <c r="AJ112" s="20" t="s">
        <v>39</v>
      </c>
      <c r="AK112" s="21" t="s">
        <v>40</v>
      </c>
      <c r="AL112" s="22" t="s">
        <v>41</v>
      </c>
      <c r="AM112" s="23" t="s">
        <v>42</v>
      </c>
      <c r="AN112" s="24" t="s">
        <v>33</v>
      </c>
      <c r="AO112" s="18" t="s">
        <v>34</v>
      </c>
      <c r="AP112" s="18" t="s">
        <v>35</v>
      </c>
      <c r="AQ112" s="25" t="s">
        <v>36</v>
      </c>
      <c r="AR112" s="237"/>
      <c r="AS112" s="47"/>
    </row>
    <row r="113" spans="8:45" x14ac:dyDescent="0.4">
      <c r="H113" s="30"/>
      <c r="I113" s="31"/>
      <c r="J113" s="32"/>
      <c r="K113" s="33"/>
      <c r="L113" s="145"/>
      <c r="M113" s="146"/>
      <c r="N113" s="146"/>
      <c r="O113" s="146"/>
      <c r="P113" s="146"/>
      <c r="Q113" s="147"/>
      <c r="R113" s="146"/>
      <c r="S113" s="146"/>
      <c r="T113" s="146"/>
      <c r="U113" s="146"/>
      <c r="V113" s="146"/>
      <c r="W113" s="146"/>
      <c r="X113" s="146"/>
      <c r="Y113" s="146"/>
      <c r="Z113" s="148"/>
      <c r="AA113" s="188">
        <f>SUM(AB113:AC114)</f>
        <v>0</v>
      </c>
      <c r="AB113" s="190" t="s">
        <v>46</v>
      </c>
      <c r="AC113" s="192"/>
      <c r="AD113" s="38" t="s">
        <v>46</v>
      </c>
      <c r="AE113" s="39" t="s">
        <v>46</v>
      </c>
      <c r="AF113" s="39" t="s">
        <v>46</v>
      </c>
      <c r="AG113" s="39"/>
      <c r="AH113" s="39" t="s">
        <v>46</v>
      </c>
      <c r="AI113" s="39" t="s">
        <v>46</v>
      </c>
      <c r="AJ113" s="40"/>
      <c r="AK113" s="41">
        <f>SUM(AD113:AJ113)</f>
        <v>0</v>
      </c>
      <c r="AL113" s="42" t="s">
        <v>46</v>
      </c>
      <c r="AM113" s="43" t="s">
        <v>46</v>
      </c>
      <c r="AN113" s="149" t="s">
        <v>46</v>
      </c>
      <c r="AO113" s="150" t="s">
        <v>46</v>
      </c>
      <c r="AP113" s="150" t="s">
        <v>46</v>
      </c>
      <c r="AQ113" s="151"/>
      <c r="AR113" s="234"/>
      <c r="AS113" s="47"/>
    </row>
    <row r="114" spans="8:45" ht="19.5" thickBot="1" x14ac:dyDescent="0.45">
      <c r="H114" s="81"/>
      <c r="I114" s="82"/>
      <c r="J114" s="83"/>
      <c r="K114" s="84"/>
      <c r="L114" s="152"/>
      <c r="M114" s="153"/>
      <c r="N114" s="153"/>
      <c r="O114" s="153"/>
      <c r="P114" s="153"/>
      <c r="Q114" s="154"/>
      <c r="R114" s="155"/>
      <c r="S114" s="155"/>
      <c r="T114" s="155"/>
      <c r="U114" s="155"/>
      <c r="V114" s="155"/>
      <c r="W114" s="155"/>
      <c r="X114" s="155"/>
      <c r="Y114" s="155"/>
      <c r="Z114" s="156"/>
      <c r="AA114" s="189"/>
      <c r="AB114" s="191"/>
      <c r="AC114" s="193"/>
      <c r="AD114" s="55" t="s">
        <v>46</v>
      </c>
      <c r="AE114" s="56" t="s">
        <v>46</v>
      </c>
      <c r="AF114" s="56" t="s">
        <v>46</v>
      </c>
      <c r="AG114" s="56"/>
      <c r="AH114" s="56" t="s">
        <v>46</v>
      </c>
      <c r="AI114" s="56" t="s">
        <v>46</v>
      </c>
      <c r="AJ114" s="56" t="s">
        <v>46</v>
      </c>
      <c r="AK114" s="57">
        <f t="shared" ref="AK114" si="48">SUM(AD114:AJ114)</f>
        <v>0</v>
      </c>
      <c r="AL114" s="58"/>
      <c r="AM114" s="59"/>
      <c r="AN114" s="157" t="s">
        <v>46</v>
      </c>
      <c r="AO114" s="158" t="s">
        <v>46</v>
      </c>
      <c r="AP114" s="158" t="s">
        <v>46</v>
      </c>
      <c r="AQ114" s="159"/>
      <c r="AR114" s="235"/>
      <c r="AS114" s="47"/>
    </row>
    <row r="115" spans="8:45" x14ac:dyDescent="0.4">
      <c r="AR115" s="141"/>
    </row>
  </sheetData>
  <sheetProtection algorithmName="SHA-512" hashValue="inw9TcyifWhgCOltW16Fp8MBWgJ1itiz7j0adIClTCcsE6Qw4CwJQo8yhwNnwNDgUmVEgjlTjmWfnq6NbXfXmw==" saltValue="PAwzPSLnax6ejpjR/j8uww==" spinCount="100000" sheet="1" autoFilter="0"/>
  <autoFilter ref="A8:AS107"/>
  <mergeCells count="245">
    <mergeCell ref="AA113:AA114"/>
    <mergeCell ref="AB113:AB114"/>
    <mergeCell ref="AC113:AC114"/>
    <mergeCell ref="AR113:AR114"/>
    <mergeCell ref="Y111:Y112"/>
    <mergeCell ref="Z111:Z112"/>
    <mergeCell ref="AA111:AC111"/>
    <mergeCell ref="AD111:AM111"/>
    <mergeCell ref="AN111:AQ111"/>
    <mergeCell ref="AR111:AR112"/>
    <mergeCell ref="H110:K110"/>
    <mergeCell ref="H111:H112"/>
    <mergeCell ref="I111:I112"/>
    <mergeCell ref="J111:J112"/>
    <mergeCell ref="K111:K112"/>
    <mergeCell ref="L111:L112"/>
    <mergeCell ref="AA99:AA100"/>
    <mergeCell ref="AB99:AB100"/>
    <mergeCell ref="AC99:AC100"/>
    <mergeCell ref="S111:S112"/>
    <mergeCell ref="T111:T112"/>
    <mergeCell ref="U111:U112"/>
    <mergeCell ref="V111:V112"/>
    <mergeCell ref="W111:W112"/>
    <mergeCell ref="X111:X112"/>
    <mergeCell ref="M111:M112"/>
    <mergeCell ref="N111:N112"/>
    <mergeCell ref="O111:O112"/>
    <mergeCell ref="P111:P112"/>
    <mergeCell ref="Q111:Q112"/>
    <mergeCell ref="R111:R112"/>
    <mergeCell ref="AR99:AR100"/>
    <mergeCell ref="AA101:AA102"/>
    <mergeCell ref="AB101:AB102"/>
    <mergeCell ref="AC101:AC102"/>
    <mergeCell ref="AR101:AR102"/>
    <mergeCell ref="AA95:AA96"/>
    <mergeCell ref="AB95:AB96"/>
    <mergeCell ref="AC95:AC96"/>
    <mergeCell ref="AR95:AR96"/>
    <mergeCell ref="AA97:AA98"/>
    <mergeCell ref="AB97:AB98"/>
    <mergeCell ref="AC97:AC98"/>
    <mergeCell ref="AR97:AR98"/>
    <mergeCell ref="AA91:AA92"/>
    <mergeCell ref="AB91:AB92"/>
    <mergeCell ref="AC91:AC92"/>
    <mergeCell ref="AR91:AR92"/>
    <mergeCell ref="AA93:AA94"/>
    <mergeCell ref="AB93:AB94"/>
    <mergeCell ref="AC93:AC94"/>
    <mergeCell ref="AR93:AR94"/>
    <mergeCell ref="AA87:AA88"/>
    <mergeCell ref="AB87:AB88"/>
    <mergeCell ref="AC87:AC88"/>
    <mergeCell ref="AR87:AR88"/>
    <mergeCell ref="AA89:AA90"/>
    <mergeCell ref="AB89:AB90"/>
    <mergeCell ref="AC89:AC90"/>
    <mergeCell ref="AR89:AR90"/>
    <mergeCell ref="AA83:AA84"/>
    <mergeCell ref="AB83:AB84"/>
    <mergeCell ref="AC83:AC84"/>
    <mergeCell ref="AR83:AR84"/>
    <mergeCell ref="AA85:AA86"/>
    <mergeCell ref="AB85:AB86"/>
    <mergeCell ref="AC85:AC86"/>
    <mergeCell ref="AR85:AR86"/>
    <mergeCell ref="AA79:AA80"/>
    <mergeCell ref="AB79:AB80"/>
    <mergeCell ref="AC79:AC80"/>
    <mergeCell ref="AR79:AR80"/>
    <mergeCell ref="AA81:AA82"/>
    <mergeCell ref="AB81:AB82"/>
    <mergeCell ref="AC81:AC82"/>
    <mergeCell ref="AR81:AR82"/>
    <mergeCell ref="AA75:AA76"/>
    <mergeCell ref="AB75:AB76"/>
    <mergeCell ref="AC75:AC76"/>
    <mergeCell ref="AR75:AR76"/>
    <mergeCell ref="AA77:AA78"/>
    <mergeCell ref="AB77:AB78"/>
    <mergeCell ref="AC77:AC78"/>
    <mergeCell ref="AR77:AR78"/>
    <mergeCell ref="AA71:AA72"/>
    <mergeCell ref="AB71:AB72"/>
    <mergeCell ref="AC71:AC72"/>
    <mergeCell ref="AR71:AR72"/>
    <mergeCell ref="AA73:AA74"/>
    <mergeCell ref="AB73:AB74"/>
    <mergeCell ref="AC73:AC74"/>
    <mergeCell ref="AR73:AR74"/>
    <mergeCell ref="AA67:AA68"/>
    <mergeCell ref="AB67:AB68"/>
    <mergeCell ref="AC67:AC68"/>
    <mergeCell ref="AR67:AR68"/>
    <mergeCell ref="AA69:AA70"/>
    <mergeCell ref="AB69:AB70"/>
    <mergeCell ref="AC69:AC70"/>
    <mergeCell ref="AR69:AR70"/>
    <mergeCell ref="AA63:AA64"/>
    <mergeCell ref="AB63:AB64"/>
    <mergeCell ref="AC63:AC64"/>
    <mergeCell ref="AR63:AR64"/>
    <mergeCell ref="AA65:AA66"/>
    <mergeCell ref="AB65:AB66"/>
    <mergeCell ref="AC65:AC66"/>
    <mergeCell ref="AR65:AR66"/>
    <mergeCell ref="AA59:AA60"/>
    <mergeCell ref="AB59:AB60"/>
    <mergeCell ref="AC59:AC60"/>
    <mergeCell ref="AR59:AR60"/>
    <mergeCell ref="AA61:AA62"/>
    <mergeCell ref="AB61:AB62"/>
    <mergeCell ref="AC61:AC62"/>
    <mergeCell ref="AR61:AR62"/>
    <mergeCell ref="AA55:AA56"/>
    <mergeCell ref="AB55:AB56"/>
    <mergeCell ref="AC55:AC56"/>
    <mergeCell ref="AR55:AR56"/>
    <mergeCell ref="AA57:AA58"/>
    <mergeCell ref="AB57:AB58"/>
    <mergeCell ref="AC57:AC58"/>
    <mergeCell ref="AR57:AR58"/>
    <mergeCell ref="AA51:AA52"/>
    <mergeCell ref="AB51:AB52"/>
    <mergeCell ref="AC51:AC52"/>
    <mergeCell ref="AR51:AR52"/>
    <mergeCell ref="AA53:AA54"/>
    <mergeCell ref="AB53:AB54"/>
    <mergeCell ref="AC53:AC54"/>
    <mergeCell ref="AR53:AR54"/>
    <mergeCell ref="AA47:AA48"/>
    <mergeCell ref="AB47:AB48"/>
    <mergeCell ref="AC47:AC48"/>
    <mergeCell ref="AR47:AR48"/>
    <mergeCell ref="AA49:AA50"/>
    <mergeCell ref="AB49:AB50"/>
    <mergeCell ref="AC49:AC50"/>
    <mergeCell ref="AR49:AR50"/>
    <mergeCell ref="AA43:AA44"/>
    <mergeCell ref="AB43:AB44"/>
    <mergeCell ref="AC43:AC44"/>
    <mergeCell ref="AR43:AR44"/>
    <mergeCell ref="AA45:AA46"/>
    <mergeCell ref="AB45:AB46"/>
    <mergeCell ref="AC45:AC46"/>
    <mergeCell ref="AR45:AR46"/>
    <mergeCell ref="AA39:AA40"/>
    <mergeCell ref="AB39:AB40"/>
    <mergeCell ref="AC39:AC40"/>
    <mergeCell ref="AR39:AR40"/>
    <mergeCell ref="AA41:AA42"/>
    <mergeCell ref="AB41:AB42"/>
    <mergeCell ref="AC41:AC42"/>
    <mergeCell ref="AR41:AR42"/>
    <mergeCell ref="AA35:AA36"/>
    <mergeCell ref="AB35:AB36"/>
    <mergeCell ref="AC35:AC36"/>
    <mergeCell ref="AR35:AR36"/>
    <mergeCell ref="AA37:AA38"/>
    <mergeCell ref="AB37:AB38"/>
    <mergeCell ref="AC37:AC38"/>
    <mergeCell ref="AR37:AR38"/>
    <mergeCell ref="AA31:AA32"/>
    <mergeCell ref="AB31:AB32"/>
    <mergeCell ref="AC31:AC32"/>
    <mergeCell ref="AR31:AR32"/>
    <mergeCell ref="AA33:AA34"/>
    <mergeCell ref="AB33:AB34"/>
    <mergeCell ref="AC33:AC34"/>
    <mergeCell ref="AR33:AR34"/>
    <mergeCell ref="AA27:AA28"/>
    <mergeCell ref="AB27:AB28"/>
    <mergeCell ref="AC27:AC28"/>
    <mergeCell ref="AR27:AR28"/>
    <mergeCell ref="AA29:AA30"/>
    <mergeCell ref="AB29:AB30"/>
    <mergeCell ref="AC29:AC30"/>
    <mergeCell ref="AR29:AR30"/>
    <mergeCell ref="AA23:AA24"/>
    <mergeCell ref="AB23:AB24"/>
    <mergeCell ref="AC23:AC24"/>
    <mergeCell ref="AR23:AR24"/>
    <mergeCell ref="AA25:AA26"/>
    <mergeCell ref="AB25:AB26"/>
    <mergeCell ref="AC25:AC26"/>
    <mergeCell ref="AR25:AR26"/>
    <mergeCell ref="AA19:AA20"/>
    <mergeCell ref="AB19:AB20"/>
    <mergeCell ref="AC19:AC20"/>
    <mergeCell ref="AR19:AR20"/>
    <mergeCell ref="AA21:AA22"/>
    <mergeCell ref="AB21:AB22"/>
    <mergeCell ref="AC21:AC22"/>
    <mergeCell ref="AR21:AR22"/>
    <mergeCell ref="AA15:AA16"/>
    <mergeCell ref="AB15:AB16"/>
    <mergeCell ref="AC15:AC16"/>
    <mergeCell ref="AR15:AR16"/>
    <mergeCell ref="AA17:AA18"/>
    <mergeCell ref="AB17:AB18"/>
    <mergeCell ref="AC17:AC18"/>
    <mergeCell ref="AR17:AR18"/>
    <mergeCell ref="AA11:AA12"/>
    <mergeCell ref="AB11:AB12"/>
    <mergeCell ref="AC11:AC12"/>
    <mergeCell ref="AR11:AR12"/>
    <mergeCell ref="AA13:AA14"/>
    <mergeCell ref="AB13:AB14"/>
    <mergeCell ref="AC13:AC14"/>
    <mergeCell ref="AR13:AR14"/>
    <mergeCell ref="Z7:Z8"/>
    <mergeCell ref="AA7:AC7"/>
    <mergeCell ref="AD7:AM7"/>
    <mergeCell ref="AN7:AQ7"/>
    <mergeCell ref="AR7:AR8"/>
    <mergeCell ref="AA9:AA10"/>
    <mergeCell ref="AB9:AB10"/>
    <mergeCell ref="AC9:AC10"/>
    <mergeCell ref="AR9:AR10"/>
    <mergeCell ref="T7:T8"/>
    <mergeCell ref="U7:U8"/>
    <mergeCell ref="V7:V8"/>
    <mergeCell ref="W7:W8"/>
    <mergeCell ref="X7:X8"/>
    <mergeCell ref="Y7:Y8"/>
    <mergeCell ref="N7:N8"/>
    <mergeCell ref="O7:O8"/>
    <mergeCell ref="P7:P8"/>
    <mergeCell ref="Q7:Q8"/>
    <mergeCell ref="R7:R8"/>
    <mergeCell ref="S7:S8"/>
    <mergeCell ref="H7:H8"/>
    <mergeCell ref="I7:I8"/>
    <mergeCell ref="J7:J8"/>
    <mergeCell ref="K7:K8"/>
    <mergeCell ref="L7:L8"/>
    <mergeCell ref="M7:M8"/>
    <mergeCell ref="B7:B8"/>
    <mergeCell ref="C7:C8"/>
    <mergeCell ref="D7:D8"/>
    <mergeCell ref="E7:E8"/>
    <mergeCell ref="F7:F8"/>
    <mergeCell ref="G7:G8"/>
  </mergeCells>
  <phoneticPr fontId="2"/>
  <pageMargins left="0.70866141732283472" right="0.31496062992125984" top="0.55118110236220474" bottom="0.74803149606299213" header="0.31496062992125984" footer="0.31496062992125984"/>
  <pageSetup paperSize="8" scale="58" fitToHeight="0" orientation="landscape" r:id="rId1"/>
  <headerFooter>
    <oddFooter>&amp;P / &amp;N ページ</oddFooter>
  </headerFooter>
  <rowBreaks count="1" manualBreakCount="1">
    <brk id="66" min="7" max="45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459D38B4-8238-451A-AE2A-FF774ADFB5A1}">
            <xm:f>'[01-2_資料1-2_各医療機関の2025年に向けた具体的対応方針（役割・機能別病床数）兼 確認票.xlsx]★★各医療機関の対応方針（元データ）'!#REF!&lt;&gt;H103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H103:AR107 H113:AR114</xm:sqref>
        </x14:conditionalFormatting>
        <x14:conditionalFormatting xmlns:xm="http://schemas.microsoft.com/office/excel/2006/main">
          <x14:cfRule type="expression" priority="2" id="{9D798672-71B7-4805-85A0-A3229944870F}">
            <xm:f>'[01-2_資料1-2_各医療機関の2025年に向けた具体的対応方針（役割・機能別病床数）兼 確認票.xlsx]★★各医療機関の対応方針（元データ）'!#REF!&lt;&gt;H9</xm:f>
            <x14:dxf>
              <font>
                <color rgb="FFFF0000"/>
              </font>
              <fill>
                <patternFill>
                  <bgColor rgb="FFFFFF00"/>
                </patternFill>
              </fill>
            </x14:dxf>
          </x14:cfRule>
          <xm:sqref>H9:AR102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区中央部</vt:lpstr>
      <vt:lpstr>区中央部!Print_Area</vt:lpstr>
      <vt:lpstr>区中央部!Print_Titles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2022-08-02T01:06:36Z</dcterms:modified>
</cp:coreProperties>
</file>