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北多摩北部" sheetId="2" r:id="rId1"/>
  </sheets>
  <externalReferences>
    <externalReference r:id="rId2"/>
  </externalReferences>
  <definedNames>
    <definedName name="_xlnm._FilterDatabase" localSheetId="0" hidden="1">北多摩北部!$A$8:$AS$83</definedName>
    <definedName name="_xlnm.Print_Area" localSheetId="0">北多摩北部!$H$1:$AS$90</definedName>
    <definedName name="_xlnm.Print_Titles" localSheetId="0">北多摩北部!$4:$8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0" i="2" l="1"/>
  <c r="AK89" i="2"/>
  <c r="AA8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<sst xmlns="http://schemas.openxmlformats.org/spreadsheetml/2006/main" count="877" uniqueCount="110">
  <si>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</si>
  <si>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</si>
  <si>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</si>
  <si>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</si>
  <si>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</si>
  <si>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</si>
  <si>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</si>
  <si>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</si>
  <si>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</si>
  <si>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</si>
  <si>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</si>
  <si>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</si>
  <si>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</si>
  <si>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</si>
  <si>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</si>
  <si>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</si>
  <si>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</si>
  <si>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</si>
  <si>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</si>
  <si>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</si>
  <si>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</si>
  <si>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</si>
  <si>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</si>
  <si>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</si>
  <si>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</si>
  <si>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</si>
  <si>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</si>
  <si>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</si>
  <si>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</si>
  <si>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</si>
  <si>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</si>
  <si>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</si>
  <si>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</si>
  <si>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</si>
  <si>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</si>
  <si>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</si>
  <si>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</si>
  <si>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</si>
  <si>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</si>
  <si>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</si>
  <si>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</si>
  <si>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</si>
  <si>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</si>
  <si>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北多摩北部</t>
  </si>
  <si>
    <t>小平市</t>
  </si>
  <si>
    <t>緑成会整育園</t>
  </si>
  <si>
    <t/>
  </si>
  <si>
    <t>医療型障害児入所施設</t>
    <phoneticPr fontId="2"/>
  </si>
  <si>
    <t>社会福祉法人多摩済生医療団 多摩済生病院</t>
  </si>
  <si>
    <t>○</t>
  </si>
  <si>
    <t>医療法人社団青葉会一橋病院</t>
  </si>
  <si>
    <t>標準</t>
  </si>
  <si>
    <t>南台病院</t>
  </si>
  <si>
    <t>公立</t>
    <rPh sb="0" eb="2">
      <t>コウリツ</t>
    </rPh>
    <phoneticPr fontId="2"/>
  </si>
  <si>
    <t>公立昭和病院</t>
  </si>
  <si>
    <t>特定</t>
  </si>
  <si>
    <t>中核</t>
    <rPh sb="0" eb="2">
      <t>チュウカク</t>
    </rPh>
    <phoneticPr fontId="2"/>
  </si>
  <si>
    <t>二次</t>
  </si>
  <si>
    <t>地域</t>
    <rPh sb="0" eb="2">
      <t>チイキ</t>
    </rPh>
    <phoneticPr fontId="2"/>
  </si>
  <si>
    <t>国</t>
    <rPh sb="0" eb="1">
      <t>クニ</t>
    </rPh>
    <phoneticPr fontId="2"/>
  </si>
  <si>
    <t>☆</t>
  </si>
  <si>
    <t>医療法人社団青葉会 小平中央リハビリテーション病院</t>
  </si>
  <si>
    <t>国立研究開発法人 国立精神・神経医療研究センター病院</t>
  </si>
  <si>
    <t>緑成会病院</t>
  </si>
  <si>
    <t>東村山市</t>
  </si>
  <si>
    <t>公益財団法人結核予防会 新山手病院</t>
  </si>
  <si>
    <t>連携</t>
    <rPh sb="0" eb="2">
      <t>レンケイ</t>
    </rPh>
    <phoneticPr fontId="2"/>
  </si>
  <si>
    <t>医療法人財団西武中央病院</t>
  </si>
  <si>
    <t>社会福祉法人白十字会 東京白十字病院</t>
  </si>
  <si>
    <t>公的</t>
    <rPh sb="0" eb="2">
      <t>コウテキ</t>
    </rPh>
    <phoneticPr fontId="2"/>
  </si>
  <si>
    <r>
      <rPr>
        <b/>
        <sz val="9"/>
        <color theme="1"/>
        <rFont val="游ゴシック"/>
        <family val="3"/>
        <charset val="128"/>
        <scheme val="minor"/>
      </rPr>
      <t xml:space="preserve">公益財団法人 東京都保健医療公社 </t>
    </r>
    <r>
      <rPr>
        <b/>
        <sz val="11"/>
        <color theme="1"/>
        <rFont val="游ゴシック"/>
        <family val="3"/>
        <charset val="128"/>
        <scheme val="minor"/>
      </rPr>
      <t>多摩北部医療センター</t>
    </r>
    <phoneticPr fontId="2"/>
  </si>
  <si>
    <t>拠点</t>
  </si>
  <si>
    <t>協力</t>
    <rPh sb="0" eb="2">
      <t>キョウリョク</t>
    </rPh>
    <phoneticPr fontId="2"/>
  </si>
  <si>
    <t>社会医療法人社団 愛有会 久米川病院</t>
  </si>
  <si>
    <t>国立療養所多磨全生園</t>
  </si>
  <si>
    <t>国立ハンセン病療養所</t>
    <phoneticPr fontId="2"/>
  </si>
  <si>
    <t>緑風荘病院</t>
  </si>
  <si>
    <t>秋津療育園</t>
  </si>
  <si>
    <t>報告未了
医療型障害児入所施設</t>
    <rPh sb="0" eb="2">
      <t>ホウコク</t>
    </rPh>
    <rPh sb="2" eb="4">
      <t>ミリョウ</t>
    </rPh>
    <phoneticPr fontId="2"/>
  </si>
  <si>
    <t>医療法人泰一会　多摩北整形外科病院</t>
  </si>
  <si>
    <t>清瀬市</t>
  </si>
  <si>
    <t>社会福祉法人上宮会 清瀬リハビリテーション病院</t>
  </si>
  <si>
    <t>医療法人財団織本病院</t>
  </si>
  <si>
    <t>医療法人財団保養会 竹丘病院</t>
  </si>
  <si>
    <t>独立行政法人国立病院機構東京病院</t>
  </si>
  <si>
    <t>医療法人社団雅会 山本病院</t>
  </si>
  <si>
    <t>公的</t>
  </si>
  <si>
    <t>公益財団法人結核予防会 複十字病院</t>
  </si>
  <si>
    <t>ベトレヘムの園病院</t>
  </si>
  <si>
    <t>救世軍清瀬病院</t>
  </si>
  <si>
    <t>社会福祉法人信愛報恩会信愛病院</t>
  </si>
  <si>
    <t>東久留米市</t>
  </si>
  <si>
    <t>医療法人社団好仁会 滝山病院</t>
  </si>
  <si>
    <r>
      <rPr>
        <b/>
        <sz val="9"/>
        <color theme="1"/>
        <rFont val="游ゴシック"/>
        <family val="3"/>
        <charset val="128"/>
        <scheme val="minor"/>
      </rPr>
      <t>医療法人社団レニア会篠宮正明記念</t>
    </r>
    <r>
      <rPr>
        <b/>
        <sz val="11"/>
        <color theme="1"/>
        <rFont val="游ゴシック"/>
        <family val="3"/>
        <charset val="128"/>
        <scheme val="minor"/>
      </rPr>
      <t>アルテミスウイメンズホスピタル</t>
    </r>
    <phoneticPr fontId="2"/>
  </si>
  <si>
    <t>医療法人社団 山本・前田記念会 前田病院</t>
  </si>
  <si>
    <t>西東京市</t>
  </si>
  <si>
    <t>医療法人社団東光会西東京中央総合病院</t>
  </si>
  <si>
    <t>医療法人社団花みずき会 保谷厚生病院</t>
  </si>
  <si>
    <t>医療法人財団緑秀会 田無病院</t>
  </si>
  <si>
    <t>医療法人沖縄徳洲会 武蔵野徳洲会病院</t>
  </si>
  <si>
    <t>医療法人社団時正会 佐々総合病院</t>
  </si>
  <si>
    <t>北多摩北部</t>
    <rPh sb="0" eb="3">
      <t>キタタマ</t>
    </rPh>
    <rPh sb="3" eb="4">
      <t>キタ</t>
    </rPh>
    <rPh sb="4" eb="5">
      <t>ブ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</si>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</sst>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1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3" xfId="0" applyNumberFormat="1" applyFont="1" applyFill="1" applyBorder="1" applyProtection="1"/>
    <xf numFmtId="176" fontId="0" fillId="0" borderId="34" xfId="0" applyNumberFormat="1" applyFont="1" applyFill="1" applyBorder="1" applyProtection="1"/>
    <xf numFmtId="176" fontId="0" fillId="0" borderId="35" xfId="0" applyNumberFormat="1" applyFont="1" applyFill="1" applyBorder="1" applyProtection="1"/>
    <xf numFmtId="176" fontId="9" fillId="0" borderId="32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7" fontId="1" fillId="0" borderId="38" xfId="1" applyNumberFormat="1" applyFill="1" applyBorder="1">
      <alignment vertical="center"/>
    </xf>
    <xf numFmtId="177" fontId="1" fillId="0" borderId="34" xfId="1" applyNumberFormat="1" applyFill="1" applyBorder="1">
      <alignment vertical="center"/>
    </xf>
    <xf numFmtId="177" fontId="1" fillId="0" borderId="39" xfId="1" applyNumberFormat="1" applyFill="1" applyBorder="1">
      <alignment vertical="center"/>
    </xf>
    <xf numFmtId="0" fontId="0" fillId="0" borderId="40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41" xfId="0" applyNumberFormat="1" applyFont="1" applyFill="1" applyBorder="1" applyAlignment="1" applyProtection="1">
      <alignment shrinkToFit="1"/>
    </xf>
    <xf numFmtId="0" fontId="12" fillId="0" borderId="42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4" xfId="0" applyNumberFormat="1" applyFont="1" applyFill="1" applyBorder="1" applyProtection="1"/>
    <xf numFmtId="176" fontId="0" fillId="0" borderId="45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6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7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176" fontId="0" fillId="0" borderId="50" xfId="0" applyNumberFormat="1" applyFont="1" applyFill="1" applyBorder="1" applyProtection="1"/>
    <xf numFmtId="176" fontId="0" fillId="0" borderId="51" xfId="0" applyNumberFormat="1" applyFont="1" applyFill="1" applyBorder="1" applyProtection="1"/>
    <xf numFmtId="176" fontId="9" fillId="0" borderId="52" xfId="0" applyNumberFormat="1" applyFont="1" applyFill="1" applyBorder="1" applyProtection="1"/>
    <xf numFmtId="176" fontId="0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8" fontId="0" fillId="0" borderId="55" xfId="0" applyNumberFormat="1" applyFont="1" applyFill="1" applyBorder="1" applyProtection="1"/>
    <xf numFmtId="178" fontId="0" fillId="0" borderId="51" xfId="0" applyNumberFormat="1" applyFont="1" applyFill="1" applyBorder="1" applyProtection="1"/>
    <xf numFmtId="178" fontId="0" fillId="0" borderId="56" xfId="0" applyNumberFormat="1" applyFont="1" applyFill="1" applyBorder="1" applyProtection="1"/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7" xfId="0" applyNumberFormat="1" applyFont="1" applyFill="1" applyBorder="1" applyProtection="1"/>
    <xf numFmtId="176" fontId="0" fillId="0" borderId="58" xfId="0" applyNumberFormat="1" applyFont="1" applyFill="1" applyBorder="1" applyProtection="1"/>
    <xf numFmtId="176" fontId="0" fillId="0" borderId="59" xfId="0" applyNumberFormat="1" applyFont="1" applyFill="1" applyBorder="1" applyProtection="1"/>
    <xf numFmtId="176" fontId="9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7" fontId="1" fillId="0" borderId="63" xfId="1" applyNumberFormat="1" applyFill="1" applyBorder="1">
      <alignment vertical="center"/>
    </xf>
    <xf numFmtId="177" fontId="1" fillId="0" borderId="58" xfId="1" applyNumberFormat="1" applyFill="1" applyBorder="1">
      <alignment vertical="center"/>
    </xf>
    <xf numFmtId="177" fontId="1" fillId="0" borderId="64" xfId="1" applyNumberFormat="1" applyFill="1" applyBorder="1">
      <alignment vertical="center"/>
    </xf>
    <xf numFmtId="0" fontId="13" fillId="3" borderId="0" xfId="0" applyNumberFormat="1" applyFont="1" applyFill="1" applyBorder="1" applyProtection="1"/>
    <xf numFmtId="0" fontId="0" fillId="0" borderId="40" xfId="0" applyNumberFormat="1" applyFont="1" applyFill="1" applyBorder="1" applyAlignment="1" applyProtection="1">
      <alignment shrinkToFit="1"/>
    </xf>
    <xf numFmtId="0" fontId="3" fillId="0" borderId="65" xfId="0" applyNumberFormat="1" applyFont="1" applyFill="1" applyBorder="1" applyAlignment="1" applyProtection="1">
      <alignment shrinkToFit="1"/>
    </xf>
    <xf numFmtId="0" fontId="12" fillId="0" borderId="66" xfId="0" applyNumberFormat="1" applyFont="1" applyFill="1" applyBorder="1" applyAlignment="1" applyProtection="1">
      <alignment horizontal="center"/>
    </xf>
    <xf numFmtId="0" fontId="12" fillId="0" borderId="67" xfId="0" applyNumberFormat="1" applyFont="1" applyFill="1" applyBorder="1" applyAlignment="1" applyProtection="1">
      <alignment horizontal="center"/>
    </xf>
    <xf numFmtId="0" fontId="12" fillId="0" borderId="68" xfId="0" applyNumberFormat="1" applyFont="1" applyFill="1" applyBorder="1" applyAlignment="1" applyProtection="1">
      <alignment horizontal="center"/>
    </xf>
    <xf numFmtId="0" fontId="12" fillId="0" borderId="69" xfId="0" applyNumberFormat="1" applyFont="1" applyFill="1" applyBorder="1" applyAlignment="1" applyProtection="1">
      <alignment horizontal="center"/>
    </xf>
    <xf numFmtId="176" fontId="0" fillId="0" borderId="70" xfId="0" applyNumberFormat="1" applyFont="1" applyFill="1" applyBorder="1" applyProtection="1"/>
    <xf numFmtId="176" fontId="0" fillId="0" borderId="71" xfId="0" applyNumberFormat="1" applyFont="1" applyFill="1" applyBorder="1" applyProtection="1"/>
    <xf numFmtId="176" fontId="9" fillId="0" borderId="72" xfId="0" applyNumberFormat="1" applyFont="1" applyFill="1" applyBorder="1" applyProtection="1"/>
    <xf numFmtId="176" fontId="0" fillId="0" borderId="73" xfId="0" applyNumberFormat="1" applyFont="1" applyFill="1" applyBorder="1" applyProtection="1"/>
    <xf numFmtId="176" fontId="0" fillId="0" borderId="74" xfId="0" applyNumberFormat="1" applyFont="1" applyFill="1" applyBorder="1" applyProtection="1"/>
    <xf numFmtId="178" fontId="0" fillId="0" borderId="75" xfId="0" applyNumberFormat="1" applyFont="1" applyFill="1" applyBorder="1" applyProtection="1"/>
    <xf numFmtId="178" fontId="0" fillId="0" borderId="71" xfId="0" applyNumberFormat="1" applyFont="1" applyFill="1" applyBorder="1" applyProtection="1"/>
    <xf numFmtId="178" fontId="0" fillId="0" borderId="76" xfId="0" applyNumberFormat="1" applyFont="1" applyFill="1" applyBorder="1" applyProtection="1"/>
    <xf numFmtId="0" fontId="0" fillId="0" borderId="77" xfId="0" applyNumberFormat="1" applyFont="1" applyFill="1" applyBorder="1" applyProtection="1"/>
    <xf numFmtId="0" fontId="0" fillId="0" borderId="77" xfId="0" applyBorder="1" applyAlignment="1">
      <alignment vertical="center"/>
    </xf>
    <xf numFmtId="0" fontId="0" fillId="0" borderId="78" xfId="0" applyNumberFormat="1" applyFont="1" applyFill="1" applyBorder="1" applyProtection="1"/>
    <xf numFmtId="0" fontId="9" fillId="2" borderId="40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4" fillId="2" borderId="46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47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176" fontId="9" fillId="2" borderId="57" xfId="0" applyNumberFormat="1" applyFont="1" applyFill="1" applyBorder="1" applyProtection="1"/>
    <xf numFmtId="176" fontId="9" fillId="2" borderId="58" xfId="0" applyNumberFormat="1" applyFont="1" applyFill="1" applyBorder="1" applyProtection="1"/>
    <xf numFmtId="176" fontId="9" fillId="2" borderId="59" xfId="0" applyNumberFormat="1" applyFont="1" applyFill="1" applyBorder="1" applyProtection="1"/>
    <xf numFmtId="176" fontId="9" fillId="2" borderId="80" xfId="0" applyNumberFormat="1" applyFont="1" applyFill="1" applyBorder="1" applyProtection="1"/>
    <xf numFmtId="176" fontId="9" fillId="2" borderId="64" xfId="0" applyNumberFormat="1" applyFont="1" applyFill="1" applyBorder="1" applyProtection="1"/>
    <xf numFmtId="176" fontId="9" fillId="2" borderId="81" xfId="0" applyNumberFormat="1" applyFont="1" applyFill="1" applyBorder="1" applyProtection="1"/>
    <xf numFmtId="177" fontId="9" fillId="2" borderId="63" xfId="1" applyNumberFormat="1" applyFont="1" applyFill="1" applyBorder="1">
      <alignment vertical="center"/>
    </xf>
    <xf numFmtId="177" fontId="9" fillId="2" borderId="58" xfId="1" applyNumberFormat="1" applyFont="1" applyFill="1" applyBorder="1">
      <alignment vertical="center"/>
    </xf>
    <xf numFmtId="177" fontId="9" fillId="2" borderId="64" xfId="1" applyNumberFormat="1" applyFont="1" applyFill="1" applyBorder="1">
      <alignment vertical="center"/>
    </xf>
    <xf numFmtId="0" fontId="9" fillId="2" borderId="40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4" fillId="2" borderId="48" xfId="0" applyNumberFormat="1" applyFont="1" applyFill="1" applyBorder="1" applyAlignment="1" applyProtection="1">
      <alignment horizontal="center"/>
    </xf>
    <xf numFmtId="0" fontId="14" fillId="2" borderId="1" xfId="0" applyNumberFormat="1" applyFont="1" applyFill="1" applyBorder="1" applyAlignment="1" applyProtection="1">
      <alignment horizontal="center"/>
    </xf>
    <xf numFmtId="0" fontId="14" fillId="2" borderId="49" xfId="0" applyNumberFormat="1" applyFont="1" applyFill="1" applyBorder="1" applyAlignment="1" applyProtection="1">
      <alignment horizontal="center"/>
    </xf>
    <xf numFmtId="0" fontId="14" fillId="2" borderId="2" xfId="0" applyNumberFormat="1" applyFont="1" applyFill="1" applyBorder="1" applyAlignment="1" applyProtection="1">
      <alignment horizontal="center"/>
    </xf>
    <xf numFmtId="176" fontId="9" fillId="2" borderId="51" xfId="0" applyNumberFormat="1" applyFont="1" applyFill="1" applyBorder="1" applyProtection="1"/>
    <xf numFmtId="176" fontId="9" fillId="2" borderId="82" xfId="0" applyNumberFormat="1" applyFont="1" applyFill="1" applyBorder="1" applyProtection="1"/>
    <xf numFmtId="176" fontId="9" fillId="2" borderId="83" xfId="0" applyNumberFormat="1" applyFont="1" applyFill="1" applyBorder="1" applyProtection="1"/>
    <xf numFmtId="176" fontId="9" fillId="2" borderId="84" xfId="0" applyNumberFormat="1" applyFont="1" applyFill="1" applyBorder="1" applyProtection="1"/>
    <xf numFmtId="178" fontId="9" fillId="2" borderId="55" xfId="0" applyNumberFormat="1" applyFont="1" applyFill="1" applyBorder="1" applyProtection="1"/>
    <xf numFmtId="178" fontId="9" fillId="2" borderId="51" xfId="0" applyNumberFormat="1" applyFont="1" applyFill="1" applyBorder="1" applyProtection="1"/>
    <xf numFmtId="178" fontId="9" fillId="2" borderId="5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4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5" xfId="1" applyNumberFormat="1" applyFill="1" applyBorder="1">
      <alignment vertical="center"/>
    </xf>
    <xf numFmtId="177" fontId="1" fillId="0" borderId="86" xfId="1" applyNumberFormat="1" applyFill="1" applyBorder="1">
      <alignment vertical="center"/>
    </xf>
    <xf numFmtId="177" fontId="1" fillId="0" borderId="87" xfId="1" applyNumberFormat="1" applyFill="1" applyBorder="1">
      <alignment vertical="center"/>
    </xf>
    <xf numFmtId="0" fontId="3" fillId="0" borderId="42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3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8" xfId="0" applyNumberFormat="1" applyFont="1" applyFill="1" applyBorder="1" applyProtection="1"/>
    <xf numFmtId="178" fontId="0" fillId="0" borderId="89" xfId="0" applyNumberFormat="1" applyFont="1" applyFill="1" applyBorder="1" applyProtection="1"/>
    <xf numFmtId="178" fontId="0" fillId="0" borderId="90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176" fontId="9" fillId="0" borderId="32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8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3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5" xfId="0" applyNumberFormat="1" applyFont="1" applyFill="1" applyBorder="1" applyAlignment="1" applyProtection="1">
      <alignment horizontal="left" vertical="center" wrapText="1"/>
    </xf>
    <xf numFmtId="0" fontId="0" fillId="0" borderId="75" xfId="0" applyNumberFormat="1" applyFont="1" applyFill="1" applyBorder="1" applyAlignment="1" applyProtection="1">
      <alignment horizontal="left" vertical="center" wrapText="1"/>
    </xf>
    <xf numFmtId="176" fontId="9" fillId="2" borderId="79" xfId="0" applyNumberFormat="1" applyFont="1" applyFill="1" applyBorder="1" applyAlignment="1" applyProtection="1">
      <alignment horizontal="right" vertical="center"/>
    </xf>
    <xf numFmtId="176" fontId="9" fillId="2" borderId="42" xfId="0" applyNumberFormat="1" applyFont="1" applyFill="1" applyBorder="1" applyAlignment="1" applyProtection="1">
      <alignment horizontal="right" vertical="center"/>
    </xf>
    <xf numFmtId="176" fontId="9" fillId="2" borderId="60" xfId="0" applyNumberFormat="1" applyFont="1" applyFill="1" applyBorder="1" applyAlignment="1" applyProtection="1">
      <alignment horizontal="right" vertical="center"/>
    </xf>
    <xf numFmtId="176" fontId="9" fillId="2" borderId="52" xfId="0" applyNumberFormat="1" applyFont="1" applyFill="1" applyBorder="1" applyAlignment="1" applyProtection="1">
      <alignment horizontal="right" vertical="center"/>
    </xf>
    <xf numFmtId="0" fontId="15" fillId="2" borderId="63" xfId="0" applyNumberFormat="1" applyFont="1" applyFill="1" applyBorder="1" applyAlignment="1" applyProtection="1">
      <alignment horizontal="left" vertical="center" wrapText="1"/>
    </xf>
    <xf numFmtId="0" fontId="16" fillId="2" borderId="55" xfId="0" applyNumberFormat="1" applyFont="1" applyFill="1" applyBorder="1" applyAlignment="1" applyProtection="1">
      <alignment horizontal="left" vertical="center" wrapText="1"/>
    </xf>
    <xf numFmtId="0" fontId="4" fillId="0" borderId="41" xfId="0" applyNumberFormat="1" applyFont="1" applyFill="1" applyBorder="1" applyAlignment="1" applyProtection="1"/>
    <xf numFmtId="0" fontId="0" fillId="0" borderId="41" xfId="0" applyNumberFormat="1" applyFont="1" applyFill="1" applyBorder="1" applyAlignment="1" applyProtection="1"/>
    <xf numFmtId="176" fontId="9" fillId="0" borderId="52" xfId="0" applyNumberFormat="1" applyFont="1" applyFill="1" applyBorder="1" applyAlignment="1" applyProtection="1">
      <alignment horizontal="right" vertical="center"/>
    </xf>
    <xf numFmtId="176" fontId="0" fillId="0" borderId="67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3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85</xdr:row>
      <xdr:rowOff>295275</xdr:rowOff>
    </xdr:from>
    <xdr:to>
      <xdr:col>26</xdr:col>
      <xdr:colOff>44450</xdr:colOff>
      <xdr:row>87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208121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86</xdr:row>
      <xdr:rowOff>0</xdr:rowOff>
    </xdr:from>
    <xdr:to>
      <xdr:col>38</xdr:col>
      <xdr:colOff>571499</xdr:colOff>
      <xdr:row>88</xdr:row>
      <xdr:rowOff>0</xdr:rowOff>
    </xdr:to>
    <xdr:sp macro="" textlink="">
      <xdr:nvSpPr>
        <xdr:cNvPr id="8" name="正方形/長方形 7"/>
        <xdr:cNvSpPr/>
      </xdr:nvSpPr>
      <xdr:spPr>
        <a:xfrm>
          <a:off x="14316075" y="208597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89</xdr:row>
      <xdr:rowOff>9978</xdr:rowOff>
    </xdr:from>
    <xdr:to>
      <xdr:col>36</xdr:col>
      <xdr:colOff>581026</xdr:colOff>
      <xdr:row>89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225080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86</xdr:row>
      <xdr:rowOff>19050</xdr:rowOff>
    </xdr:from>
    <xdr:to>
      <xdr:col>43</xdr:col>
      <xdr:colOff>2362201</xdr:colOff>
      <xdr:row>87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208788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85</xdr:row>
      <xdr:rowOff>68730</xdr:rowOff>
    </xdr:from>
    <xdr:to>
      <xdr:col>23</xdr:col>
      <xdr:colOff>286311</xdr:colOff>
      <xdr:row>86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205855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85</xdr:row>
      <xdr:rowOff>228599</xdr:rowOff>
    </xdr:from>
    <xdr:to>
      <xdr:col>43</xdr:col>
      <xdr:colOff>2190750</xdr:colOff>
      <xdr:row>86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207454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29</xdr:col>
      <xdr:colOff>226786</xdr:colOff>
      <xdr:row>3</xdr:row>
      <xdr:rowOff>69273</xdr:rowOff>
    </xdr:from>
    <xdr:to>
      <xdr:col>40</xdr:col>
      <xdr:colOff>64683</xdr:colOff>
      <xdr:row>4</xdr:row>
      <xdr:rowOff>141988</xdr:rowOff>
    </xdr:to>
    <xdr:sp macro="" textlink="">
      <xdr:nvSpPr>
        <xdr:cNvPr id="14" name="テキスト ボックス 13"/>
        <xdr:cNvSpPr txBox="1"/>
      </xdr:nvSpPr>
      <xdr:spPr>
        <a:xfrm>
          <a:off x="14566241" y="877455"/>
          <a:ext cx="6372624" cy="74235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  <xdr:twoCellAnchor>
    <xdr:from>
      <xdr:col>26</xdr:col>
      <xdr:colOff>36286</xdr:colOff>
      <xdr:row>5</xdr:row>
      <xdr:rowOff>72571</xdr:rowOff>
    </xdr:from>
    <xdr:to>
      <xdr:col>43</xdr:col>
      <xdr:colOff>0</xdr:colOff>
      <xdr:row>5</xdr:row>
      <xdr:rowOff>299356</xdr:rowOff>
    </xdr:to>
    <xdr:sp macro="" textlink="">
      <xdr:nvSpPr>
        <xdr:cNvPr id="15" name="右中かっこ 14"/>
        <xdr:cNvSpPr/>
      </xdr:nvSpPr>
      <xdr:spPr>
        <a:xfrm rot="16200000">
          <a:off x="17507857" y="-2667000"/>
          <a:ext cx="226785" cy="998764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1"/>
  <sheetViews>
    <sheetView tabSelected="1" view="pageBreakPreview" topLeftCell="H1" zoomScale="60" zoomScaleNormal="10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Q13" sqref="Q13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53.1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71" t="s">
        <v>3</v>
      </c>
      <c r="C7" s="173"/>
      <c r="D7" s="175" t="s">
        <v>4</v>
      </c>
      <c r="E7" s="175" t="s">
        <v>5</v>
      </c>
      <c r="F7" s="177" t="s">
        <v>6</v>
      </c>
      <c r="G7" s="179" t="s">
        <v>7</v>
      </c>
      <c r="H7" s="160" t="s">
        <v>8</v>
      </c>
      <c r="I7" s="162" t="s">
        <v>9</v>
      </c>
      <c r="J7" s="164" t="s">
        <v>10</v>
      </c>
      <c r="K7" s="166" t="s">
        <v>11</v>
      </c>
      <c r="L7" s="168" t="s">
        <v>12</v>
      </c>
      <c r="M7" s="164" t="s">
        <v>13</v>
      </c>
      <c r="N7" s="164" t="s">
        <v>14</v>
      </c>
      <c r="O7" s="164" t="s">
        <v>15</v>
      </c>
      <c r="P7" s="185" t="s">
        <v>16</v>
      </c>
      <c r="Q7" s="181" t="s">
        <v>17</v>
      </c>
      <c r="R7" s="181" t="s">
        <v>18</v>
      </c>
      <c r="S7" s="186" t="s">
        <v>19</v>
      </c>
      <c r="T7" s="181" t="s">
        <v>20</v>
      </c>
      <c r="U7" s="181" t="s">
        <v>21</v>
      </c>
      <c r="V7" s="181" t="s">
        <v>22</v>
      </c>
      <c r="W7" s="181" t="s">
        <v>23</v>
      </c>
      <c r="X7" s="181" t="s">
        <v>24</v>
      </c>
      <c r="Y7" s="183" t="s">
        <v>25</v>
      </c>
      <c r="Z7" s="196" t="s">
        <v>26</v>
      </c>
      <c r="AA7" s="198" t="s">
        <v>27</v>
      </c>
      <c r="AB7" s="199"/>
      <c r="AC7" s="200"/>
      <c r="AD7" s="201" t="s">
        <v>28</v>
      </c>
      <c r="AE7" s="202"/>
      <c r="AF7" s="202"/>
      <c r="AG7" s="202"/>
      <c r="AH7" s="202"/>
      <c r="AI7" s="202"/>
      <c r="AJ7" s="202"/>
      <c r="AK7" s="202"/>
      <c r="AL7" s="202"/>
      <c r="AM7" s="203"/>
      <c r="AN7" s="204" t="s">
        <v>29</v>
      </c>
      <c r="AO7" s="205"/>
      <c r="AP7" s="205"/>
      <c r="AQ7" s="206"/>
      <c r="AR7" s="207" t="s">
        <v>30</v>
      </c>
    </row>
    <row r="8" spans="1:45" ht="53.25" customHeight="1" thickBot="1" x14ac:dyDescent="0.45">
      <c r="B8" s="172"/>
      <c r="C8" s="174"/>
      <c r="D8" s="176"/>
      <c r="E8" s="176"/>
      <c r="F8" s="178"/>
      <c r="G8" s="180"/>
      <c r="H8" s="161"/>
      <c r="I8" s="163"/>
      <c r="J8" s="165"/>
      <c r="K8" s="167"/>
      <c r="L8" s="169"/>
      <c r="M8" s="170"/>
      <c r="N8" s="170"/>
      <c r="O8" s="170"/>
      <c r="P8" s="170"/>
      <c r="Q8" s="182"/>
      <c r="R8" s="182"/>
      <c r="S8" s="187"/>
      <c r="T8" s="182"/>
      <c r="U8" s="182"/>
      <c r="V8" s="182"/>
      <c r="W8" s="182"/>
      <c r="X8" s="182"/>
      <c r="Y8" s="184"/>
      <c r="Z8" s="197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08"/>
      <c r="AS8" s="26"/>
    </row>
    <row r="9" spans="1:45" ht="18" customHeight="1" x14ac:dyDescent="0.4">
      <c r="A9" s="1">
        <v>546</v>
      </c>
      <c r="B9" s="1">
        <v>536</v>
      </c>
      <c r="C9" s="1">
        <v>1312</v>
      </c>
      <c r="D9" s="1">
        <v>13211</v>
      </c>
      <c r="E9" s="1">
        <v>11330679</v>
      </c>
      <c r="F9" s="27">
        <v>11301840</v>
      </c>
      <c r="G9" s="1">
        <v>11301840</v>
      </c>
      <c r="H9" s="28" t="s">
        <v>43</v>
      </c>
      <c r="I9" s="29" t="s">
        <v>44</v>
      </c>
      <c r="J9" s="30"/>
      <c r="K9" s="31" t="s">
        <v>45</v>
      </c>
      <c r="L9" s="32"/>
      <c r="M9" s="33"/>
      <c r="N9" s="33"/>
      <c r="O9" s="33"/>
      <c r="P9" s="33"/>
      <c r="Q9" s="34"/>
      <c r="R9" s="33"/>
      <c r="S9" s="33"/>
      <c r="T9" s="33"/>
      <c r="U9" s="33"/>
      <c r="V9" s="33"/>
      <c r="W9" s="33"/>
      <c r="X9" s="33"/>
      <c r="Y9" s="33"/>
      <c r="Z9" s="35"/>
      <c r="AA9" s="188">
        <f t="shared" ref="AA9" si="0">SUM(AB9:AC10)</f>
        <v>100</v>
      </c>
      <c r="AB9" s="190">
        <v>100</v>
      </c>
      <c r="AC9" s="192" t="s">
        <v>46</v>
      </c>
      <c r="AD9" s="36" t="s">
        <v>46</v>
      </c>
      <c r="AE9" s="37" t="s">
        <v>46</v>
      </c>
      <c r="AF9" s="37" t="s">
        <v>46</v>
      </c>
      <c r="AG9" s="37">
        <v>100</v>
      </c>
      <c r="AH9" s="37" t="s">
        <v>46</v>
      </c>
      <c r="AI9" s="37" t="s">
        <v>46</v>
      </c>
      <c r="AJ9" s="38"/>
      <c r="AK9" s="39">
        <f t="shared" ref="AK9:AK72" si="1">SUM(AD9:AJ9)</f>
        <v>100</v>
      </c>
      <c r="AL9" s="40" t="s">
        <v>46</v>
      </c>
      <c r="AM9" s="41" t="s">
        <v>46</v>
      </c>
      <c r="AN9" s="42" t="s">
        <v>46</v>
      </c>
      <c r="AO9" s="43" t="s">
        <v>46</v>
      </c>
      <c r="AP9" s="43" t="s">
        <v>46</v>
      </c>
      <c r="AQ9" s="44">
        <v>0.98495890410958908</v>
      </c>
      <c r="AR9" s="194" t="s">
        <v>47</v>
      </c>
      <c r="AS9" s="45"/>
    </row>
    <row r="10" spans="1:45" ht="18.600000000000001" customHeight="1" thickBot="1" x14ac:dyDescent="0.45">
      <c r="A10" s="1">
        <v>546</v>
      </c>
      <c r="H10" s="46"/>
      <c r="I10" s="47"/>
      <c r="J10" s="48"/>
      <c r="K10" s="49"/>
      <c r="L10" s="50"/>
      <c r="M10" s="51"/>
      <c r="N10" s="51"/>
      <c r="O10" s="51"/>
      <c r="P10" s="51"/>
      <c r="Q10" s="52"/>
      <c r="R10" s="51"/>
      <c r="S10" s="51"/>
      <c r="T10" s="51"/>
      <c r="U10" s="51"/>
      <c r="V10" s="51"/>
      <c r="W10" s="51"/>
      <c r="X10" s="51"/>
      <c r="Y10" s="51"/>
      <c r="Z10" s="53"/>
      <c r="AA10" s="189"/>
      <c r="AB10" s="191"/>
      <c r="AC10" s="193"/>
      <c r="AD10" s="54" t="s">
        <v>46</v>
      </c>
      <c r="AE10" s="55" t="s">
        <v>46</v>
      </c>
      <c r="AF10" s="55" t="s">
        <v>46</v>
      </c>
      <c r="AG10" s="55">
        <v>100</v>
      </c>
      <c r="AH10" s="55" t="s">
        <v>46</v>
      </c>
      <c r="AI10" s="55" t="s">
        <v>46</v>
      </c>
      <c r="AJ10" s="55" t="s">
        <v>46</v>
      </c>
      <c r="AK10" s="56">
        <f t="shared" si="1"/>
        <v>100</v>
      </c>
      <c r="AL10" s="57"/>
      <c r="AM10" s="58"/>
      <c r="AN10" s="59" t="s">
        <v>46</v>
      </c>
      <c r="AO10" s="60" t="s">
        <v>46</v>
      </c>
      <c r="AP10" s="60" t="s">
        <v>46</v>
      </c>
      <c r="AQ10" s="61">
        <v>77.647948164146868</v>
      </c>
      <c r="AR10" s="195"/>
      <c r="AS10" s="45"/>
    </row>
    <row r="11" spans="1:45" ht="18" customHeight="1" x14ac:dyDescent="0.4">
      <c r="A11" s="1">
        <v>547</v>
      </c>
      <c r="B11" s="1">
        <v>537</v>
      </c>
      <c r="C11" s="1">
        <v>1312</v>
      </c>
      <c r="D11" s="1">
        <v>13211</v>
      </c>
      <c r="E11" s="1">
        <v>11330386</v>
      </c>
      <c r="F11" s="27">
        <v>11301841</v>
      </c>
      <c r="G11" s="1">
        <v>11301841</v>
      </c>
      <c r="H11" s="28" t="s">
        <v>43</v>
      </c>
      <c r="I11" s="29" t="s">
        <v>44</v>
      </c>
      <c r="J11" s="30"/>
      <c r="K11" s="31" t="s">
        <v>48</v>
      </c>
      <c r="L11" s="62"/>
      <c r="M11" s="63"/>
      <c r="N11" s="63"/>
      <c r="O11" s="63"/>
      <c r="P11" s="63"/>
      <c r="Q11" s="64" t="s">
        <v>49</v>
      </c>
      <c r="R11" s="63"/>
      <c r="S11" s="63"/>
      <c r="T11" s="63"/>
      <c r="U11" s="63"/>
      <c r="V11" s="63"/>
      <c r="W11" s="63"/>
      <c r="X11" s="63"/>
      <c r="Y11" s="63"/>
      <c r="Z11" s="65"/>
      <c r="AA11" s="188">
        <f t="shared" ref="AA11" si="2">SUM(AB11:AC12)</f>
        <v>149</v>
      </c>
      <c r="AB11" s="190" t="s">
        <v>46</v>
      </c>
      <c r="AC11" s="192">
        <v>149</v>
      </c>
      <c r="AD11" s="36" t="s">
        <v>46</v>
      </c>
      <c r="AE11" s="37" t="s">
        <v>46</v>
      </c>
      <c r="AF11" s="37" t="s">
        <v>46</v>
      </c>
      <c r="AG11" s="37">
        <v>149</v>
      </c>
      <c r="AH11" s="37" t="s">
        <v>46</v>
      </c>
      <c r="AI11" s="37" t="s">
        <v>46</v>
      </c>
      <c r="AJ11" s="38"/>
      <c r="AK11" s="39">
        <f t="shared" si="1"/>
        <v>149</v>
      </c>
      <c r="AL11" s="40" t="s">
        <v>46</v>
      </c>
      <c r="AM11" s="41" t="s">
        <v>46</v>
      </c>
      <c r="AN11" s="42" t="s">
        <v>46</v>
      </c>
      <c r="AO11" s="43" t="s">
        <v>46</v>
      </c>
      <c r="AP11" s="43" t="s">
        <v>46</v>
      </c>
      <c r="AQ11" s="44">
        <v>0.54160154454353227</v>
      </c>
      <c r="AR11" s="194"/>
      <c r="AS11" s="45"/>
    </row>
    <row r="12" spans="1:45" ht="18.600000000000001" customHeight="1" thickBot="1" x14ac:dyDescent="0.45">
      <c r="A12" s="1">
        <v>547</v>
      </c>
      <c r="H12" s="46"/>
      <c r="I12" s="47"/>
      <c r="J12" s="48"/>
      <c r="K12" s="49"/>
      <c r="L12" s="66"/>
      <c r="M12" s="67"/>
      <c r="N12" s="67"/>
      <c r="O12" s="67"/>
      <c r="P12" s="67"/>
      <c r="Q12" s="68"/>
      <c r="R12" s="67"/>
      <c r="S12" s="67"/>
      <c r="T12" s="67"/>
      <c r="U12" s="67"/>
      <c r="V12" s="67"/>
      <c r="W12" s="67"/>
      <c r="X12" s="67"/>
      <c r="Y12" s="67"/>
      <c r="Z12" s="69"/>
      <c r="AA12" s="189"/>
      <c r="AB12" s="191"/>
      <c r="AC12" s="193"/>
      <c r="AD12" s="54" t="s">
        <v>46</v>
      </c>
      <c r="AE12" s="55" t="s">
        <v>46</v>
      </c>
      <c r="AF12" s="55" t="s">
        <v>46</v>
      </c>
      <c r="AG12" s="55">
        <v>104</v>
      </c>
      <c r="AH12" s="55" t="s">
        <v>46</v>
      </c>
      <c r="AI12" s="55" t="s">
        <v>46</v>
      </c>
      <c r="AJ12" s="55">
        <v>45</v>
      </c>
      <c r="AK12" s="56">
        <f t="shared" si="1"/>
        <v>149</v>
      </c>
      <c r="AL12" s="57"/>
      <c r="AM12" s="58"/>
      <c r="AN12" s="59" t="s">
        <v>46</v>
      </c>
      <c r="AO12" s="60" t="s">
        <v>46</v>
      </c>
      <c r="AP12" s="60" t="s">
        <v>46</v>
      </c>
      <c r="AQ12" s="61">
        <v>1402.6190476190477</v>
      </c>
      <c r="AR12" s="195"/>
      <c r="AS12" s="45"/>
    </row>
    <row r="13" spans="1:45" ht="18" customHeight="1" x14ac:dyDescent="0.4">
      <c r="A13" s="1">
        <v>548</v>
      </c>
      <c r="B13" s="1">
        <v>538</v>
      </c>
      <c r="C13" s="1">
        <v>1312</v>
      </c>
      <c r="D13" s="1">
        <v>13211</v>
      </c>
      <c r="E13" s="1">
        <v>11330675</v>
      </c>
      <c r="F13" s="27">
        <v>11301842</v>
      </c>
      <c r="G13" s="1">
        <v>11301842</v>
      </c>
      <c r="H13" s="28" t="s">
        <v>43</v>
      </c>
      <c r="I13" s="29" t="s">
        <v>44</v>
      </c>
      <c r="J13" s="30"/>
      <c r="K13" s="31" t="s">
        <v>50</v>
      </c>
      <c r="L13" s="32" t="s">
        <v>51</v>
      </c>
      <c r="M13" s="33"/>
      <c r="N13" s="33"/>
      <c r="O13" s="33"/>
      <c r="P13" s="33" t="s">
        <v>49</v>
      </c>
      <c r="Q13" s="34" t="s">
        <v>49</v>
      </c>
      <c r="R13" s="33"/>
      <c r="S13" s="33"/>
      <c r="T13" s="33"/>
      <c r="U13" s="33"/>
      <c r="V13" s="33"/>
      <c r="W13" s="33"/>
      <c r="X13" s="33"/>
      <c r="Y13" s="33" t="s">
        <v>49</v>
      </c>
      <c r="Z13" s="35"/>
      <c r="AA13" s="188">
        <f t="shared" ref="AA13" si="3">SUM(AB13:AC14)</f>
        <v>99</v>
      </c>
      <c r="AB13" s="190">
        <v>99</v>
      </c>
      <c r="AC13" s="192" t="s">
        <v>46</v>
      </c>
      <c r="AD13" s="36" t="s">
        <v>46</v>
      </c>
      <c r="AE13" s="37">
        <v>99</v>
      </c>
      <c r="AF13" s="37" t="s">
        <v>46</v>
      </c>
      <c r="AG13" s="37" t="s">
        <v>46</v>
      </c>
      <c r="AH13" s="37" t="s">
        <v>46</v>
      </c>
      <c r="AI13" s="37" t="s">
        <v>46</v>
      </c>
      <c r="AJ13" s="38"/>
      <c r="AK13" s="39">
        <f t="shared" si="1"/>
        <v>99</v>
      </c>
      <c r="AL13" s="40">
        <v>2</v>
      </c>
      <c r="AM13" s="41" t="s">
        <v>46</v>
      </c>
      <c r="AN13" s="42" t="s">
        <v>46</v>
      </c>
      <c r="AO13" s="43">
        <v>0.79618098796180992</v>
      </c>
      <c r="AP13" s="43" t="s">
        <v>46</v>
      </c>
      <c r="AQ13" s="44" t="s">
        <v>46</v>
      </c>
      <c r="AR13" s="194"/>
      <c r="AS13" s="45"/>
    </row>
    <row r="14" spans="1:45" ht="18.600000000000001" customHeight="1" thickBot="1" x14ac:dyDescent="0.45">
      <c r="A14" s="1">
        <v>548</v>
      </c>
      <c r="H14" s="46"/>
      <c r="I14" s="47"/>
      <c r="J14" s="48"/>
      <c r="K14" s="49"/>
      <c r="L14" s="50"/>
      <c r="M14" s="51"/>
      <c r="N14" s="51"/>
      <c r="O14" s="51"/>
      <c r="P14" s="51"/>
      <c r="Q14" s="52"/>
      <c r="R14" s="51"/>
      <c r="S14" s="51"/>
      <c r="T14" s="51"/>
      <c r="U14" s="51"/>
      <c r="V14" s="51"/>
      <c r="W14" s="51"/>
      <c r="X14" s="51"/>
      <c r="Y14" s="51"/>
      <c r="Z14" s="53"/>
      <c r="AA14" s="189"/>
      <c r="AB14" s="191"/>
      <c r="AC14" s="193"/>
      <c r="AD14" s="54" t="s">
        <v>46</v>
      </c>
      <c r="AE14" s="55">
        <v>99</v>
      </c>
      <c r="AF14" s="55" t="s">
        <v>46</v>
      </c>
      <c r="AG14" s="55" t="s">
        <v>46</v>
      </c>
      <c r="AH14" s="55" t="s">
        <v>46</v>
      </c>
      <c r="AI14" s="55" t="s">
        <v>46</v>
      </c>
      <c r="AJ14" s="55" t="s">
        <v>46</v>
      </c>
      <c r="AK14" s="56">
        <f t="shared" si="1"/>
        <v>99</v>
      </c>
      <c r="AL14" s="57"/>
      <c r="AM14" s="58"/>
      <c r="AN14" s="59" t="s">
        <v>46</v>
      </c>
      <c r="AO14" s="60">
        <v>17.331325301204821</v>
      </c>
      <c r="AP14" s="60" t="s">
        <v>46</v>
      </c>
      <c r="AQ14" s="61" t="s">
        <v>46</v>
      </c>
      <c r="AR14" s="195"/>
      <c r="AS14" s="45"/>
    </row>
    <row r="15" spans="1:45" ht="18" customHeight="1" x14ac:dyDescent="0.4">
      <c r="A15" s="1">
        <v>549</v>
      </c>
      <c r="B15" s="1">
        <v>539</v>
      </c>
      <c r="C15" s="1">
        <v>1312</v>
      </c>
      <c r="D15" s="1">
        <v>13211</v>
      </c>
      <c r="E15" s="1">
        <v>11330232</v>
      </c>
      <c r="F15" s="27">
        <v>11301843</v>
      </c>
      <c r="G15" s="1">
        <v>11301843</v>
      </c>
      <c r="H15" s="28" t="s">
        <v>43</v>
      </c>
      <c r="I15" s="29" t="s">
        <v>44</v>
      </c>
      <c r="J15" s="30"/>
      <c r="K15" s="31" t="s">
        <v>52</v>
      </c>
      <c r="L15" s="62"/>
      <c r="M15" s="63"/>
      <c r="N15" s="63"/>
      <c r="O15" s="63"/>
      <c r="P15" s="63"/>
      <c r="Q15" s="64"/>
      <c r="R15" s="63"/>
      <c r="S15" s="63"/>
      <c r="T15" s="63"/>
      <c r="U15" s="63"/>
      <c r="V15" s="63"/>
      <c r="W15" s="63"/>
      <c r="X15" s="63"/>
      <c r="Y15" s="63" t="s">
        <v>49</v>
      </c>
      <c r="Z15" s="65"/>
      <c r="AA15" s="188">
        <f t="shared" ref="AA15" si="4">SUM(AB15:AC16)</f>
        <v>122</v>
      </c>
      <c r="AB15" s="190">
        <v>36</v>
      </c>
      <c r="AC15" s="192">
        <v>86</v>
      </c>
      <c r="AD15" s="36" t="s">
        <v>46</v>
      </c>
      <c r="AE15" s="37">
        <v>36</v>
      </c>
      <c r="AF15" s="37">
        <v>32</v>
      </c>
      <c r="AG15" s="37">
        <v>54</v>
      </c>
      <c r="AH15" s="37" t="s">
        <v>46</v>
      </c>
      <c r="AI15" s="37" t="s">
        <v>46</v>
      </c>
      <c r="AJ15" s="38"/>
      <c r="AK15" s="39">
        <f t="shared" si="1"/>
        <v>122</v>
      </c>
      <c r="AL15" s="40" t="s">
        <v>46</v>
      </c>
      <c r="AM15" s="41" t="s">
        <v>46</v>
      </c>
      <c r="AN15" s="42" t="s">
        <v>46</v>
      </c>
      <c r="AO15" s="43">
        <v>0.76004566210045665</v>
      </c>
      <c r="AP15" s="43">
        <v>0.77388698630136987</v>
      </c>
      <c r="AQ15" s="44">
        <v>0.94916286149162865</v>
      </c>
      <c r="AR15" s="194"/>
      <c r="AS15" s="45"/>
    </row>
    <row r="16" spans="1:45" ht="18.600000000000001" customHeight="1" thickBot="1" x14ac:dyDescent="0.45">
      <c r="A16" s="1">
        <v>549</v>
      </c>
      <c r="H16" s="46"/>
      <c r="I16" s="47"/>
      <c r="J16" s="48"/>
      <c r="K16" s="49"/>
      <c r="L16" s="66"/>
      <c r="M16" s="67"/>
      <c r="N16" s="67"/>
      <c r="O16" s="67"/>
      <c r="P16" s="67"/>
      <c r="Q16" s="68"/>
      <c r="R16" s="67"/>
      <c r="S16" s="67"/>
      <c r="T16" s="67"/>
      <c r="U16" s="67"/>
      <c r="V16" s="67"/>
      <c r="W16" s="67"/>
      <c r="X16" s="67"/>
      <c r="Y16" s="67"/>
      <c r="Z16" s="69"/>
      <c r="AA16" s="189"/>
      <c r="AB16" s="191"/>
      <c r="AC16" s="193"/>
      <c r="AD16" s="54" t="s">
        <v>46</v>
      </c>
      <c r="AE16" s="55">
        <v>36</v>
      </c>
      <c r="AF16" s="55">
        <v>32</v>
      </c>
      <c r="AG16" s="55">
        <v>54</v>
      </c>
      <c r="AH16" s="55" t="s">
        <v>46</v>
      </c>
      <c r="AI16" s="55" t="s">
        <v>46</v>
      </c>
      <c r="AJ16" s="55" t="s">
        <v>46</v>
      </c>
      <c r="AK16" s="56">
        <f t="shared" si="1"/>
        <v>122</v>
      </c>
      <c r="AL16" s="57"/>
      <c r="AM16" s="58"/>
      <c r="AN16" s="59" t="s">
        <v>46</v>
      </c>
      <c r="AO16" s="60">
        <v>24.15235792019347</v>
      </c>
      <c r="AP16" s="60">
        <v>36.595141700404859</v>
      </c>
      <c r="AQ16" s="61">
        <v>236.81012658227849</v>
      </c>
      <c r="AR16" s="195"/>
      <c r="AS16" s="45"/>
    </row>
    <row r="17" spans="1:45" ht="18" customHeight="1" x14ac:dyDescent="0.4">
      <c r="A17" s="1">
        <v>550</v>
      </c>
      <c r="B17" s="1">
        <v>540</v>
      </c>
      <c r="C17" s="1">
        <v>1312</v>
      </c>
      <c r="D17" s="1">
        <v>13211</v>
      </c>
      <c r="E17" s="1">
        <v>11330247</v>
      </c>
      <c r="F17" s="27">
        <v>11301844</v>
      </c>
      <c r="G17" s="1">
        <v>11301844</v>
      </c>
      <c r="H17" s="28" t="s">
        <v>43</v>
      </c>
      <c r="I17" s="29" t="s">
        <v>44</v>
      </c>
      <c r="J17" s="30" t="s">
        <v>53</v>
      </c>
      <c r="K17" s="31" t="s">
        <v>54</v>
      </c>
      <c r="L17" s="32" t="s">
        <v>55</v>
      </c>
      <c r="M17" s="33"/>
      <c r="N17" s="33" t="s">
        <v>49</v>
      </c>
      <c r="O17" s="33" t="s">
        <v>49</v>
      </c>
      <c r="P17" s="33" t="s">
        <v>49</v>
      </c>
      <c r="Q17" s="34" t="s">
        <v>49</v>
      </c>
      <c r="R17" s="33" t="s">
        <v>56</v>
      </c>
      <c r="S17" s="33"/>
      <c r="T17" s="33" t="s">
        <v>57</v>
      </c>
      <c r="U17" s="33" t="s">
        <v>58</v>
      </c>
      <c r="V17" s="33" t="s">
        <v>59</v>
      </c>
      <c r="W17" s="33" t="s">
        <v>60</v>
      </c>
      <c r="X17" s="33" t="s">
        <v>49</v>
      </c>
      <c r="Y17" s="33"/>
      <c r="Z17" s="35"/>
      <c r="AA17" s="188">
        <f t="shared" ref="AA17" si="5">SUM(AB17:AC18)</f>
        <v>479</v>
      </c>
      <c r="AB17" s="190">
        <v>479</v>
      </c>
      <c r="AC17" s="192" t="s">
        <v>46</v>
      </c>
      <c r="AD17" s="36">
        <v>479</v>
      </c>
      <c r="AE17" s="37" t="s">
        <v>46</v>
      </c>
      <c r="AF17" s="37" t="s">
        <v>46</v>
      </c>
      <c r="AG17" s="37" t="s">
        <v>46</v>
      </c>
      <c r="AH17" s="37" t="s">
        <v>46</v>
      </c>
      <c r="AI17" s="37" t="s">
        <v>46</v>
      </c>
      <c r="AJ17" s="38"/>
      <c r="AK17" s="39">
        <f t="shared" si="1"/>
        <v>479</v>
      </c>
      <c r="AL17" s="40">
        <v>50</v>
      </c>
      <c r="AM17" s="41">
        <v>6</v>
      </c>
      <c r="AN17" s="42">
        <v>0.7031486830440129</v>
      </c>
      <c r="AO17" s="43" t="s">
        <v>46</v>
      </c>
      <c r="AP17" s="43" t="s">
        <v>46</v>
      </c>
      <c r="AQ17" s="44" t="s">
        <v>46</v>
      </c>
      <c r="AR17" s="194"/>
      <c r="AS17" s="45"/>
    </row>
    <row r="18" spans="1:45" ht="18.600000000000001" customHeight="1" thickBot="1" x14ac:dyDescent="0.45">
      <c r="A18" s="1">
        <v>550</v>
      </c>
      <c r="H18" s="46"/>
      <c r="I18" s="70"/>
      <c r="J18" s="71"/>
      <c r="K18" s="72"/>
      <c r="L18" s="50"/>
      <c r="M18" s="51"/>
      <c r="N18" s="51"/>
      <c r="O18" s="51"/>
      <c r="P18" s="51"/>
      <c r="Q18" s="52"/>
      <c r="R18" s="51"/>
      <c r="S18" s="51"/>
      <c r="T18" s="51"/>
      <c r="U18" s="51"/>
      <c r="V18" s="51"/>
      <c r="W18" s="51"/>
      <c r="X18" s="51"/>
      <c r="Y18" s="51"/>
      <c r="Z18" s="53"/>
      <c r="AA18" s="189"/>
      <c r="AB18" s="212"/>
      <c r="AC18" s="213"/>
      <c r="AD18" s="73">
        <v>479</v>
      </c>
      <c r="AE18" s="74" t="s">
        <v>46</v>
      </c>
      <c r="AF18" s="74" t="s">
        <v>46</v>
      </c>
      <c r="AG18" s="74" t="s">
        <v>46</v>
      </c>
      <c r="AH18" s="74" t="s">
        <v>46</v>
      </c>
      <c r="AI18" s="74" t="s">
        <v>46</v>
      </c>
      <c r="AJ18" s="74" t="s">
        <v>46</v>
      </c>
      <c r="AK18" s="75">
        <f t="shared" si="1"/>
        <v>479</v>
      </c>
      <c r="AL18" s="76"/>
      <c r="AM18" s="77"/>
      <c r="AN18" s="78">
        <v>9.2017215568862269</v>
      </c>
      <c r="AO18" s="79" t="s">
        <v>46</v>
      </c>
      <c r="AP18" s="79" t="s">
        <v>46</v>
      </c>
      <c r="AQ18" s="80" t="s">
        <v>46</v>
      </c>
      <c r="AR18" s="214"/>
      <c r="AS18" s="45"/>
    </row>
    <row r="19" spans="1:45" ht="18" customHeight="1" x14ac:dyDescent="0.4">
      <c r="A19" s="1">
        <v>551</v>
      </c>
      <c r="B19" s="1">
        <v>541</v>
      </c>
      <c r="C19" s="1">
        <v>1312</v>
      </c>
      <c r="D19" s="1">
        <v>13211</v>
      </c>
      <c r="E19" s="1">
        <v>11330966</v>
      </c>
      <c r="F19" s="27">
        <v>11301845</v>
      </c>
      <c r="G19" s="1">
        <v>11301845</v>
      </c>
      <c r="H19" s="28" t="s">
        <v>43</v>
      </c>
      <c r="I19" s="29" t="s">
        <v>44</v>
      </c>
      <c r="J19" s="30"/>
      <c r="K19" s="31" t="s">
        <v>61</v>
      </c>
      <c r="L19" s="62"/>
      <c r="M19" s="63"/>
      <c r="N19" s="63"/>
      <c r="O19" s="63"/>
      <c r="P19" s="63"/>
      <c r="Q19" s="64"/>
      <c r="R19" s="63"/>
      <c r="S19" s="63"/>
      <c r="T19" s="63"/>
      <c r="U19" s="63"/>
      <c r="V19" s="63"/>
      <c r="W19" s="63"/>
      <c r="X19" s="63"/>
      <c r="Y19" s="63"/>
      <c r="Z19" s="65"/>
      <c r="AA19" s="188">
        <f t="shared" ref="AA19" si="6">SUM(AB19:AC20)</f>
        <v>200</v>
      </c>
      <c r="AB19" s="190" t="s">
        <v>46</v>
      </c>
      <c r="AC19" s="192">
        <v>200</v>
      </c>
      <c r="AD19" s="36" t="s">
        <v>46</v>
      </c>
      <c r="AE19" s="37" t="s">
        <v>46</v>
      </c>
      <c r="AF19" s="37">
        <v>47</v>
      </c>
      <c r="AG19" s="37">
        <v>153</v>
      </c>
      <c r="AH19" s="37" t="s">
        <v>46</v>
      </c>
      <c r="AI19" s="37" t="s">
        <v>46</v>
      </c>
      <c r="AJ19" s="38"/>
      <c r="AK19" s="39">
        <f t="shared" si="1"/>
        <v>200</v>
      </c>
      <c r="AL19" s="40" t="s">
        <v>46</v>
      </c>
      <c r="AM19" s="41" t="s">
        <v>46</v>
      </c>
      <c r="AN19" s="42" t="s">
        <v>46</v>
      </c>
      <c r="AO19" s="43" t="s">
        <v>46</v>
      </c>
      <c r="AP19" s="43">
        <v>0.94240746138152143</v>
      </c>
      <c r="AQ19" s="44">
        <v>0.96681887366818875</v>
      </c>
      <c r="AR19" s="194"/>
      <c r="AS19" s="45"/>
    </row>
    <row r="20" spans="1:45" ht="18.600000000000001" customHeight="1" thickBot="1" x14ac:dyDescent="0.45">
      <c r="A20" s="1">
        <v>551</v>
      </c>
      <c r="H20" s="46"/>
      <c r="I20" s="47"/>
      <c r="J20" s="48"/>
      <c r="K20" s="49"/>
      <c r="L20" s="66"/>
      <c r="M20" s="67"/>
      <c r="N20" s="67"/>
      <c r="O20" s="67"/>
      <c r="P20" s="67"/>
      <c r="Q20" s="68"/>
      <c r="R20" s="67"/>
      <c r="S20" s="67"/>
      <c r="T20" s="67"/>
      <c r="U20" s="67"/>
      <c r="V20" s="67"/>
      <c r="W20" s="67"/>
      <c r="X20" s="67"/>
      <c r="Y20" s="67"/>
      <c r="Z20" s="69"/>
      <c r="AA20" s="189"/>
      <c r="AB20" s="191"/>
      <c r="AC20" s="193"/>
      <c r="AD20" s="54" t="s">
        <v>46</v>
      </c>
      <c r="AE20" s="55" t="s">
        <v>46</v>
      </c>
      <c r="AF20" s="55">
        <v>47</v>
      </c>
      <c r="AG20" s="55">
        <v>153</v>
      </c>
      <c r="AH20" s="55" t="s">
        <v>46</v>
      </c>
      <c r="AI20" s="55" t="s">
        <v>46</v>
      </c>
      <c r="AJ20" s="55" t="s">
        <v>46</v>
      </c>
      <c r="AK20" s="56">
        <f t="shared" si="1"/>
        <v>200</v>
      </c>
      <c r="AL20" s="57"/>
      <c r="AM20" s="58"/>
      <c r="AN20" s="59" t="s">
        <v>46</v>
      </c>
      <c r="AO20" s="60" t="s">
        <v>46</v>
      </c>
      <c r="AP20" s="60">
        <v>81.651515151515156</v>
      </c>
      <c r="AQ20" s="61">
        <v>662.47852760736191</v>
      </c>
      <c r="AR20" s="195"/>
      <c r="AS20" s="45"/>
    </row>
    <row r="21" spans="1:45" ht="18" customHeight="1" x14ac:dyDescent="0.4">
      <c r="A21" s="1">
        <v>552</v>
      </c>
      <c r="B21" s="1">
        <v>542</v>
      </c>
      <c r="C21" s="1">
        <v>1312</v>
      </c>
      <c r="D21" s="1">
        <v>13211</v>
      </c>
      <c r="E21" s="1">
        <v>11330541</v>
      </c>
      <c r="F21" s="27">
        <v>11301846</v>
      </c>
      <c r="G21" s="1">
        <v>11301846</v>
      </c>
      <c r="H21" s="28" t="s">
        <v>43</v>
      </c>
      <c r="I21" s="81" t="s">
        <v>44</v>
      </c>
      <c r="J21" s="71"/>
      <c r="K21" s="82" t="s">
        <v>62</v>
      </c>
      <c r="L21" s="32"/>
      <c r="M21" s="33"/>
      <c r="N21" s="33"/>
      <c r="O21" s="33"/>
      <c r="P21" s="33"/>
      <c r="Q21" s="34"/>
      <c r="R21" s="33"/>
      <c r="S21" s="33"/>
      <c r="T21" s="33"/>
      <c r="U21" s="33"/>
      <c r="V21" s="33"/>
      <c r="W21" s="33"/>
      <c r="X21" s="33"/>
      <c r="Y21" s="33"/>
      <c r="Z21" s="35"/>
      <c r="AA21" s="188">
        <f t="shared" ref="AA21" si="7">SUM(AB21:AC22)</f>
        <v>295</v>
      </c>
      <c r="AB21" s="209">
        <v>295</v>
      </c>
      <c r="AC21" s="210" t="s">
        <v>46</v>
      </c>
      <c r="AD21" s="83" t="s">
        <v>46</v>
      </c>
      <c r="AE21" s="84">
        <v>96</v>
      </c>
      <c r="AF21" s="84" t="s">
        <v>46</v>
      </c>
      <c r="AG21" s="84">
        <v>199</v>
      </c>
      <c r="AH21" s="84" t="s">
        <v>46</v>
      </c>
      <c r="AI21" s="84" t="s">
        <v>46</v>
      </c>
      <c r="AJ21" s="85"/>
      <c r="AK21" s="86">
        <f t="shared" si="1"/>
        <v>295</v>
      </c>
      <c r="AL21" s="87" t="s">
        <v>46</v>
      </c>
      <c r="AM21" s="88" t="s">
        <v>46</v>
      </c>
      <c r="AN21" s="89" t="s">
        <v>46</v>
      </c>
      <c r="AO21" s="90">
        <v>0.68116438356164388</v>
      </c>
      <c r="AP21" s="90" t="s">
        <v>46</v>
      </c>
      <c r="AQ21" s="91">
        <v>0.85345907620293249</v>
      </c>
      <c r="AR21" s="211"/>
      <c r="AS21" s="45"/>
    </row>
    <row r="22" spans="1:45" ht="18.600000000000001" customHeight="1" thickBot="1" x14ac:dyDescent="0.45">
      <c r="A22" s="1">
        <v>552</v>
      </c>
      <c r="H22" s="46"/>
      <c r="I22" s="47"/>
      <c r="J22" s="48"/>
      <c r="K22" s="49"/>
      <c r="L22" s="50"/>
      <c r="M22" s="51"/>
      <c r="N22" s="51"/>
      <c r="O22" s="51"/>
      <c r="P22" s="51"/>
      <c r="Q22" s="52"/>
      <c r="R22" s="51"/>
      <c r="S22" s="51"/>
      <c r="T22" s="51"/>
      <c r="U22" s="51"/>
      <c r="V22" s="51"/>
      <c r="W22" s="51"/>
      <c r="X22" s="51"/>
      <c r="Y22" s="51"/>
      <c r="Z22" s="53"/>
      <c r="AA22" s="189"/>
      <c r="AB22" s="191"/>
      <c r="AC22" s="193"/>
      <c r="AD22" s="54" t="s">
        <v>46</v>
      </c>
      <c r="AE22" s="55">
        <v>96</v>
      </c>
      <c r="AF22" s="55" t="s">
        <v>46</v>
      </c>
      <c r="AG22" s="55">
        <v>199</v>
      </c>
      <c r="AH22" s="55" t="s">
        <v>46</v>
      </c>
      <c r="AI22" s="55" t="s">
        <v>46</v>
      </c>
      <c r="AJ22" s="55" t="s">
        <v>46</v>
      </c>
      <c r="AK22" s="56">
        <f t="shared" si="1"/>
        <v>295</v>
      </c>
      <c r="AL22" s="57"/>
      <c r="AM22" s="58"/>
      <c r="AN22" s="59" t="s">
        <v>46</v>
      </c>
      <c r="AO22" s="60">
        <v>14.571428571428571</v>
      </c>
      <c r="AP22" s="60" t="s">
        <v>46</v>
      </c>
      <c r="AQ22" s="61">
        <v>45.919259259259256</v>
      </c>
      <c r="AR22" s="195"/>
      <c r="AS22" s="45"/>
    </row>
    <row r="23" spans="1:45" ht="18" customHeight="1" x14ac:dyDescent="0.4">
      <c r="A23" s="1">
        <v>553</v>
      </c>
      <c r="B23" s="1">
        <v>543</v>
      </c>
      <c r="C23" s="1">
        <v>1312</v>
      </c>
      <c r="D23" s="1">
        <v>13211</v>
      </c>
      <c r="E23" s="1">
        <v>11330273</v>
      </c>
      <c r="F23" s="27">
        <v>11301847</v>
      </c>
      <c r="G23" s="1">
        <v>11301847</v>
      </c>
      <c r="H23" s="28" t="s">
        <v>43</v>
      </c>
      <c r="I23" s="29" t="s">
        <v>44</v>
      </c>
      <c r="J23" s="30"/>
      <c r="K23" s="31" t="s">
        <v>63</v>
      </c>
      <c r="L23" s="62"/>
      <c r="M23" s="63"/>
      <c r="N23" s="63"/>
      <c r="O23" s="63"/>
      <c r="P23" s="63"/>
      <c r="Q23" s="64"/>
      <c r="R23" s="63"/>
      <c r="S23" s="63"/>
      <c r="T23" s="63"/>
      <c r="U23" s="63"/>
      <c r="V23" s="63"/>
      <c r="W23" s="63"/>
      <c r="X23" s="63"/>
      <c r="Y23" s="63" t="s">
        <v>49</v>
      </c>
      <c r="Z23" s="65"/>
      <c r="AA23" s="188">
        <f t="shared" ref="AA23" si="8">SUM(AB23:AC24)</f>
        <v>146</v>
      </c>
      <c r="AB23" s="190" t="s">
        <v>46</v>
      </c>
      <c r="AC23" s="192">
        <v>146</v>
      </c>
      <c r="AD23" s="36" t="s">
        <v>46</v>
      </c>
      <c r="AE23" s="37" t="s">
        <v>46</v>
      </c>
      <c r="AF23" s="37">
        <v>60</v>
      </c>
      <c r="AG23" s="37">
        <v>86</v>
      </c>
      <c r="AH23" s="37" t="s">
        <v>46</v>
      </c>
      <c r="AI23" s="37" t="s">
        <v>46</v>
      </c>
      <c r="AJ23" s="38"/>
      <c r="AK23" s="39">
        <f t="shared" si="1"/>
        <v>146</v>
      </c>
      <c r="AL23" s="40" t="s">
        <v>46</v>
      </c>
      <c r="AM23" s="41" t="s">
        <v>46</v>
      </c>
      <c r="AN23" s="42" t="s">
        <v>46</v>
      </c>
      <c r="AO23" s="43" t="s">
        <v>46</v>
      </c>
      <c r="AP23" s="43">
        <v>1.0136986301369864</v>
      </c>
      <c r="AQ23" s="44">
        <v>0.9988531379420198</v>
      </c>
      <c r="AR23" s="194"/>
      <c r="AS23" s="45"/>
    </row>
    <row r="24" spans="1:45" ht="18.600000000000001" customHeight="1" thickBot="1" x14ac:dyDescent="0.45">
      <c r="A24" s="1">
        <v>553</v>
      </c>
      <c r="H24" s="46"/>
      <c r="I24" s="47"/>
      <c r="J24" s="48"/>
      <c r="K24" s="49"/>
      <c r="L24" s="66"/>
      <c r="M24" s="67"/>
      <c r="N24" s="67"/>
      <c r="O24" s="67"/>
      <c r="P24" s="67"/>
      <c r="Q24" s="68"/>
      <c r="R24" s="67"/>
      <c r="S24" s="67"/>
      <c r="T24" s="67"/>
      <c r="U24" s="67"/>
      <c r="V24" s="67"/>
      <c r="W24" s="67"/>
      <c r="X24" s="67"/>
      <c r="Y24" s="67"/>
      <c r="Z24" s="69"/>
      <c r="AA24" s="189"/>
      <c r="AB24" s="191"/>
      <c r="AC24" s="193"/>
      <c r="AD24" s="54" t="s">
        <v>46</v>
      </c>
      <c r="AE24" s="55" t="s">
        <v>46</v>
      </c>
      <c r="AF24" s="55">
        <v>60</v>
      </c>
      <c r="AG24" s="55">
        <v>86</v>
      </c>
      <c r="AH24" s="55" t="s">
        <v>46</v>
      </c>
      <c r="AI24" s="55" t="s">
        <v>46</v>
      </c>
      <c r="AJ24" s="55" t="s">
        <v>46</v>
      </c>
      <c r="AK24" s="56">
        <f t="shared" si="1"/>
        <v>146</v>
      </c>
      <c r="AL24" s="57"/>
      <c r="AM24" s="58"/>
      <c r="AN24" s="59" t="s">
        <v>46</v>
      </c>
      <c r="AO24" s="60" t="s">
        <v>46</v>
      </c>
      <c r="AP24" s="60">
        <v>63.884892086330936</v>
      </c>
      <c r="AQ24" s="61">
        <v>157.95465994962217</v>
      </c>
      <c r="AR24" s="195"/>
      <c r="AS24" s="45"/>
    </row>
    <row r="25" spans="1:45" ht="18" customHeight="1" x14ac:dyDescent="0.4">
      <c r="A25" s="1">
        <v>554</v>
      </c>
      <c r="B25" s="1">
        <v>544</v>
      </c>
      <c r="C25" s="1">
        <v>1312</v>
      </c>
      <c r="D25" s="1">
        <v>13213</v>
      </c>
      <c r="E25" s="1">
        <v>11330589</v>
      </c>
      <c r="F25" s="27">
        <v>11301851</v>
      </c>
      <c r="G25" s="1">
        <v>11301851</v>
      </c>
      <c r="H25" s="28" t="s">
        <v>43</v>
      </c>
      <c r="I25" s="29" t="s">
        <v>64</v>
      </c>
      <c r="J25" s="30"/>
      <c r="K25" s="31" t="s">
        <v>65</v>
      </c>
      <c r="L25" s="32" t="s">
        <v>51</v>
      </c>
      <c r="M25" s="33"/>
      <c r="N25" s="33"/>
      <c r="O25" s="33"/>
      <c r="P25" s="33" t="s">
        <v>49</v>
      </c>
      <c r="Q25" s="34" t="s">
        <v>49</v>
      </c>
      <c r="R25" s="33" t="s">
        <v>66</v>
      </c>
      <c r="S25" s="33"/>
      <c r="T25" s="33"/>
      <c r="U25" s="33"/>
      <c r="V25" s="33"/>
      <c r="W25" s="33"/>
      <c r="X25" s="33"/>
      <c r="Y25" s="33"/>
      <c r="Z25" s="35"/>
      <c r="AA25" s="188">
        <f t="shared" ref="AA25" si="9">SUM(AB25:AC26)</f>
        <v>161</v>
      </c>
      <c r="AB25" s="190">
        <v>161</v>
      </c>
      <c r="AC25" s="192" t="s">
        <v>46</v>
      </c>
      <c r="AD25" s="36" t="s">
        <v>46</v>
      </c>
      <c r="AE25" s="37">
        <v>145</v>
      </c>
      <c r="AF25" s="37">
        <v>16</v>
      </c>
      <c r="AG25" s="37" t="s">
        <v>46</v>
      </c>
      <c r="AH25" s="37" t="s">
        <v>46</v>
      </c>
      <c r="AI25" s="37" t="s">
        <v>46</v>
      </c>
      <c r="AJ25" s="38"/>
      <c r="AK25" s="39">
        <f t="shared" si="1"/>
        <v>161</v>
      </c>
      <c r="AL25" s="40" t="s">
        <v>46</v>
      </c>
      <c r="AM25" s="41" t="s">
        <v>46</v>
      </c>
      <c r="AN25" s="42" t="s">
        <v>46</v>
      </c>
      <c r="AO25" s="43">
        <v>0.75149740198393955</v>
      </c>
      <c r="AP25" s="43">
        <v>0.73150684931506849</v>
      </c>
      <c r="AQ25" s="44" t="s">
        <v>46</v>
      </c>
      <c r="AR25" s="194"/>
      <c r="AS25" s="45"/>
    </row>
    <row r="26" spans="1:45" ht="18.600000000000001" customHeight="1" thickBot="1" x14ac:dyDescent="0.45">
      <c r="A26" s="1">
        <v>554</v>
      </c>
      <c r="H26" s="46"/>
      <c r="I26" s="47"/>
      <c r="J26" s="48"/>
      <c r="K26" s="49"/>
      <c r="L26" s="50"/>
      <c r="M26" s="51"/>
      <c r="N26" s="51"/>
      <c r="O26" s="51"/>
      <c r="P26" s="51"/>
      <c r="Q26" s="52"/>
      <c r="R26" s="51"/>
      <c r="S26" s="51"/>
      <c r="T26" s="51"/>
      <c r="U26" s="51"/>
      <c r="V26" s="51"/>
      <c r="W26" s="51"/>
      <c r="X26" s="51"/>
      <c r="Y26" s="51"/>
      <c r="Z26" s="53"/>
      <c r="AA26" s="189"/>
      <c r="AB26" s="191"/>
      <c r="AC26" s="193"/>
      <c r="AD26" s="54" t="s">
        <v>46</v>
      </c>
      <c r="AE26" s="55">
        <v>145</v>
      </c>
      <c r="AF26" s="55">
        <v>16</v>
      </c>
      <c r="AG26" s="55" t="s">
        <v>46</v>
      </c>
      <c r="AH26" s="55" t="s">
        <v>46</v>
      </c>
      <c r="AI26" s="55" t="s">
        <v>46</v>
      </c>
      <c r="AJ26" s="55" t="s">
        <v>46</v>
      </c>
      <c r="AK26" s="56">
        <f t="shared" si="1"/>
        <v>161</v>
      </c>
      <c r="AL26" s="57"/>
      <c r="AM26" s="58"/>
      <c r="AN26" s="59" t="s">
        <v>46</v>
      </c>
      <c r="AO26" s="60">
        <v>13.521332653408125</v>
      </c>
      <c r="AP26" s="60">
        <v>35.7489539748954</v>
      </c>
      <c r="AQ26" s="61" t="s">
        <v>46</v>
      </c>
      <c r="AR26" s="195"/>
      <c r="AS26" s="45"/>
    </row>
    <row r="27" spans="1:45" ht="18" customHeight="1" x14ac:dyDescent="0.4">
      <c r="A27" s="1">
        <v>555</v>
      </c>
      <c r="B27" s="1">
        <v>545</v>
      </c>
      <c r="C27" s="1">
        <v>1312</v>
      </c>
      <c r="D27" s="1">
        <v>13213</v>
      </c>
      <c r="E27" s="1">
        <v>11330923</v>
      </c>
      <c r="F27" s="27">
        <v>11301852</v>
      </c>
      <c r="G27" s="1">
        <v>11301852</v>
      </c>
      <c r="H27" s="28" t="s">
        <v>43</v>
      </c>
      <c r="I27" s="29" t="s">
        <v>64</v>
      </c>
      <c r="J27" s="30"/>
      <c r="K27" s="31" t="s">
        <v>67</v>
      </c>
      <c r="L27" s="62"/>
      <c r="M27" s="63"/>
      <c r="N27" s="63"/>
      <c r="O27" s="63"/>
      <c r="P27" s="63"/>
      <c r="Q27" s="64"/>
      <c r="R27" s="63"/>
      <c r="S27" s="63"/>
      <c r="T27" s="63"/>
      <c r="U27" s="63"/>
      <c r="V27" s="63"/>
      <c r="W27" s="63"/>
      <c r="X27" s="63"/>
      <c r="Y27" s="63"/>
      <c r="Z27" s="65"/>
      <c r="AA27" s="188">
        <f t="shared" ref="AA27" si="10">SUM(AB27:AC28)</f>
        <v>114</v>
      </c>
      <c r="AB27" s="190" t="s">
        <v>46</v>
      </c>
      <c r="AC27" s="192">
        <v>114</v>
      </c>
      <c r="AD27" s="36" t="s">
        <v>46</v>
      </c>
      <c r="AE27" s="37" t="s">
        <v>46</v>
      </c>
      <c r="AF27" s="37" t="s">
        <v>46</v>
      </c>
      <c r="AG27" s="37">
        <v>114</v>
      </c>
      <c r="AH27" s="37" t="s">
        <v>46</v>
      </c>
      <c r="AI27" s="37" t="s">
        <v>46</v>
      </c>
      <c r="AJ27" s="38"/>
      <c r="AK27" s="39">
        <f t="shared" si="1"/>
        <v>114</v>
      </c>
      <c r="AL27" s="40" t="s">
        <v>46</v>
      </c>
      <c r="AM27" s="41" t="s">
        <v>46</v>
      </c>
      <c r="AN27" s="42" t="s">
        <v>46</v>
      </c>
      <c r="AO27" s="43" t="s">
        <v>46</v>
      </c>
      <c r="AP27" s="43" t="s">
        <v>46</v>
      </c>
      <c r="AQ27" s="44">
        <v>0.75981735159817354</v>
      </c>
      <c r="AR27" s="194"/>
      <c r="AS27" s="45"/>
    </row>
    <row r="28" spans="1:45" ht="18.600000000000001" customHeight="1" thickBot="1" x14ac:dyDescent="0.45">
      <c r="A28" s="1">
        <v>555</v>
      </c>
      <c r="H28" s="46"/>
      <c r="I28" s="47"/>
      <c r="J28" s="48"/>
      <c r="K28" s="49"/>
      <c r="L28" s="66"/>
      <c r="M28" s="67"/>
      <c r="N28" s="67"/>
      <c r="O28" s="67"/>
      <c r="P28" s="67"/>
      <c r="Q28" s="68"/>
      <c r="R28" s="67"/>
      <c r="S28" s="67"/>
      <c r="T28" s="67"/>
      <c r="U28" s="67"/>
      <c r="V28" s="67"/>
      <c r="W28" s="67"/>
      <c r="X28" s="67"/>
      <c r="Y28" s="67"/>
      <c r="Z28" s="69"/>
      <c r="AA28" s="189"/>
      <c r="AB28" s="191"/>
      <c r="AC28" s="193"/>
      <c r="AD28" s="54" t="s">
        <v>46</v>
      </c>
      <c r="AE28" s="55" t="s">
        <v>46</v>
      </c>
      <c r="AF28" s="55" t="s">
        <v>46</v>
      </c>
      <c r="AG28" s="55">
        <v>124</v>
      </c>
      <c r="AH28" s="55" t="s">
        <v>46</v>
      </c>
      <c r="AI28" s="55" t="s">
        <v>46</v>
      </c>
      <c r="AJ28" s="55" t="s">
        <v>46</v>
      </c>
      <c r="AK28" s="56">
        <f t="shared" si="1"/>
        <v>124</v>
      </c>
      <c r="AL28" s="57"/>
      <c r="AM28" s="58"/>
      <c r="AN28" s="59" t="s">
        <v>46</v>
      </c>
      <c r="AO28" s="60" t="s">
        <v>46</v>
      </c>
      <c r="AP28" s="60" t="s">
        <v>46</v>
      </c>
      <c r="AQ28" s="61">
        <v>283.55156950672648</v>
      </c>
      <c r="AR28" s="195"/>
      <c r="AS28" s="45"/>
    </row>
    <row r="29" spans="1:45" ht="18" customHeight="1" x14ac:dyDescent="0.4">
      <c r="A29" s="1">
        <v>556</v>
      </c>
      <c r="B29" s="1">
        <v>546</v>
      </c>
      <c r="C29" s="1">
        <v>1312</v>
      </c>
      <c r="D29" s="1">
        <v>13213</v>
      </c>
      <c r="E29" s="1">
        <v>11330511</v>
      </c>
      <c r="F29" s="27">
        <v>11301853</v>
      </c>
      <c r="G29" s="1">
        <v>11301853</v>
      </c>
      <c r="H29" s="28" t="s">
        <v>43</v>
      </c>
      <c r="I29" s="29" t="s">
        <v>64</v>
      </c>
      <c r="J29" s="30"/>
      <c r="K29" s="31" t="s">
        <v>68</v>
      </c>
      <c r="L29" s="32"/>
      <c r="M29" s="33"/>
      <c r="N29" s="33"/>
      <c r="O29" s="33"/>
      <c r="P29" s="33"/>
      <c r="Q29" s="34" t="s">
        <v>49</v>
      </c>
      <c r="R29" s="33"/>
      <c r="S29" s="33"/>
      <c r="T29" s="33"/>
      <c r="U29" s="33"/>
      <c r="V29" s="33"/>
      <c r="W29" s="33"/>
      <c r="X29" s="33"/>
      <c r="Y29" s="33" t="s">
        <v>49</v>
      </c>
      <c r="Z29" s="35"/>
      <c r="AA29" s="188">
        <f t="shared" ref="AA29" si="11">SUM(AB29:AC30)</f>
        <v>125</v>
      </c>
      <c r="AB29" s="190">
        <v>125</v>
      </c>
      <c r="AC29" s="192" t="s">
        <v>46</v>
      </c>
      <c r="AD29" s="36" t="s">
        <v>46</v>
      </c>
      <c r="AE29" s="37">
        <v>73</v>
      </c>
      <c r="AF29" s="37">
        <v>52</v>
      </c>
      <c r="AG29" s="37" t="s">
        <v>46</v>
      </c>
      <c r="AH29" s="37" t="s">
        <v>46</v>
      </c>
      <c r="AI29" s="37" t="s">
        <v>46</v>
      </c>
      <c r="AJ29" s="38"/>
      <c r="AK29" s="39">
        <f t="shared" si="1"/>
        <v>125</v>
      </c>
      <c r="AL29" s="40" t="s">
        <v>46</v>
      </c>
      <c r="AM29" s="41" t="s">
        <v>46</v>
      </c>
      <c r="AN29" s="42" t="s">
        <v>46</v>
      </c>
      <c r="AO29" s="43">
        <v>0.37857008819665977</v>
      </c>
      <c r="AP29" s="43">
        <v>0.65864067439409901</v>
      </c>
      <c r="AQ29" s="44" t="s">
        <v>46</v>
      </c>
      <c r="AR29" s="194"/>
      <c r="AS29" s="45"/>
    </row>
    <row r="30" spans="1:45" ht="18.600000000000001" customHeight="1" thickBot="1" x14ac:dyDescent="0.45">
      <c r="A30" s="1">
        <v>556</v>
      </c>
      <c r="H30" s="46"/>
      <c r="I30" s="47"/>
      <c r="J30" s="48"/>
      <c r="K30" s="49"/>
      <c r="L30" s="50"/>
      <c r="M30" s="51"/>
      <c r="N30" s="51"/>
      <c r="O30" s="51"/>
      <c r="P30" s="51"/>
      <c r="Q30" s="52"/>
      <c r="R30" s="51"/>
      <c r="S30" s="51"/>
      <c r="T30" s="51"/>
      <c r="U30" s="51"/>
      <c r="V30" s="51"/>
      <c r="W30" s="51"/>
      <c r="X30" s="51"/>
      <c r="Y30" s="51"/>
      <c r="Z30" s="53"/>
      <c r="AA30" s="189"/>
      <c r="AB30" s="191"/>
      <c r="AC30" s="193"/>
      <c r="AD30" s="54" t="s">
        <v>46</v>
      </c>
      <c r="AE30" s="55">
        <v>73</v>
      </c>
      <c r="AF30" s="55">
        <v>52</v>
      </c>
      <c r="AG30" s="55" t="s">
        <v>46</v>
      </c>
      <c r="AH30" s="55" t="s">
        <v>46</v>
      </c>
      <c r="AI30" s="55" t="s">
        <v>46</v>
      </c>
      <c r="AJ30" s="55" t="s">
        <v>46</v>
      </c>
      <c r="AK30" s="56">
        <f t="shared" si="1"/>
        <v>125</v>
      </c>
      <c r="AL30" s="57"/>
      <c r="AM30" s="58"/>
      <c r="AN30" s="59" t="s">
        <v>46</v>
      </c>
      <c r="AO30" s="60">
        <v>14.661337209302326</v>
      </c>
      <c r="AP30" s="60">
        <v>42.161888701517704</v>
      </c>
      <c r="AQ30" s="61" t="s">
        <v>46</v>
      </c>
      <c r="AR30" s="195"/>
      <c r="AS30" s="45"/>
    </row>
    <row r="31" spans="1:45" ht="18" customHeight="1" x14ac:dyDescent="0.4">
      <c r="A31" s="1">
        <v>557</v>
      </c>
      <c r="B31" s="1">
        <v>547</v>
      </c>
      <c r="C31" s="1">
        <v>1312</v>
      </c>
      <c r="D31" s="1">
        <v>13213</v>
      </c>
      <c r="E31" s="1">
        <v>11330198</v>
      </c>
      <c r="F31" s="27">
        <v>11301854</v>
      </c>
      <c r="G31" s="1">
        <v>11301854</v>
      </c>
      <c r="H31" s="28" t="s">
        <v>43</v>
      </c>
      <c r="I31" s="29" t="s">
        <v>64</v>
      </c>
      <c r="J31" s="30" t="s">
        <v>69</v>
      </c>
      <c r="K31" s="31" t="s">
        <v>70</v>
      </c>
      <c r="L31" s="62" t="s">
        <v>51</v>
      </c>
      <c r="M31" s="63"/>
      <c r="N31" s="63" t="s">
        <v>49</v>
      </c>
      <c r="O31" s="63"/>
      <c r="P31" s="63" t="s">
        <v>49</v>
      </c>
      <c r="Q31" s="64" t="s">
        <v>49</v>
      </c>
      <c r="R31" s="63" t="s">
        <v>71</v>
      </c>
      <c r="S31" s="63"/>
      <c r="T31" s="63" t="s">
        <v>57</v>
      </c>
      <c r="U31" s="63"/>
      <c r="V31" s="63" t="s">
        <v>72</v>
      </c>
      <c r="W31" s="63" t="s">
        <v>60</v>
      </c>
      <c r="X31" s="63" t="s">
        <v>49</v>
      </c>
      <c r="Y31" s="63"/>
      <c r="Z31" s="65" t="s">
        <v>49</v>
      </c>
      <c r="AA31" s="188">
        <f t="shared" ref="AA31" si="12">SUM(AB31:AC32)</f>
        <v>337</v>
      </c>
      <c r="AB31" s="190">
        <v>337</v>
      </c>
      <c r="AC31" s="192" t="s">
        <v>46</v>
      </c>
      <c r="AD31" s="36">
        <v>92</v>
      </c>
      <c r="AE31" s="37">
        <v>245</v>
      </c>
      <c r="AF31" s="37" t="s">
        <v>46</v>
      </c>
      <c r="AG31" s="37" t="s">
        <v>46</v>
      </c>
      <c r="AH31" s="37" t="s">
        <v>46</v>
      </c>
      <c r="AI31" s="37" t="s">
        <v>46</v>
      </c>
      <c r="AJ31" s="38"/>
      <c r="AK31" s="39">
        <f t="shared" si="1"/>
        <v>337</v>
      </c>
      <c r="AL31" s="40">
        <v>30</v>
      </c>
      <c r="AM31" s="41">
        <v>54</v>
      </c>
      <c r="AN31" s="42">
        <v>0.53656938653960695</v>
      </c>
      <c r="AO31" s="43">
        <v>0.53211070729661725</v>
      </c>
      <c r="AP31" s="43" t="s">
        <v>46</v>
      </c>
      <c r="AQ31" s="44" t="s">
        <v>46</v>
      </c>
      <c r="AR31" s="194"/>
      <c r="AS31" s="45"/>
    </row>
    <row r="32" spans="1:45" ht="18.600000000000001" customHeight="1" thickBot="1" x14ac:dyDescent="0.45">
      <c r="A32" s="1">
        <v>557</v>
      </c>
      <c r="H32" s="46"/>
      <c r="I32" s="47"/>
      <c r="J32" s="48"/>
      <c r="K32" s="49"/>
      <c r="L32" s="66"/>
      <c r="M32" s="67"/>
      <c r="N32" s="67"/>
      <c r="O32" s="67"/>
      <c r="P32" s="67"/>
      <c r="Q32" s="68"/>
      <c r="R32" s="67"/>
      <c r="S32" s="67"/>
      <c r="T32" s="67"/>
      <c r="U32" s="67"/>
      <c r="V32" s="67"/>
      <c r="W32" s="67"/>
      <c r="X32" s="67"/>
      <c r="Y32" s="67"/>
      <c r="Z32" s="69"/>
      <c r="AA32" s="189"/>
      <c r="AB32" s="191"/>
      <c r="AC32" s="193"/>
      <c r="AD32" s="54">
        <v>50</v>
      </c>
      <c r="AE32" s="55">
        <v>287</v>
      </c>
      <c r="AF32" s="55" t="s">
        <v>46</v>
      </c>
      <c r="AG32" s="55" t="s">
        <v>46</v>
      </c>
      <c r="AH32" s="55" t="s">
        <v>46</v>
      </c>
      <c r="AI32" s="55" t="s">
        <v>46</v>
      </c>
      <c r="AJ32" s="55" t="s">
        <v>46</v>
      </c>
      <c r="AK32" s="56">
        <f t="shared" si="1"/>
        <v>337</v>
      </c>
      <c r="AL32" s="57"/>
      <c r="AM32" s="58"/>
      <c r="AN32" s="59">
        <v>8.1271989174560222</v>
      </c>
      <c r="AO32" s="60">
        <v>7.9201065246338214</v>
      </c>
      <c r="AP32" s="60" t="s">
        <v>46</v>
      </c>
      <c r="AQ32" s="61" t="s">
        <v>46</v>
      </c>
      <c r="AR32" s="195"/>
      <c r="AS32" s="45"/>
    </row>
    <row r="33" spans="1:45" ht="18" customHeight="1" x14ac:dyDescent="0.4">
      <c r="A33" s="1">
        <v>558</v>
      </c>
      <c r="B33" s="1">
        <v>548</v>
      </c>
      <c r="C33" s="1">
        <v>1312</v>
      </c>
      <c r="D33" s="1">
        <v>13213</v>
      </c>
      <c r="E33" s="1">
        <v>11330802</v>
      </c>
      <c r="F33" s="27">
        <v>11301855</v>
      </c>
      <c r="G33" s="1">
        <v>11301855</v>
      </c>
      <c r="H33" s="28" t="s">
        <v>43</v>
      </c>
      <c r="I33" s="29" t="s">
        <v>64</v>
      </c>
      <c r="J33" s="30"/>
      <c r="K33" s="31" t="s">
        <v>73</v>
      </c>
      <c r="L33" s="32"/>
      <c r="M33" s="33"/>
      <c r="N33" s="33"/>
      <c r="O33" s="33"/>
      <c r="P33" s="33" t="s">
        <v>49</v>
      </c>
      <c r="Q33" s="34" t="s">
        <v>49</v>
      </c>
      <c r="R33" s="33" t="s">
        <v>66</v>
      </c>
      <c r="S33" s="33"/>
      <c r="T33" s="33"/>
      <c r="U33" s="33"/>
      <c r="V33" s="33"/>
      <c r="W33" s="33"/>
      <c r="X33" s="33"/>
      <c r="Y33" s="33"/>
      <c r="Z33" s="35"/>
      <c r="AA33" s="188">
        <f t="shared" ref="AA33" si="13">SUM(AB33:AC34)</f>
        <v>40</v>
      </c>
      <c r="AB33" s="190">
        <v>40</v>
      </c>
      <c r="AC33" s="192" t="s">
        <v>46</v>
      </c>
      <c r="AD33" s="36" t="s">
        <v>46</v>
      </c>
      <c r="AE33" s="37" t="s">
        <v>46</v>
      </c>
      <c r="AF33" s="37">
        <v>40</v>
      </c>
      <c r="AG33" s="37" t="s">
        <v>46</v>
      </c>
      <c r="AH33" s="37" t="s">
        <v>46</v>
      </c>
      <c r="AI33" s="37" t="s">
        <v>46</v>
      </c>
      <c r="AJ33" s="38"/>
      <c r="AK33" s="39">
        <f t="shared" si="1"/>
        <v>40</v>
      </c>
      <c r="AL33" s="40" t="s">
        <v>46</v>
      </c>
      <c r="AM33" s="41" t="s">
        <v>46</v>
      </c>
      <c r="AN33" s="42" t="s">
        <v>46</v>
      </c>
      <c r="AO33" s="43" t="s">
        <v>46</v>
      </c>
      <c r="AP33" s="43">
        <v>0.92390410958904112</v>
      </c>
      <c r="AQ33" s="44" t="s">
        <v>46</v>
      </c>
      <c r="AR33" s="194"/>
      <c r="AS33" s="45"/>
    </row>
    <row r="34" spans="1:45" ht="18.600000000000001" customHeight="1" thickBot="1" x14ac:dyDescent="0.45">
      <c r="A34" s="1">
        <v>558</v>
      </c>
      <c r="H34" s="46"/>
      <c r="I34" s="47"/>
      <c r="J34" s="48"/>
      <c r="K34" s="49"/>
      <c r="L34" s="50"/>
      <c r="M34" s="51"/>
      <c r="N34" s="51"/>
      <c r="O34" s="51"/>
      <c r="P34" s="51"/>
      <c r="Q34" s="52"/>
      <c r="R34" s="51"/>
      <c r="S34" s="51"/>
      <c r="T34" s="51"/>
      <c r="U34" s="51"/>
      <c r="V34" s="51"/>
      <c r="W34" s="51"/>
      <c r="X34" s="51"/>
      <c r="Y34" s="51"/>
      <c r="Z34" s="53"/>
      <c r="AA34" s="189"/>
      <c r="AB34" s="191"/>
      <c r="AC34" s="193"/>
      <c r="AD34" s="54" t="s">
        <v>46</v>
      </c>
      <c r="AE34" s="55" t="s">
        <v>46</v>
      </c>
      <c r="AF34" s="55">
        <v>40</v>
      </c>
      <c r="AG34" s="55" t="s">
        <v>46</v>
      </c>
      <c r="AH34" s="55" t="s">
        <v>46</v>
      </c>
      <c r="AI34" s="55" t="s">
        <v>46</v>
      </c>
      <c r="AJ34" s="55" t="s">
        <v>46</v>
      </c>
      <c r="AK34" s="56">
        <f t="shared" si="1"/>
        <v>40</v>
      </c>
      <c r="AL34" s="57"/>
      <c r="AM34" s="58"/>
      <c r="AN34" s="59" t="s">
        <v>46</v>
      </c>
      <c r="AO34" s="60" t="s">
        <v>46</v>
      </c>
      <c r="AP34" s="60">
        <v>23.916666666666668</v>
      </c>
      <c r="AQ34" s="61" t="s">
        <v>46</v>
      </c>
      <c r="AR34" s="195"/>
      <c r="AS34" s="45"/>
    </row>
    <row r="35" spans="1:45" ht="18" customHeight="1" x14ac:dyDescent="0.4">
      <c r="A35" s="1">
        <v>559</v>
      </c>
      <c r="B35" s="1">
        <v>549</v>
      </c>
      <c r="C35" s="1">
        <v>1312</v>
      </c>
      <c r="D35" s="1">
        <v>13213</v>
      </c>
      <c r="E35" s="1">
        <v>11330666</v>
      </c>
      <c r="F35" s="27">
        <v>11301856</v>
      </c>
      <c r="G35" s="1">
        <v>11301856</v>
      </c>
      <c r="H35" s="28" t="s">
        <v>43</v>
      </c>
      <c r="I35" s="29" t="s">
        <v>64</v>
      </c>
      <c r="J35" s="30"/>
      <c r="K35" s="31" t="s">
        <v>74</v>
      </c>
      <c r="L35" s="62"/>
      <c r="M35" s="63"/>
      <c r="N35" s="63"/>
      <c r="O35" s="63"/>
      <c r="P35" s="63"/>
      <c r="Q35" s="64"/>
      <c r="R35" s="63"/>
      <c r="S35" s="63"/>
      <c r="T35" s="63"/>
      <c r="U35" s="63"/>
      <c r="V35" s="63"/>
      <c r="W35" s="63"/>
      <c r="X35" s="63"/>
      <c r="Y35" s="63"/>
      <c r="Z35" s="65"/>
      <c r="AA35" s="188">
        <f t="shared" ref="AA35" si="14">SUM(AB35:AC36)</f>
        <v>404</v>
      </c>
      <c r="AB35" s="190">
        <v>404</v>
      </c>
      <c r="AC35" s="192" t="s">
        <v>46</v>
      </c>
      <c r="AD35" s="36" t="s">
        <v>46</v>
      </c>
      <c r="AE35" s="37" t="s">
        <v>46</v>
      </c>
      <c r="AF35" s="37" t="s">
        <v>46</v>
      </c>
      <c r="AG35" s="37">
        <v>350</v>
      </c>
      <c r="AH35" s="37">
        <v>54</v>
      </c>
      <c r="AI35" s="37" t="s">
        <v>46</v>
      </c>
      <c r="AJ35" s="38"/>
      <c r="AK35" s="39">
        <f t="shared" si="1"/>
        <v>404</v>
      </c>
      <c r="AL35" s="40" t="s">
        <v>46</v>
      </c>
      <c r="AM35" s="41" t="s">
        <v>46</v>
      </c>
      <c r="AN35" s="42" t="s">
        <v>46</v>
      </c>
      <c r="AO35" s="43" t="s">
        <v>46</v>
      </c>
      <c r="AP35" s="43" t="s">
        <v>46</v>
      </c>
      <c r="AQ35" s="44">
        <v>0.3903170254403131</v>
      </c>
      <c r="AR35" s="194" t="s">
        <v>75</v>
      </c>
      <c r="AS35" s="45"/>
    </row>
    <row r="36" spans="1:45" ht="18.600000000000001" customHeight="1" thickBot="1" x14ac:dyDescent="0.45">
      <c r="A36" s="1">
        <v>559</v>
      </c>
      <c r="H36" s="46"/>
      <c r="I36" s="47"/>
      <c r="J36" s="48"/>
      <c r="K36" s="49"/>
      <c r="L36" s="66"/>
      <c r="M36" s="67"/>
      <c r="N36" s="67"/>
      <c r="O36" s="67"/>
      <c r="P36" s="67"/>
      <c r="Q36" s="68"/>
      <c r="R36" s="67"/>
      <c r="S36" s="67"/>
      <c r="T36" s="67"/>
      <c r="U36" s="67"/>
      <c r="V36" s="67"/>
      <c r="W36" s="67"/>
      <c r="X36" s="67"/>
      <c r="Y36" s="67"/>
      <c r="Z36" s="69"/>
      <c r="AA36" s="189"/>
      <c r="AB36" s="191"/>
      <c r="AC36" s="193"/>
      <c r="AD36" s="54" t="s">
        <v>46</v>
      </c>
      <c r="AE36" s="55" t="s">
        <v>46</v>
      </c>
      <c r="AF36" s="55" t="s">
        <v>46</v>
      </c>
      <c r="AG36" s="55">
        <v>350</v>
      </c>
      <c r="AH36" s="55">
        <v>54</v>
      </c>
      <c r="AI36" s="55" t="s">
        <v>46</v>
      </c>
      <c r="AJ36" s="55" t="s">
        <v>46</v>
      </c>
      <c r="AK36" s="56">
        <f t="shared" si="1"/>
        <v>404</v>
      </c>
      <c r="AL36" s="57"/>
      <c r="AM36" s="58"/>
      <c r="AN36" s="59" t="s">
        <v>46</v>
      </c>
      <c r="AO36" s="60" t="s">
        <v>46</v>
      </c>
      <c r="AP36" s="60" t="s">
        <v>46</v>
      </c>
      <c r="AQ36" s="61">
        <v>647.57142857142856</v>
      </c>
      <c r="AR36" s="195"/>
      <c r="AS36" s="45"/>
    </row>
    <row r="37" spans="1:45" ht="18" customHeight="1" x14ac:dyDescent="0.4">
      <c r="A37" s="1">
        <v>560</v>
      </c>
      <c r="B37" s="1">
        <v>550</v>
      </c>
      <c r="C37" s="1">
        <v>1312</v>
      </c>
      <c r="D37" s="1">
        <v>13213</v>
      </c>
      <c r="E37" s="1">
        <v>11330241</v>
      </c>
      <c r="F37" s="27">
        <v>11301857</v>
      </c>
      <c r="G37" s="1">
        <v>11301857</v>
      </c>
      <c r="H37" s="28" t="s">
        <v>43</v>
      </c>
      <c r="I37" s="29" t="s">
        <v>64</v>
      </c>
      <c r="J37" s="30"/>
      <c r="K37" s="31" t="s">
        <v>76</v>
      </c>
      <c r="L37" s="32"/>
      <c r="M37" s="33"/>
      <c r="N37" s="33"/>
      <c r="O37" s="33"/>
      <c r="P37" s="33"/>
      <c r="Q37" s="34" t="s">
        <v>49</v>
      </c>
      <c r="R37" s="33"/>
      <c r="S37" s="33"/>
      <c r="T37" s="33"/>
      <c r="U37" s="33"/>
      <c r="V37" s="33"/>
      <c r="W37" s="33"/>
      <c r="X37" s="33"/>
      <c r="Y37" s="33"/>
      <c r="Z37" s="35"/>
      <c r="AA37" s="188">
        <f t="shared" ref="AA37" si="15">SUM(AB37:AC38)</f>
        <v>199</v>
      </c>
      <c r="AB37" s="190">
        <v>91</v>
      </c>
      <c r="AC37" s="192">
        <v>108</v>
      </c>
      <c r="AD37" s="36" t="s">
        <v>46</v>
      </c>
      <c r="AE37" s="37">
        <v>51</v>
      </c>
      <c r="AF37" s="37">
        <v>40</v>
      </c>
      <c r="AG37" s="37">
        <v>108</v>
      </c>
      <c r="AH37" s="37" t="s">
        <v>46</v>
      </c>
      <c r="AI37" s="37" t="s">
        <v>46</v>
      </c>
      <c r="AJ37" s="38"/>
      <c r="AK37" s="39">
        <f t="shared" si="1"/>
        <v>199</v>
      </c>
      <c r="AL37" s="40" t="s">
        <v>46</v>
      </c>
      <c r="AM37" s="41" t="s">
        <v>46</v>
      </c>
      <c r="AN37" s="42" t="s">
        <v>46</v>
      </c>
      <c r="AO37" s="43">
        <v>0.82949234488315871</v>
      </c>
      <c r="AP37" s="43">
        <v>0.8007534246575343</v>
      </c>
      <c r="AQ37" s="44">
        <v>0.91202435312024355</v>
      </c>
      <c r="AR37" s="194"/>
      <c r="AS37" s="45"/>
    </row>
    <row r="38" spans="1:45" ht="18.600000000000001" customHeight="1" thickBot="1" x14ac:dyDescent="0.45">
      <c r="A38" s="1">
        <v>560</v>
      </c>
      <c r="H38" s="46"/>
      <c r="I38" s="47"/>
      <c r="J38" s="48"/>
      <c r="K38" s="49"/>
      <c r="L38" s="50"/>
      <c r="M38" s="51"/>
      <c r="N38" s="51"/>
      <c r="O38" s="51"/>
      <c r="P38" s="51"/>
      <c r="Q38" s="52"/>
      <c r="R38" s="51"/>
      <c r="S38" s="51"/>
      <c r="T38" s="51"/>
      <c r="U38" s="51"/>
      <c r="V38" s="51"/>
      <c r="W38" s="51"/>
      <c r="X38" s="51"/>
      <c r="Y38" s="51"/>
      <c r="Z38" s="53"/>
      <c r="AA38" s="189"/>
      <c r="AB38" s="191"/>
      <c r="AC38" s="193"/>
      <c r="AD38" s="54" t="s">
        <v>46</v>
      </c>
      <c r="AE38" s="55">
        <v>51</v>
      </c>
      <c r="AF38" s="55">
        <v>40</v>
      </c>
      <c r="AG38" s="55">
        <v>108</v>
      </c>
      <c r="AH38" s="55" t="s">
        <v>46</v>
      </c>
      <c r="AI38" s="55" t="s">
        <v>46</v>
      </c>
      <c r="AJ38" s="55" t="s">
        <v>46</v>
      </c>
      <c r="AK38" s="56">
        <f t="shared" si="1"/>
        <v>199</v>
      </c>
      <c r="AL38" s="57"/>
      <c r="AM38" s="58"/>
      <c r="AN38" s="59" t="s">
        <v>46</v>
      </c>
      <c r="AO38" s="60">
        <v>20.951153324287652</v>
      </c>
      <c r="AP38" s="60">
        <v>75.4258064516129</v>
      </c>
      <c r="AQ38" s="61">
        <v>210.86217008797655</v>
      </c>
      <c r="AR38" s="195"/>
      <c r="AS38" s="45"/>
    </row>
    <row r="39" spans="1:45" ht="18" customHeight="1" x14ac:dyDescent="0.4">
      <c r="A39" s="1">
        <v>561</v>
      </c>
      <c r="B39" s="1">
        <v>551</v>
      </c>
      <c r="C39" s="1">
        <v>1312</v>
      </c>
      <c r="D39" s="1">
        <v>13213</v>
      </c>
      <c r="E39" s="92">
        <v>11330659</v>
      </c>
      <c r="F39" s="27">
        <v>11301858</v>
      </c>
      <c r="G39" s="1">
        <v>11301858</v>
      </c>
      <c r="H39" s="28" t="s">
        <v>43</v>
      </c>
      <c r="I39" s="29" t="s">
        <v>64</v>
      </c>
      <c r="J39" s="30"/>
      <c r="K39" s="31" t="s">
        <v>77</v>
      </c>
      <c r="L39" s="62"/>
      <c r="M39" s="63"/>
      <c r="N39" s="63" t="s">
        <v>46</v>
      </c>
      <c r="O39" s="63"/>
      <c r="P39" s="63" t="s">
        <v>46</v>
      </c>
      <c r="Q39" s="64" t="s">
        <v>46</v>
      </c>
      <c r="R39" s="63"/>
      <c r="S39" s="63"/>
      <c r="T39" s="63"/>
      <c r="U39" s="63"/>
      <c r="V39" s="63"/>
      <c r="W39" s="63"/>
      <c r="X39" s="63"/>
      <c r="Y39" s="63" t="s">
        <v>46</v>
      </c>
      <c r="Z39" s="65"/>
      <c r="AA39" s="188">
        <f t="shared" ref="AA39" si="16">SUM(AB39:AC40)</f>
        <v>178</v>
      </c>
      <c r="AB39" s="190">
        <v>82</v>
      </c>
      <c r="AC39" s="192">
        <v>96</v>
      </c>
      <c r="AD39" s="36" t="s">
        <v>46</v>
      </c>
      <c r="AE39" s="37" t="s">
        <v>46</v>
      </c>
      <c r="AF39" s="37" t="s">
        <v>46</v>
      </c>
      <c r="AG39" s="37" t="s">
        <v>46</v>
      </c>
      <c r="AH39" s="37" t="s">
        <v>46</v>
      </c>
      <c r="AI39" s="37" t="s">
        <v>46</v>
      </c>
      <c r="AJ39" s="38"/>
      <c r="AK39" s="39">
        <f t="shared" si="1"/>
        <v>0</v>
      </c>
      <c r="AL39" s="40" t="s">
        <v>46</v>
      </c>
      <c r="AM39" s="41" t="s">
        <v>46</v>
      </c>
      <c r="AN39" s="42" t="s">
        <v>46</v>
      </c>
      <c r="AO39" s="43" t="s">
        <v>46</v>
      </c>
      <c r="AP39" s="43" t="s">
        <v>46</v>
      </c>
      <c r="AQ39" s="44" t="s">
        <v>46</v>
      </c>
      <c r="AR39" s="194" t="s">
        <v>78</v>
      </c>
      <c r="AS39" s="45"/>
    </row>
    <row r="40" spans="1:45" ht="18.600000000000001" customHeight="1" thickBot="1" x14ac:dyDescent="0.45">
      <c r="A40" s="1">
        <v>561</v>
      </c>
      <c r="H40" s="46"/>
      <c r="I40" s="47"/>
      <c r="J40" s="48"/>
      <c r="K40" s="49"/>
      <c r="L40" s="66"/>
      <c r="M40" s="67"/>
      <c r="N40" s="67"/>
      <c r="O40" s="67"/>
      <c r="P40" s="67"/>
      <c r="Q40" s="68"/>
      <c r="R40" s="67"/>
      <c r="S40" s="67"/>
      <c r="T40" s="67"/>
      <c r="U40" s="67"/>
      <c r="V40" s="67"/>
      <c r="W40" s="67"/>
      <c r="X40" s="67"/>
      <c r="Y40" s="67"/>
      <c r="Z40" s="69"/>
      <c r="AA40" s="189"/>
      <c r="AB40" s="191"/>
      <c r="AC40" s="193"/>
      <c r="AD40" s="54" t="s">
        <v>46</v>
      </c>
      <c r="AE40" s="55" t="s">
        <v>46</v>
      </c>
      <c r="AF40" s="55" t="s">
        <v>46</v>
      </c>
      <c r="AG40" s="55" t="s">
        <v>46</v>
      </c>
      <c r="AH40" s="55" t="s">
        <v>46</v>
      </c>
      <c r="AI40" s="55" t="s">
        <v>46</v>
      </c>
      <c r="AJ40" s="55" t="s">
        <v>46</v>
      </c>
      <c r="AK40" s="56">
        <f t="shared" si="1"/>
        <v>0</v>
      </c>
      <c r="AL40" s="57"/>
      <c r="AM40" s="58"/>
      <c r="AN40" s="59" t="s">
        <v>46</v>
      </c>
      <c r="AO40" s="60" t="s">
        <v>46</v>
      </c>
      <c r="AP40" s="60" t="s">
        <v>46</v>
      </c>
      <c r="AQ40" s="61" t="s">
        <v>46</v>
      </c>
      <c r="AR40" s="195"/>
      <c r="AS40" s="45"/>
    </row>
    <row r="41" spans="1:45" ht="18" customHeight="1" x14ac:dyDescent="0.4">
      <c r="A41" s="1">
        <v>562</v>
      </c>
      <c r="B41" s="1">
        <v>579</v>
      </c>
      <c r="C41" s="1">
        <v>1312</v>
      </c>
      <c r="D41" s="1">
        <v>13213</v>
      </c>
      <c r="E41" s="92">
        <v>999999999</v>
      </c>
      <c r="F41" s="92">
        <v>999999999</v>
      </c>
      <c r="G41" s="1">
        <v>11303044</v>
      </c>
      <c r="H41" s="28" t="s">
        <v>43</v>
      </c>
      <c r="I41" s="29" t="s">
        <v>64</v>
      </c>
      <c r="J41" s="30"/>
      <c r="K41" s="31" t="s">
        <v>79</v>
      </c>
      <c r="L41" s="32"/>
      <c r="M41" s="33"/>
      <c r="N41" s="33"/>
      <c r="O41" s="33"/>
      <c r="P41" s="33"/>
      <c r="Q41" s="34"/>
      <c r="R41" s="33"/>
      <c r="S41" s="33"/>
      <c r="T41" s="33"/>
      <c r="U41" s="33"/>
      <c r="V41" s="33"/>
      <c r="W41" s="33"/>
      <c r="X41" s="33"/>
      <c r="Y41" s="33"/>
      <c r="Z41" s="35"/>
      <c r="AA41" s="188">
        <f t="shared" ref="AA41" si="17">SUM(AB41:AC42)</f>
        <v>36</v>
      </c>
      <c r="AB41" s="190">
        <v>36</v>
      </c>
      <c r="AC41" s="192" t="s">
        <v>46</v>
      </c>
      <c r="AD41" s="36" t="s">
        <v>46</v>
      </c>
      <c r="AE41" s="37">
        <v>36</v>
      </c>
      <c r="AF41" s="37" t="s">
        <v>46</v>
      </c>
      <c r="AG41" s="37" t="s">
        <v>46</v>
      </c>
      <c r="AH41" s="37" t="s">
        <v>46</v>
      </c>
      <c r="AI41" s="37" t="s">
        <v>46</v>
      </c>
      <c r="AJ41" s="38"/>
      <c r="AK41" s="39">
        <f t="shared" si="1"/>
        <v>36</v>
      </c>
      <c r="AL41" s="40" t="s">
        <v>46</v>
      </c>
      <c r="AM41" s="41" t="s">
        <v>46</v>
      </c>
      <c r="AN41" s="42" t="s">
        <v>46</v>
      </c>
      <c r="AO41" s="43">
        <v>5.6849315068493153E-2</v>
      </c>
      <c r="AP41" s="43" t="s">
        <v>46</v>
      </c>
      <c r="AQ41" s="44" t="s">
        <v>46</v>
      </c>
      <c r="AR41" s="194"/>
      <c r="AS41" s="45"/>
    </row>
    <row r="42" spans="1:45" ht="18.600000000000001" customHeight="1" thickBot="1" x14ac:dyDescent="0.45">
      <c r="A42" s="1">
        <v>562</v>
      </c>
      <c r="H42" s="46"/>
      <c r="I42" s="47"/>
      <c r="J42" s="48"/>
      <c r="K42" s="49"/>
      <c r="L42" s="50"/>
      <c r="M42" s="51"/>
      <c r="N42" s="51"/>
      <c r="O42" s="51"/>
      <c r="P42" s="51"/>
      <c r="Q42" s="52"/>
      <c r="R42" s="51"/>
      <c r="S42" s="51"/>
      <c r="T42" s="51"/>
      <c r="U42" s="51"/>
      <c r="V42" s="51"/>
      <c r="W42" s="51"/>
      <c r="X42" s="51"/>
      <c r="Y42" s="51"/>
      <c r="Z42" s="53"/>
      <c r="AA42" s="189"/>
      <c r="AB42" s="191"/>
      <c r="AC42" s="193"/>
      <c r="AD42" s="54" t="s">
        <v>46</v>
      </c>
      <c r="AE42" s="55">
        <v>36</v>
      </c>
      <c r="AF42" s="55" t="s">
        <v>46</v>
      </c>
      <c r="AG42" s="55" t="s">
        <v>46</v>
      </c>
      <c r="AH42" s="55" t="s">
        <v>46</v>
      </c>
      <c r="AI42" s="55" t="s">
        <v>46</v>
      </c>
      <c r="AJ42" s="55" t="s">
        <v>46</v>
      </c>
      <c r="AK42" s="56">
        <f t="shared" si="1"/>
        <v>36</v>
      </c>
      <c r="AL42" s="57"/>
      <c r="AM42" s="58"/>
      <c r="AN42" s="59" t="s">
        <v>46</v>
      </c>
      <c r="AO42" s="60">
        <v>22.984615384615385</v>
      </c>
      <c r="AP42" s="60" t="s">
        <v>46</v>
      </c>
      <c r="AQ42" s="61" t="s">
        <v>46</v>
      </c>
      <c r="AR42" s="195"/>
      <c r="AS42" s="45"/>
    </row>
    <row r="43" spans="1:45" ht="18" customHeight="1" x14ac:dyDescent="0.4">
      <c r="A43" s="1">
        <v>563</v>
      </c>
      <c r="B43" s="1">
        <v>552</v>
      </c>
      <c r="C43" s="1">
        <v>1312</v>
      </c>
      <c r="D43" s="1">
        <v>13221</v>
      </c>
      <c r="E43" s="1">
        <v>11330165</v>
      </c>
      <c r="F43" s="27">
        <v>11301860</v>
      </c>
      <c r="G43" s="1">
        <v>11301860</v>
      </c>
      <c r="H43" s="28" t="s">
        <v>43</v>
      </c>
      <c r="I43" s="29" t="s">
        <v>80</v>
      </c>
      <c r="J43" s="30"/>
      <c r="K43" s="31" t="s">
        <v>81</v>
      </c>
      <c r="L43" s="62"/>
      <c r="M43" s="63"/>
      <c r="N43" s="63"/>
      <c r="O43" s="63"/>
      <c r="P43" s="63"/>
      <c r="Q43" s="64"/>
      <c r="R43" s="63"/>
      <c r="S43" s="63"/>
      <c r="T43" s="63"/>
      <c r="U43" s="63"/>
      <c r="V43" s="63"/>
      <c r="W43" s="63"/>
      <c r="X43" s="63"/>
      <c r="Y43" s="63"/>
      <c r="Z43" s="65"/>
      <c r="AA43" s="188">
        <f t="shared" ref="AA43" si="18">SUM(AB43:AC44)</f>
        <v>120</v>
      </c>
      <c r="AB43" s="190">
        <v>27</v>
      </c>
      <c r="AC43" s="192">
        <v>93</v>
      </c>
      <c r="AD43" s="36" t="s">
        <v>46</v>
      </c>
      <c r="AE43" s="37" t="s">
        <v>46</v>
      </c>
      <c r="AF43" s="37">
        <v>93</v>
      </c>
      <c r="AG43" s="37">
        <v>27</v>
      </c>
      <c r="AH43" s="37" t="s">
        <v>46</v>
      </c>
      <c r="AI43" s="37" t="s">
        <v>46</v>
      </c>
      <c r="AJ43" s="38"/>
      <c r="AK43" s="39">
        <f t="shared" si="1"/>
        <v>120</v>
      </c>
      <c r="AL43" s="40" t="s">
        <v>46</v>
      </c>
      <c r="AM43" s="41" t="s">
        <v>46</v>
      </c>
      <c r="AN43" s="42" t="s">
        <v>46</v>
      </c>
      <c r="AO43" s="43" t="s">
        <v>46</v>
      </c>
      <c r="AP43" s="43">
        <v>0.86973044631020768</v>
      </c>
      <c r="AQ43" s="44">
        <v>0.78559107052257737</v>
      </c>
      <c r="AR43" s="194"/>
      <c r="AS43" s="45"/>
    </row>
    <row r="44" spans="1:45" ht="18.600000000000001" customHeight="1" thickBot="1" x14ac:dyDescent="0.45">
      <c r="A44" s="1">
        <v>563</v>
      </c>
      <c r="H44" s="46"/>
      <c r="I44" s="47"/>
      <c r="J44" s="48"/>
      <c r="K44" s="49"/>
      <c r="L44" s="66"/>
      <c r="M44" s="67"/>
      <c r="N44" s="67"/>
      <c r="O44" s="67"/>
      <c r="P44" s="67"/>
      <c r="Q44" s="68"/>
      <c r="R44" s="67"/>
      <c r="S44" s="67"/>
      <c r="T44" s="67"/>
      <c r="U44" s="67"/>
      <c r="V44" s="67"/>
      <c r="W44" s="67"/>
      <c r="X44" s="67"/>
      <c r="Y44" s="67"/>
      <c r="Z44" s="69"/>
      <c r="AA44" s="189"/>
      <c r="AB44" s="191"/>
      <c r="AC44" s="193"/>
      <c r="AD44" s="54" t="s">
        <v>46</v>
      </c>
      <c r="AE44" s="55" t="s">
        <v>46</v>
      </c>
      <c r="AF44" s="55">
        <v>93</v>
      </c>
      <c r="AG44" s="55">
        <v>27</v>
      </c>
      <c r="AH44" s="55" t="s">
        <v>46</v>
      </c>
      <c r="AI44" s="55" t="s">
        <v>46</v>
      </c>
      <c r="AJ44" s="55" t="s">
        <v>46</v>
      </c>
      <c r="AK44" s="56">
        <f t="shared" si="1"/>
        <v>120</v>
      </c>
      <c r="AL44" s="57"/>
      <c r="AM44" s="58"/>
      <c r="AN44" s="59" t="s">
        <v>46</v>
      </c>
      <c r="AO44" s="60" t="s">
        <v>46</v>
      </c>
      <c r="AP44" s="60">
        <v>99.404040404040401</v>
      </c>
      <c r="AQ44" s="61">
        <v>55.103202846975087</v>
      </c>
      <c r="AR44" s="195"/>
      <c r="AS44" s="45"/>
    </row>
    <row r="45" spans="1:45" ht="18" customHeight="1" x14ac:dyDescent="0.4">
      <c r="A45" s="1">
        <v>564</v>
      </c>
      <c r="B45" s="1">
        <v>553</v>
      </c>
      <c r="C45" s="1">
        <v>1312</v>
      </c>
      <c r="D45" s="1">
        <v>13221</v>
      </c>
      <c r="E45" s="1">
        <v>11330071</v>
      </c>
      <c r="F45" s="27">
        <v>11301861</v>
      </c>
      <c r="G45" s="1">
        <v>11301861</v>
      </c>
      <c r="H45" s="28" t="s">
        <v>43</v>
      </c>
      <c r="I45" s="29" t="s">
        <v>80</v>
      </c>
      <c r="J45" s="30"/>
      <c r="K45" s="31" t="s">
        <v>82</v>
      </c>
      <c r="L45" s="32"/>
      <c r="M45" s="33"/>
      <c r="N45" s="33"/>
      <c r="O45" s="33"/>
      <c r="P45" s="33"/>
      <c r="Q45" s="34" t="s">
        <v>49</v>
      </c>
      <c r="R45" s="33"/>
      <c r="S45" s="33"/>
      <c r="T45" s="33"/>
      <c r="U45" s="33"/>
      <c r="V45" s="33"/>
      <c r="W45" s="33"/>
      <c r="X45" s="33"/>
      <c r="Y45" s="33"/>
      <c r="Z45" s="35"/>
      <c r="AA45" s="188">
        <f t="shared" ref="AA45" si="19">SUM(AB45:AC46)</f>
        <v>92</v>
      </c>
      <c r="AB45" s="190">
        <v>60</v>
      </c>
      <c r="AC45" s="192">
        <v>32</v>
      </c>
      <c r="AD45" s="36" t="s">
        <v>46</v>
      </c>
      <c r="AE45" s="37">
        <v>42</v>
      </c>
      <c r="AF45" s="37" t="s">
        <v>46</v>
      </c>
      <c r="AG45" s="37">
        <v>50</v>
      </c>
      <c r="AH45" s="37" t="s">
        <v>46</v>
      </c>
      <c r="AI45" s="37" t="s">
        <v>46</v>
      </c>
      <c r="AJ45" s="38"/>
      <c r="AK45" s="39">
        <f t="shared" si="1"/>
        <v>92</v>
      </c>
      <c r="AL45" s="40" t="s">
        <v>46</v>
      </c>
      <c r="AM45" s="41" t="s">
        <v>46</v>
      </c>
      <c r="AN45" s="42" t="s">
        <v>46</v>
      </c>
      <c r="AO45" s="43">
        <v>0.51937377690802344</v>
      </c>
      <c r="AP45" s="43" t="s">
        <v>46</v>
      </c>
      <c r="AQ45" s="44">
        <v>0.63408219178082192</v>
      </c>
      <c r="AR45" s="194"/>
      <c r="AS45" s="45"/>
    </row>
    <row r="46" spans="1:45" ht="18.600000000000001" customHeight="1" thickBot="1" x14ac:dyDescent="0.45">
      <c r="A46" s="1">
        <v>564</v>
      </c>
      <c r="H46" s="46"/>
      <c r="I46" s="47"/>
      <c r="J46" s="48"/>
      <c r="K46" s="49"/>
      <c r="L46" s="50"/>
      <c r="M46" s="51"/>
      <c r="N46" s="51"/>
      <c r="O46" s="51"/>
      <c r="P46" s="51"/>
      <c r="Q46" s="52"/>
      <c r="R46" s="51"/>
      <c r="S46" s="51"/>
      <c r="T46" s="51"/>
      <c r="U46" s="51"/>
      <c r="V46" s="51"/>
      <c r="W46" s="51"/>
      <c r="X46" s="51"/>
      <c r="Y46" s="51"/>
      <c r="Z46" s="53"/>
      <c r="AA46" s="189"/>
      <c r="AB46" s="191"/>
      <c r="AC46" s="193"/>
      <c r="AD46" s="54" t="s">
        <v>46</v>
      </c>
      <c r="AE46" s="55">
        <v>34</v>
      </c>
      <c r="AF46" s="55" t="s">
        <v>46</v>
      </c>
      <c r="AG46" s="55">
        <v>44</v>
      </c>
      <c r="AH46" s="55" t="s">
        <v>46</v>
      </c>
      <c r="AI46" s="55">
        <v>18</v>
      </c>
      <c r="AJ46" s="55" t="s">
        <v>46</v>
      </c>
      <c r="AK46" s="56">
        <f t="shared" si="1"/>
        <v>96</v>
      </c>
      <c r="AL46" s="57"/>
      <c r="AM46" s="58"/>
      <c r="AN46" s="59" t="s">
        <v>46</v>
      </c>
      <c r="AO46" s="60">
        <v>13.727586206896552</v>
      </c>
      <c r="AP46" s="60" t="s">
        <v>46</v>
      </c>
      <c r="AQ46" s="61">
        <v>373.29032258064518</v>
      </c>
      <c r="AR46" s="195"/>
      <c r="AS46" s="45"/>
    </row>
    <row r="47" spans="1:45" ht="18" customHeight="1" x14ac:dyDescent="0.4">
      <c r="A47" s="1">
        <v>565</v>
      </c>
      <c r="B47" s="1">
        <v>554</v>
      </c>
      <c r="C47" s="1">
        <v>1312</v>
      </c>
      <c r="D47" s="1">
        <v>13221</v>
      </c>
      <c r="E47" s="1">
        <v>11330205</v>
      </c>
      <c r="F47" s="27">
        <v>11301862</v>
      </c>
      <c r="G47" s="1">
        <v>11301862</v>
      </c>
      <c r="H47" s="28" t="s">
        <v>43</v>
      </c>
      <c r="I47" s="29" t="s">
        <v>80</v>
      </c>
      <c r="J47" s="30"/>
      <c r="K47" s="31" t="s">
        <v>83</v>
      </c>
      <c r="L47" s="62"/>
      <c r="M47" s="63"/>
      <c r="N47" s="63"/>
      <c r="O47" s="63"/>
      <c r="P47" s="63"/>
      <c r="Q47" s="64"/>
      <c r="R47" s="63"/>
      <c r="S47" s="63"/>
      <c r="T47" s="63"/>
      <c r="U47" s="63"/>
      <c r="V47" s="63"/>
      <c r="W47" s="63"/>
      <c r="X47" s="63"/>
      <c r="Y47" s="63"/>
      <c r="Z47" s="65"/>
      <c r="AA47" s="188">
        <f t="shared" ref="AA47" si="20">SUM(AB47:AC48)</f>
        <v>164</v>
      </c>
      <c r="AB47" s="190" t="s">
        <v>46</v>
      </c>
      <c r="AC47" s="192">
        <v>164</v>
      </c>
      <c r="AD47" s="36" t="s">
        <v>46</v>
      </c>
      <c r="AE47" s="37" t="s">
        <v>46</v>
      </c>
      <c r="AF47" s="37" t="s">
        <v>46</v>
      </c>
      <c r="AG47" s="37">
        <v>164</v>
      </c>
      <c r="AH47" s="37" t="s">
        <v>46</v>
      </c>
      <c r="AI47" s="37" t="s">
        <v>46</v>
      </c>
      <c r="AJ47" s="38"/>
      <c r="AK47" s="39">
        <f t="shared" si="1"/>
        <v>164</v>
      </c>
      <c r="AL47" s="40" t="s">
        <v>46</v>
      </c>
      <c r="AM47" s="41" t="s">
        <v>46</v>
      </c>
      <c r="AN47" s="42" t="s">
        <v>46</v>
      </c>
      <c r="AO47" s="43" t="s">
        <v>46</v>
      </c>
      <c r="AP47" s="43" t="s">
        <v>46</v>
      </c>
      <c r="AQ47" s="44">
        <v>0.92936852656197799</v>
      </c>
      <c r="AR47" s="194"/>
      <c r="AS47" s="45"/>
    </row>
    <row r="48" spans="1:45" ht="18.600000000000001" customHeight="1" thickBot="1" x14ac:dyDescent="0.45">
      <c r="A48" s="1">
        <v>565</v>
      </c>
      <c r="H48" s="46"/>
      <c r="I48" s="47"/>
      <c r="J48" s="48"/>
      <c r="K48" s="49"/>
      <c r="L48" s="66"/>
      <c r="M48" s="67"/>
      <c r="N48" s="67"/>
      <c r="O48" s="67"/>
      <c r="P48" s="67"/>
      <c r="Q48" s="68"/>
      <c r="R48" s="67"/>
      <c r="S48" s="67"/>
      <c r="T48" s="67"/>
      <c r="U48" s="67"/>
      <c r="V48" s="67"/>
      <c r="W48" s="67"/>
      <c r="X48" s="67"/>
      <c r="Y48" s="67"/>
      <c r="Z48" s="69"/>
      <c r="AA48" s="189"/>
      <c r="AB48" s="191"/>
      <c r="AC48" s="193"/>
      <c r="AD48" s="54" t="s">
        <v>46</v>
      </c>
      <c r="AE48" s="55" t="s">
        <v>46</v>
      </c>
      <c r="AF48" s="55" t="s">
        <v>46</v>
      </c>
      <c r="AG48" s="55">
        <v>164</v>
      </c>
      <c r="AH48" s="55" t="s">
        <v>46</v>
      </c>
      <c r="AI48" s="55" t="s">
        <v>46</v>
      </c>
      <c r="AJ48" s="55" t="s">
        <v>46</v>
      </c>
      <c r="AK48" s="56">
        <f t="shared" si="1"/>
        <v>164</v>
      </c>
      <c r="AL48" s="57"/>
      <c r="AM48" s="58"/>
      <c r="AN48" s="59" t="s">
        <v>46</v>
      </c>
      <c r="AO48" s="60" t="s">
        <v>46</v>
      </c>
      <c r="AP48" s="60" t="s">
        <v>46</v>
      </c>
      <c r="AQ48" s="61">
        <v>314.30508474576271</v>
      </c>
      <c r="AR48" s="195"/>
      <c r="AS48" s="45"/>
    </row>
    <row r="49" spans="1:45" ht="18" customHeight="1" x14ac:dyDescent="0.4">
      <c r="A49" s="1">
        <v>566</v>
      </c>
      <c r="B49" s="1">
        <v>555</v>
      </c>
      <c r="C49" s="1">
        <v>1312</v>
      </c>
      <c r="D49" s="1">
        <v>13221</v>
      </c>
      <c r="E49" s="1">
        <v>11330111</v>
      </c>
      <c r="F49" s="27">
        <v>11301863</v>
      </c>
      <c r="G49" s="1">
        <v>11301863</v>
      </c>
      <c r="H49" s="28" t="s">
        <v>43</v>
      </c>
      <c r="I49" s="29" t="s">
        <v>80</v>
      </c>
      <c r="J49" s="30" t="s">
        <v>69</v>
      </c>
      <c r="K49" s="31" t="s">
        <v>84</v>
      </c>
      <c r="L49" s="32" t="s">
        <v>51</v>
      </c>
      <c r="M49" s="33"/>
      <c r="N49" s="33" t="s">
        <v>49</v>
      </c>
      <c r="O49" s="33"/>
      <c r="P49" s="33" t="s">
        <v>49</v>
      </c>
      <c r="Q49" s="34" t="s">
        <v>49</v>
      </c>
      <c r="R49" s="33" t="s">
        <v>71</v>
      </c>
      <c r="S49" s="33"/>
      <c r="T49" s="33"/>
      <c r="U49" s="33"/>
      <c r="V49" s="33" t="s">
        <v>72</v>
      </c>
      <c r="W49" s="33"/>
      <c r="X49" s="33"/>
      <c r="Y49" s="33"/>
      <c r="Z49" s="35"/>
      <c r="AA49" s="188">
        <f t="shared" ref="AA49" si="21">SUM(AB49:AC50)</f>
        <v>422</v>
      </c>
      <c r="AB49" s="190">
        <v>422</v>
      </c>
      <c r="AC49" s="192" t="s">
        <v>46</v>
      </c>
      <c r="AD49" s="36">
        <v>54</v>
      </c>
      <c r="AE49" s="37">
        <v>248</v>
      </c>
      <c r="AF49" s="37">
        <v>50</v>
      </c>
      <c r="AG49" s="37">
        <v>60</v>
      </c>
      <c r="AH49" s="37">
        <v>10</v>
      </c>
      <c r="AI49" s="37" t="s">
        <v>46</v>
      </c>
      <c r="AJ49" s="38"/>
      <c r="AK49" s="39">
        <f t="shared" si="1"/>
        <v>422</v>
      </c>
      <c r="AL49" s="40">
        <v>36</v>
      </c>
      <c r="AM49" s="41">
        <v>100</v>
      </c>
      <c r="AN49" s="42">
        <v>0.12582445459157787</v>
      </c>
      <c r="AO49" s="43">
        <v>0.44125055236411842</v>
      </c>
      <c r="AP49" s="43">
        <v>0.89347945205479451</v>
      </c>
      <c r="AQ49" s="44">
        <v>0.83949771689497721</v>
      </c>
      <c r="AR49" s="194"/>
      <c r="AS49" s="45"/>
    </row>
    <row r="50" spans="1:45" ht="18.600000000000001" customHeight="1" thickBot="1" x14ac:dyDescent="0.45">
      <c r="A50" s="1">
        <v>566</v>
      </c>
      <c r="H50" s="45"/>
      <c r="I50" s="70"/>
      <c r="J50" s="71"/>
      <c r="K50" s="72"/>
      <c r="L50" s="50"/>
      <c r="M50" s="51"/>
      <c r="N50" s="51"/>
      <c r="O50" s="51"/>
      <c r="P50" s="51"/>
      <c r="Q50" s="52"/>
      <c r="R50" s="51"/>
      <c r="S50" s="51"/>
      <c r="T50" s="51"/>
      <c r="U50" s="51"/>
      <c r="V50" s="51"/>
      <c r="W50" s="51"/>
      <c r="X50" s="51"/>
      <c r="Y50" s="51"/>
      <c r="Z50" s="53"/>
      <c r="AA50" s="189"/>
      <c r="AB50" s="212"/>
      <c r="AC50" s="213"/>
      <c r="AD50" s="73">
        <v>4</v>
      </c>
      <c r="AE50" s="74">
        <v>298</v>
      </c>
      <c r="AF50" s="74">
        <v>50</v>
      </c>
      <c r="AG50" s="74">
        <v>70</v>
      </c>
      <c r="AH50" s="74" t="s">
        <v>46</v>
      </c>
      <c r="AI50" s="74">
        <v>10</v>
      </c>
      <c r="AJ50" s="74" t="s">
        <v>46</v>
      </c>
      <c r="AK50" s="75">
        <f t="shared" si="1"/>
        <v>432</v>
      </c>
      <c r="AL50" s="76"/>
      <c r="AM50" s="77"/>
      <c r="AN50" s="78">
        <v>19.224806201550386</v>
      </c>
      <c r="AO50" s="79">
        <v>12.75287356321839</v>
      </c>
      <c r="AP50" s="79">
        <v>107.27631578947368</v>
      </c>
      <c r="AQ50" s="80">
        <v>54.880597014925371</v>
      </c>
      <c r="AR50" s="214"/>
      <c r="AS50" s="45"/>
    </row>
    <row r="51" spans="1:45" ht="18" customHeight="1" x14ac:dyDescent="0.4">
      <c r="A51" s="1">
        <v>567</v>
      </c>
      <c r="B51" s="1">
        <v>556</v>
      </c>
      <c r="C51" s="1">
        <v>1312</v>
      </c>
      <c r="D51" s="1">
        <v>13221</v>
      </c>
      <c r="E51" s="1">
        <v>11330868</v>
      </c>
      <c r="F51" s="27">
        <v>11301864</v>
      </c>
      <c r="G51" s="1">
        <v>11301864</v>
      </c>
      <c r="H51" s="28" t="s">
        <v>43</v>
      </c>
      <c r="I51" s="29" t="s">
        <v>80</v>
      </c>
      <c r="J51" s="30"/>
      <c r="K51" s="31" t="s">
        <v>85</v>
      </c>
      <c r="L51" s="62"/>
      <c r="M51" s="63"/>
      <c r="N51" s="63"/>
      <c r="O51" s="63"/>
      <c r="P51" s="63"/>
      <c r="Q51" s="64" t="s">
        <v>49</v>
      </c>
      <c r="R51" s="63"/>
      <c r="S51" s="63"/>
      <c r="T51" s="63"/>
      <c r="U51" s="63"/>
      <c r="V51" s="63"/>
      <c r="W51" s="63"/>
      <c r="X51" s="63"/>
      <c r="Y51" s="63" t="s">
        <v>49</v>
      </c>
      <c r="Z51" s="65"/>
      <c r="AA51" s="188">
        <f t="shared" ref="AA51" si="22">SUM(AB51:AC52)</f>
        <v>79</v>
      </c>
      <c r="AB51" s="190">
        <v>79</v>
      </c>
      <c r="AC51" s="192" t="s">
        <v>46</v>
      </c>
      <c r="AD51" s="36" t="s">
        <v>46</v>
      </c>
      <c r="AE51" s="37">
        <v>79</v>
      </c>
      <c r="AF51" s="37" t="s">
        <v>46</v>
      </c>
      <c r="AG51" s="37" t="s">
        <v>46</v>
      </c>
      <c r="AH51" s="37" t="s">
        <v>46</v>
      </c>
      <c r="AI51" s="37" t="s">
        <v>46</v>
      </c>
      <c r="AJ51" s="38"/>
      <c r="AK51" s="39">
        <f t="shared" si="1"/>
        <v>79</v>
      </c>
      <c r="AL51" s="40" t="s">
        <v>46</v>
      </c>
      <c r="AM51" s="41" t="s">
        <v>46</v>
      </c>
      <c r="AN51" s="42" t="s">
        <v>46</v>
      </c>
      <c r="AO51" s="43">
        <v>0.75717010577423272</v>
      </c>
      <c r="AP51" s="43" t="s">
        <v>46</v>
      </c>
      <c r="AQ51" s="44" t="s">
        <v>46</v>
      </c>
      <c r="AR51" s="194"/>
      <c r="AS51" s="45"/>
    </row>
    <row r="52" spans="1:45" ht="18.600000000000001" customHeight="1" thickBot="1" x14ac:dyDescent="0.45">
      <c r="A52" s="1">
        <v>567</v>
      </c>
      <c r="H52" s="46"/>
      <c r="I52" s="47"/>
      <c r="J52" s="48"/>
      <c r="K52" s="49"/>
      <c r="L52" s="66"/>
      <c r="M52" s="67"/>
      <c r="N52" s="67"/>
      <c r="O52" s="67"/>
      <c r="P52" s="67"/>
      <c r="Q52" s="68"/>
      <c r="R52" s="67"/>
      <c r="S52" s="67"/>
      <c r="T52" s="67"/>
      <c r="U52" s="67"/>
      <c r="V52" s="67"/>
      <c r="W52" s="67"/>
      <c r="X52" s="67"/>
      <c r="Y52" s="67"/>
      <c r="Z52" s="69"/>
      <c r="AA52" s="189"/>
      <c r="AB52" s="191"/>
      <c r="AC52" s="193"/>
      <c r="AD52" s="54" t="s">
        <v>46</v>
      </c>
      <c r="AE52" s="55">
        <v>79</v>
      </c>
      <c r="AF52" s="55" t="s">
        <v>46</v>
      </c>
      <c r="AG52" s="55" t="s">
        <v>46</v>
      </c>
      <c r="AH52" s="55" t="s">
        <v>46</v>
      </c>
      <c r="AI52" s="55" t="s">
        <v>46</v>
      </c>
      <c r="AJ52" s="55" t="s">
        <v>46</v>
      </c>
      <c r="AK52" s="56">
        <f t="shared" si="1"/>
        <v>79</v>
      </c>
      <c r="AL52" s="57"/>
      <c r="AM52" s="58"/>
      <c r="AN52" s="59" t="s">
        <v>46</v>
      </c>
      <c r="AO52" s="60">
        <v>71.583606557377053</v>
      </c>
      <c r="AP52" s="60" t="s">
        <v>46</v>
      </c>
      <c r="AQ52" s="61" t="s">
        <v>46</v>
      </c>
      <c r="AR52" s="195"/>
      <c r="AS52" s="45"/>
    </row>
    <row r="53" spans="1:45" ht="18" customHeight="1" x14ac:dyDescent="0.4">
      <c r="A53" s="1">
        <v>568</v>
      </c>
      <c r="B53" s="1">
        <v>557</v>
      </c>
      <c r="C53" s="1">
        <v>1312</v>
      </c>
      <c r="D53" s="1">
        <v>13221</v>
      </c>
      <c r="E53" s="1">
        <v>11330078</v>
      </c>
      <c r="F53" s="27">
        <v>11301865</v>
      </c>
      <c r="G53" s="1">
        <v>11301865</v>
      </c>
      <c r="H53" s="93" t="s">
        <v>43</v>
      </c>
      <c r="I53" s="81" t="s">
        <v>80</v>
      </c>
      <c r="J53" s="71" t="s">
        <v>86</v>
      </c>
      <c r="K53" s="82" t="s">
        <v>87</v>
      </c>
      <c r="L53" s="32" t="s">
        <v>51</v>
      </c>
      <c r="M53" s="33"/>
      <c r="N53" s="33" t="s">
        <v>49</v>
      </c>
      <c r="O53" s="33"/>
      <c r="P53" s="33" t="s">
        <v>49</v>
      </c>
      <c r="Q53" s="34" t="s">
        <v>49</v>
      </c>
      <c r="R53" s="33" t="s">
        <v>66</v>
      </c>
      <c r="S53" s="33"/>
      <c r="T53" s="33"/>
      <c r="U53" s="33"/>
      <c r="V53" s="33" t="s">
        <v>72</v>
      </c>
      <c r="W53" s="33"/>
      <c r="X53" s="33"/>
      <c r="Y53" s="33"/>
      <c r="Z53" s="35"/>
      <c r="AA53" s="188">
        <f t="shared" ref="AA53" si="23">SUM(AB53:AC54)</f>
        <v>274</v>
      </c>
      <c r="AB53" s="209">
        <v>274</v>
      </c>
      <c r="AC53" s="210" t="s">
        <v>46</v>
      </c>
      <c r="AD53" s="83" t="s">
        <v>46</v>
      </c>
      <c r="AE53" s="84">
        <v>248</v>
      </c>
      <c r="AF53" s="84">
        <v>26</v>
      </c>
      <c r="AG53" s="84" t="s">
        <v>46</v>
      </c>
      <c r="AH53" s="84" t="s">
        <v>46</v>
      </c>
      <c r="AI53" s="84" t="s">
        <v>46</v>
      </c>
      <c r="AJ53" s="85"/>
      <c r="AK53" s="86">
        <f t="shared" si="1"/>
        <v>274</v>
      </c>
      <c r="AL53" s="87">
        <v>23</v>
      </c>
      <c r="AM53" s="88">
        <v>25</v>
      </c>
      <c r="AN53" s="89" t="s">
        <v>46</v>
      </c>
      <c r="AO53" s="90">
        <v>0.66355501546619533</v>
      </c>
      <c r="AP53" s="90">
        <v>0.20368809272918861</v>
      </c>
      <c r="AQ53" s="91" t="s">
        <v>46</v>
      </c>
      <c r="AR53" s="211"/>
      <c r="AS53" s="45"/>
    </row>
    <row r="54" spans="1:45" ht="18.600000000000001" customHeight="1" thickBot="1" x14ac:dyDescent="0.45">
      <c r="A54" s="1">
        <v>568</v>
      </c>
      <c r="H54" s="45"/>
      <c r="I54" s="70"/>
      <c r="J54" s="71"/>
      <c r="K54" s="72"/>
      <c r="L54" s="50"/>
      <c r="M54" s="51"/>
      <c r="N54" s="51"/>
      <c r="O54" s="51"/>
      <c r="P54" s="51"/>
      <c r="Q54" s="52"/>
      <c r="R54" s="51"/>
      <c r="S54" s="51"/>
      <c r="T54" s="51"/>
      <c r="U54" s="51"/>
      <c r="V54" s="51"/>
      <c r="W54" s="51"/>
      <c r="X54" s="51"/>
      <c r="Y54" s="51"/>
      <c r="Z54" s="53"/>
      <c r="AA54" s="189"/>
      <c r="AB54" s="212"/>
      <c r="AC54" s="213"/>
      <c r="AD54" s="73" t="s">
        <v>46</v>
      </c>
      <c r="AE54" s="74">
        <v>248</v>
      </c>
      <c r="AF54" s="74">
        <v>26</v>
      </c>
      <c r="AG54" s="74" t="s">
        <v>46</v>
      </c>
      <c r="AH54" s="74" t="s">
        <v>46</v>
      </c>
      <c r="AI54" s="74" t="s">
        <v>46</v>
      </c>
      <c r="AJ54" s="74" t="s">
        <v>46</v>
      </c>
      <c r="AK54" s="75">
        <f t="shared" si="1"/>
        <v>274</v>
      </c>
      <c r="AL54" s="76"/>
      <c r="AM54" s="77"/>
      <c r="AN54" s="78" t="s">
        <v>46</v>
      </c>
      <c r="AO54" s="79">
        <v>13.666666666666666</v>
      </c>
      <c r="AP54" s="79">
        <v>33.327586206896555</v>
      </c>
      <c r="AQ54" s="80" t="s">
        <v>46</v>
      </c>
      <c r="AR54" s="214"/>
      <c r="AS54" s="45"/>
    </row>
    <row r="55" spans="1:45" ht="18" customHeight="1" x14ac:dyDescent="0.4">
      <c r="A55" s="1">
        <v>569</v>
      </c>
      <c r="B55" s="1">
        <v>558</v>
      </c>
      <c r="C55" s="1">
        <v>1312</v>
      </c>
      <c r="D55" s="1">
        <v>13221</v>
      </c>
      <c r="E55" s="1">
        <v>11330110</v>
      </c>
      <c r="F55" s="27">
        <v>11301866</v>
      </c>
      <c r="G55" s="1">
        <v>11301866</v>
      </c>
      <c r="H55" s="28" t="s">
        <v>43</v>
      </c>
      <c r="I55" s="29" t="s">
        <v>80</v>
      </c>
      <c r="J55" s="30"/>
      <c r="K55" s="31" t="s">
        <v>88</v>
      </c>
      <c r="L55" s="62"/>
      <c r="M55" s="63"/>
      <c r="N55" s="63"/>
      <c r="O55" s="63"/>
      <c r="P55" s="63"/>
      <c r="Q55" s="64"/>
      <c r="R55" s="63"/>
      <c r="S55" s="63"/>
      <c r="T55" s="63"/>
      <c r="U55" s="63"/>
      <c r="V55" s="63"/>
      <c r="W55" s="63"/>
      <c r="X55" s="63"/>
      <c r="Y55" s="63"/>
      <c r="Z55" s="65"/>
      <c r="AA55" s="188">
        <f t="shared" ref="AA55" si="24">SUM(AB55:AC56)</f>
        <v>92</v>
      </c>
      <c r="AB55" s="190" t="s">
        <v>46</v>
      </c>
      <c r="AC55" s="192">
        <v>92</v>
      </c>
      <c r="AD55" s="36" t="s">
        <v>46</v>
      </c>
      <c r="AE55" s="37" t="s">
        <v>46</v>
      </c>
      <c r="AF55" s="37" t="s">
        <v>46</v>
      </c>
      <c r="AG55" s="37">
        <v>92</v>
      </c>
      <c r="AH55" s="37" t="s">
        <v>46</v>
      </c>
      <c r="AI55" s="37" t="s">
        <v>46</v>
      </c>
      <c r="AJ55" s="38"/>
      <c r="AK55" s="39">
        <f t="shared" si="1"/>
        <v>92</v>
      </c>
      <c r="AL55" s="40" t="s">
        <v>46</v>
      </c>
      <c r="AM55" s="41" t="s">
        <v>46</v>
      </c>
      <c r="AN55" s="42" t="s">
        <v>46</v>
      </c>
      <c r="AO55" s="43" t="s">
        <v>46</v>
      </c>
      <c r="AP55" s="43" t="s">
        <v>46</v>
      </c>
      <c r="AQ55" s="44">
        <v>0.9933889219773675</v>
      </c>
      <c r="AR55" s="194"/>
      <c r="AS55" s="45"/>
    </row>
    <row r="56" spans="1:45" ht="18.600000000000001" customHeight="1" thickBot="1" x14ac:dyDescent="0.45">
      <c r="A56" s="1">
        <v>569</v>
      </c>
      <c r="H56" s="46"/>
      <c r="I56" s="47"/>
      <c r="J56" s="48"/>
      <c r="K56" s="49"/>
      <c r="L56" s="66"/>
      <c r="M56" s="67"/>
      <c r="N56" s="67"/>
      <c r="O56" s="67"/>
      <c r="P56" s="67"/>
      <c r="Q56" s="68"/>
      <c r="R56" s="67"/>
      <c r="S56" s="67"/>
      <c r="T56" s="67"/>
      <c r="U56" s="67"/>
      <c r="V56" s="67"/>
      <c r="W56" s="67"/>
      <c r="X56" s="67"/>
      <c r="Y56" s="67"/>
      <c r="Z56" s="69"/>
      <c r="AA56" s="189"/>
      <c r="AB56" s="191"/>
      <c r="AC56" s="193"/>
      <c r="AD56" s="54" t="s">
        <v>46</v>
      </c>
      <c r="AE56" s="55" t="s">
        <v>46</v>
      </c>
      <c r="AF56" s="55" t="s">
        <v>46</v>
      </c>
      <c r="AG56" s="55">
        <v>92</v>
      </c>
      <c r="AH56" s="55" t="s">
        <v>46</v>
      </c>
      <c r="AI56" s="55" t="s">
        <v>46</v>
      </c>
      <c r="AJ56" s="55" t="s">
        <v>46</v>
      </c>
      <c r="AK56" s="56">
        <f t="shared" si="1"/>
        <v>92</v>
      </c>
      <c r="AL56" s="57"/>
      <c r="AM56" s="58"/>
      <c r="AN56" s="59" t="s">
        <v>46</v>
      </c>
      <c r="AO56" s="60" t="s">
        <v>46</v>
      </c>
      <c r="AP56" s="60" t="s">
        <v>46</v>
      </c>
      <c r="AQ56" s="61">
        <v>255.61685823754789</v>
      </c>
      <c r="AR56" s="195"/>
      <c r="AS56" s="45"/>
    </row>
    <row r="57" spans="1:45" ht="18" customHeight="1" x14ac:dyDescent="0.4">
      <c r="A57" s="1">
        <v>570</v>
      </c>
      <c r="B57" s="1">
        <v>559</v>
      </c>
      <c r="C57" s="1">
        <v>1312</v>
      </c>
      <c r="D57" s="1">
        <v>13221</v>
      </c>
      <c r="E57" s="1">
        <v>11330795</v>
      </c>
      <c r="F57" s="27">
        <v>11301867</v>
      </c>
      <c r="G57" s="1">
        <v>11301867</v>
      </c>
      <c r="H57" s="93" t="s">
        <v>43</v>
      </c>
      <c r="I57" s="81" t="s">
        <v>80</v>
      </c>
      <c r="J57" s="71"/>
      <c r="K57" s="82" t="s">
        <v>89</v>
      </c>
      <c r="L57" s="32"/>
      <c r="M57" s="33"/>
      <c r="N57" s="33"/>
      <c r="O57" s="33"/>
      <c r="P57" s="33"/>
      <c r="Q57" s="34"/>
      <c r="R57" s="33"/>
      <c r="S57" s="33"/>
      <c r="T57" s="33"/>
      <c r="U57" s="33"/>
      <c r="V57" s="33"/>
      <c r="W57" s="33"/>
      <c r="X57" s="33"/>
      <c r="Y57" s="33"/>
      <c r="Z57" s="35"/>
      <c r="AA57" s="188">
        <f t="shared" ref="AA57" si="25">SUM(AB57:AC58)</f>
        <v>142</v>
      </c>
      <c r="AB57" s="209">
        <v>25</v>
      </c>
      <c r="AC57" s="210">
        <v>117</v>
      </c>
      <c r="AD57" s="83" t="s">
        <v>46</v>
      </c>
      <c r="AE57" s="84" t="s">
        <v>46</v>
      </c>
      <c r="AF57" s="84" t="s">
        <v>46</v>
      </c>
      <c r="AG57" s="84">
        <v>142</v>
      </c>
      <c r="AH57" s="84" t="s">
        <v>46</v>
      </c>
      <c r="AI57" s="84" t="s">
        <v>46</v>
      </c>
      <c r="AJ57" s="85"/>
      <c r="AK57" s="86">
        <f t="shared" si="1"/>
        <v>142</v>
      </c>
      <c r="AL57" s="87" t="s">
        <v>46</v>
      </c>
      <c r="AM57" s="88" t="s">
        <v>46</v>
      </c>
      <c r="AN57" s="89" t="s">
        <v>46</v>
      </c>
      <c r="AO57" s="90" t="s">
        <v>46</v>
      </c>
      <c r="AP57" s="90" t="s">
        <v>46</v>
      </c>
      <c r="AQ57" s="91">
        <v>0.80835423499903536</v>
      </c>
      <c r="AR57" s="211"/>
      <c r="AS57" s="45"/>
    </row>
    <row r="58" spans="1:45" ht="18.600000000000001" customHeight="1" thickBot="1" x14ac:dyDescent="0.45">
      <c r="A58" s="1">
        <v>570</v>
      </c>
      <c r="H58" s="45"/>
      <c r="I58" s="70"/>
      <c r="J58" s="71"/>
      <c r="K58" s="72"/>
      <c r="L58" s="50"/>
      <c r="M58" s="51"/>
      <c r="N58" s="51"/>
      <c r="O58" s="51"/>
      <c r="P58" s="51"/>
      <c r="Q58" s="52"/>
      <c r="R58" s="51"/>
      <c r="S58" s="51"/>
      <c r="T58" s="51"/>
      <c r="U58" s="51"/>
      <c r="V58" s="51"/>
      <c r="W58" s="51"/>
      <c r="X58" s="51"/>
      <c r="Y58" s="51"/>
      <c r="Z58" s="53"/>
      <c r="AA58" s="189"/>
      <c r="AB58" s="212"/>
      <c r="AC58" s="213"/>
      <c r="AD58" s="73" t="s">
        <v>46</v>
      </c>
      <c r="AE58" s="74" t="s">
        <v>46</v>
      </c>
      <c r="AF58" s="74" t="s">
        <v>46</v>
      </c>
      <c r="AG58" s="74">
        <v>85</v>
      </c>
      <c r="AH58" s="74" t="s">
        <v>46</v>
      </c>
      <c r="AI58" s="74" t="s">
        <v>46</v>
      </c>
      <c r="AJ58" s="74">
        <v>57</v>
      </c>
      <c r="AK58" s="75">
        <f t="shared" si="1"/>
        <v>142</v>
      </c>
      <c r="AL58" s="76"/>
      <c r="AM58" s="77"/>
      <c r="AN58" s="78" t="s">
        <v>46</v>
      </c>
      <c r="AO58" s="79" t="s">
        <v>46</v>
      </c>
      <c r="AP58" s="79" t="s">
        <v>46</v>
      </c>
      <c r="AQ58" s="80">
        <v>187.4586129753915</v>
      </c>
      <c r="AR58" s="214"/>
      <c r="AS58" s="45"/>
    </row>
    <row r="59" spans="1:45" ht="18" customHeight="1" x14ac:dyDescent="0.4">
      <c r="A59" s="1">
        <v>571</v>
      </c>
      <c r="B59" s="1">
        <v>560</v>
      </c>
      <c r="C59" s="1">
        <v>1312</v>
      </c>
      <c r="D59" s="1">
        <v>13221</v>
      </c>
      <c r="E59" s="1">
        <v>11330912</v>
      </c>
      <c r="F59" s="27">
        <v>11301868</v>
      </c>
      <c r="G59" s="1">
        <v>11301868</v>
      </c>
      <c r="H59" s="28" t="s">
        <v>43</v>
      </c>
      <c r="I59" s="29" t="s">
        <v>80</v>
      </c>
      <c r="J59" s="30"/>
      <c r="K59" s="31" t="s">
        <v>90</v>
      </c>
      <c r="L59" s="62"/>
      <c r="M59" s="63"/>
      <c r="N59" s="63"/>
      <c r="O59" s="63"/>
      <c r="P59" s="63"/>
      <c r="Q59" s="64"/>
      <c r="R59" s="63"/>
      <c r="S59" s="63"/>
      <c r="T59" s="63"/>
      <c r="U59" s="63"/>
      <c r="V59" s="63"/>
      <c r="W59" s="63"/>
      <c r="X59" s="63"/>
      <c r="Y59" s="63" t="s">
        <v>49</v>
      </c>
      <c r="Z59" s="65"/>
      <c r="AA59" s="188">
        <f t="shared" ref="AA59" si="26">SUM(AB59:AC60)</f>
        <v>199</v>
      </c>
      <c r="AB59" s="190">
        <v>63</v>
      </c>
      <c r="AC59" s="192">
        <v>136</v>
      </c>
      <c r="AD59" s="36" t="s">
        <v>46</v>
      </c>
      <c r="AE59" s="37" t="s">
        <v>46</v>
      </c>
      <c r="AF59" s="37">
        <v>123</v>
      </c>
      <c r="AG59" s="37">
        <v>76</v>
      </c>
      <c r="AH59" s="37" t="s">
        <v>46</v>
      </c>
      <c r="AI59" s="37" t="s">
        <v>46</v>
      </c>
      <c r="AJ59" s="38"/>
      <c r="AK59" s="39">
        <f t="shared" si="1"/>
        <v>199</v>
      </c>
      <c r="AL59" s="40" t="s">
        <v>46</v>
      </c>
      <c r="AM59" s="41" t="s">
        <v>46</v>
      </c>
      <c r="AN59" s="42" t="s">
        <v>46</v>
      </c>
      <c r="AO59" s="43" t="s">
        <v>46</v>
      </c>
      <c r="AP59" s="43">
        <v>0.80516761331996878</v>
      </c>
      <c r="AQ59" s="44">
        <v>0.91409516943042535</v>
      </c>
      <c r="AR59" s="194"/>
      <c r="AS59" s="45"/>
    </row>
    <row r="60" spans="1:45" ht="18.600000000000001" customHeight="1" thickBot="1" x14ac:dyDescent="0.45">
      <c r="A60" s="1">
        <v>571</v>
      </c>
      <c r="H60" s="46"/>
      <c r="I60" s="47"/>
      <c r="J60" s="48"/>
      <c r="K60" s="49"/>
      <c r="L60" s="66"/>
      <c r="M60" s="67"/>
      <c r="N60" s="67"/>
      <c r="O60" s="67"/>
      <c r="P60" s="67"/>
      <c r="Q60" s="68"/>
      <c r="R60" s="67"/>
      <c r="S60" s="67"/>
      <c r="T60" s="67"/>
      <c r="U60" s="67"/>
      <c r="V60" s="67"/>
      <c r="W60" s="67"/>
      <c r="X60" s="67"/>
      <c r="Y60" s="67"/>
      <c r="Z60" s="69"/>
      <c r="AA60" s="189"/>
      <c r="AB60" s="191"/>
      <c r="AC60" s="193"/>
      <c r="AD60" s="54" t="s">
        <v>46</v>
      </c>
      <c r="AE60" s="55" t="s">
        <v>46</v>
      </c>
      <c r="AF60" s="55">
        <v>123</v>
      </c>
      <c r="AG60" s="55">
        <v>76</v>
      </c>
      <c r="AH60" s="55" t="s">
        <v>46</v>
      </c>
      <c r="AI60" s="55" t="s">
        <v>46</v>
      </c>
      <c r="AJ60" s="55" t="s">
        <v>46</v>
      </c>
      <c r="AK60" s="56">
        <f t="shared" si="1"/>
        <v>199</v>
      </c>
      <c r="AL60" s="57"/>
      <c r="AM60" s="58"/>
      <c r="AN60" s="59" t="s">
        <v>46</v>
      </c>
      <c r="AO60" s="60" t="s">
        <v>46</v>
      </c>
      <c r="AP60" s="60">
        <v>81.140291806958473</v>
      </c>
      <c r="AQ60" s="61">
        <v>905.60714285714289</v>
      </c>
      <c r="AR60" s="195"/>
      <c r="AS60" s="45"/>
    </row>
    <row r="61" spans="1:45" ht="18" customHeight="1" x14ac:dyDescent="0.4">
      <c r="A61" s="1">
        <v>572</v>
      </c>
      <c r="B61" s="1">
        <v>561</v>
      </c>
      <c r="C61" s="1">
        <v>1312</v>
      </c>
      <c r="D61" s="1">
        <v>13222</v>
      </c>
      <c r="E61" s="1">
        <v>11330317</v>
      </c>
      <c r="F61" s="27">
        <v>11301871</v>
      </c>
      <c r="G61" s="1">
        <v>11301871</v>
      </c>
      <c r="H61" s="93" t="s">
        <v>43</v>
      </c>
      <c r="I61" s="81" t="s">
        <v>91</v>
      </c>
      <c r="J61" s="71"/>
      <c r="K61" s="82" t="s">
        <v>92</v>
      </c>
      <c r="L61" s="32"/>
      <c r="M61" s="33"/>
      <c r="N61" s="33"/>
      <c r="O61" s="33"/>
      <c r="P61" s="33" t="s">
        <v>49</v>
      </c>
      <c r="Q61" s="34" t="s">
        <v>49</v>
      </c>
      <c r="R61" s="33"/>
      <c r="S61" s="33"/>
      <c r="T61" s="33"/>
      <c r="U61" s="33"/>
      <c r="V61" s="33"/>
      <c r="W61" s="33"/>
      <c r="X61" s="33"/>
      <c r="Y61" s="33"/>
      <c r="Z61" s="35"/>
      <c r="AA61" s="188">
        <f t="shared" ref="AA61" si="27">SUM(AB61:AC62)</f>
        <v>48</v>
      </c>
      <c r="AB61" s="209">
        <v>48</v>
      </c>
      <c r="AC61" s="210" t="s">
        <v>46</v>
      </c>
      <c r="AD61" s="83" t="s">
        <v>46</v>
      </c>
      <c r="AE61" s="84">
        <v>48</v>
      </c>
      <c r="AF61" s="84" t="s">
        <v>46</v>
      </c>
      <c r="AG61" s="84" t="s">
        <v>46</v>
      </c>
      <c r="AH61" s="84" t="s">
        <v>46</v>
      </c>
      <c r="AI61" s="84" t="s">
        <v>46</v>
      </c>
      <c r="AJ61" s="85"/>
      <c r="AK61" s="86">
        <f t="shared" si="1"/>
        <v>48</v>
      </c>
      <c r="AL61" s="87" t="s">
        <v>46</v>
      </c>
      <c r="AM61" s="88" t="s">
        <v>46</v>
      </c>
      <c r="AN61" s="89" t="s">
        <v>46</v>
      </c>
      <c r="AO61" s="90">
        <v>0.90559360730593608</v>
      </c>
      <c r="AP61" s="90" t="s">
        <v>46</v>
      </c>
      <c r="AQ61" s="91" t="s">
        <v>46</v>
      </c>
      <c r="AR61" s="211"/>
      <c r="AS61" s="45"/>
    </row>
    <row r="62" spans="1:45" ht="18.600000000000001" customHeight="1" thickBot="1" x14ac:dyDescent="0.45">
      <c r="A62" s="1">
        <v>572</v>
      </c>
      <c r="H62" s="46"/>
      <c r="I62" s="47"/>
      <c r="J62" s="48"/>
      <c r="K62" s="49"/>
      <c r="L62" s="50"/>
      <c r="M62" s="51"/>
      <c r="N62" s="51"/>
      <c r="O62" s="51"/>
      <c r="P62" s="51"/>
      <c r="Q62" s="52"/>
      <c r="R62" s="51"/>
      <c r="S62" s="51"/>
      <c r="T62" s="51"/>
      <c r="U62" s="51"/>
      <c r="V62" s="51"/>
      <c r="W62" s="51"/>
      <c r="X62" s="51"/>
      <c r="Y62" s="51"/>
      <c r="Z62" s="53"/>
      <c r="AA62" s="189"/>
      <c r="AB62" s="191"/>
      <c r="AC62" s="193"/>
      <c r="AD62" s="54" t="s">
        <v>46</v>
      </c>
      <c r="AE62" s="55">
        <v>102</v>
      </c>
      <c r="AF62" s="55" t="s">
        <v>46</v>
      </c>
      <c r="AG62" s="55" t="s">
        <v>46</v>
      </c>
      <c r="AH62" s="55" t="s">
        <v>46</v>
      </c>
      <c r="AI62" s="55" t="s">
        <v>46</v>
      </c>
      <c r="AJ62" s="55" t="s">
        <v>46</v>
      </c>
      <c r="AK62" s="56">
        <f t="shared" si="1"/>
        <v>102</v>
      </c>
      <c r="AL62" s="57"/>
      <c r="AM62" s="58"/>
      <c r="AN62" s="59" t="s">
        <v>46</v>
      </c>
      <c r="AO62" s="60">
        <v>19.857321652065082</v>
      </c>
      <c r="AP62" s="60" t="s">
        <v>46</v>
      </c>
      <c r="AQ62" s="61" t="s">
        <v>46</v>
      </c>
      <c r="AR62" s="195"/>
      <c r="AS62" s="45"/>
    </row>
    <row r="63" spans="1:45" ht="18" customHeight="1" x14ac:dyDescent="0.4">
      <c r="A63" s="1">
        <v>573</v>
      </c>
      <c r="B63" s="1">
        <v>562</v>
      </c>
      <c r="C63" s="1">
        <v>1312</v>
      </c>
      <c r="D63" s="1">
        <v>13222</v>
      </c>
      <c r="E63" s="1">
        <v>11330101</v>
      </c>
      <c r="F63" s="27">
        <v>11301872</v>
      </c>
      <c r="G63" s="1">
        <v>11301872</v>
      </c>
      <c r="H63" s="28" t="s">
        <v>43</v>
      </c>
      <c r="I63" s="29" t="s">
        <v>91</v>
      </c>
      <c r="J63" s="30"/>
      <c r="K63" s="31" t="s">
        <v>93</v>
      </c>
      <c r="L63" s="62"/>
      <c r="M63" s="63"/>
      <c r="N63" s="63"/>
      <c r="O63" s="63"/>
      <c r="P63" s="63"/>
      <c r="Q63" s="64"/>
      <c r="R63" s="63"/>
      <c r="S63" s="63"/>
      <c r="T63" s="63"/>
      <c r="U63" s="63"/>
      <c r="V63" s="63"/>
      <c r="W63" s="63"/>
      <c r="X63" s="63"/>
      <c r="Y63" s="63"/>
      <c r="Z63" s="65"/>
      <c r="AA63" s="188">
        <f t="shared" ref="AA63" si="28">SUM(AB63:AC64)</f>
        <v>60</v>
      </c>
      <c r="AB63" s="190">
        <v>60</v>
      </c>
      <c r="AC63" s="192" t="s">
        <v>46</v>
      </c>
      <c r="AD63" s="36" t="s">
        <v>46</v>
      </c>
      <c r="AE63" s="37">
        <v>60</v>
      </c>
      <c r="AF63" s="37" t="s">
        <v>46</v>
      </c>
      <c r="AG63" s="37" t="s">
        <v>46</v>
      </c>
      <c r="AH63" s="37" t="s">
        <v>46</v>
      </c>
      <c r="AI63" s="37" t="s">
        <v>46</v>
      </c>
      <c r="AJ63" s="38"/>
      <c r="AK63" s="39">
        <f t="shared" si="1"/>
        <v>60</v>
      </c>
      <c r="AL63" s="40" t="s">
        <v>46</v>
      </c>
      <c r="AM63" s="41" t="s">
        <v>46</v>
      </c>
      <c r="AN63" s="42" t="s">
        <v>46</v>
      </c>
      <c r="AO63" s="43">
        <v>0.77127853881278541</v>
      </c>
      <c r="AP63" s="43" t="s">
        <v>46</v>
      </c>
      <c r="AQ63" s="44" t="s">
        <v>46</v>
      </c>
      <c r="AR63" s="194"/>
      <c r="AS63" s="45"/>
    </row>
    <row r="64" spans="1:45" ht="18.600000000000001" customHeight="1" thickBot="1" x14ac:dyDescent="0.45">
      <c r="A64" s="1">
        <v>573</v>
      </c>
      <c r="H64" s="46"/>
      <c r="I64" s="47"/>
      <c r="J64" s="48"/>
      <c r="K64" s="49"/>
      <c r="L64" s="66"/>
      <c r="M64" s="67"/>
      <c r="N64" s="67"/>
      <c r="O64" s="67"/>
      <c r="P64" s="67"/>
      <c r="Q64" s="68"/>
      <c r="R64" s="67"/>
      <c r="S64" s="67"/>
      <c r="T64" s="67"/>
      <c r="U64" s="67"/>
      <c r="V64" s="67"/>
      <c r="W64" s="67"/>
      <c r="X64" s="67"/>
      <c r="Y64" s="67"/>
      <c r="Z64" s="69"/>
      <c r="AA64" s="189"/>
      <c r="AB64" s="191"/>
      <c r="AC64" s="193"/>
      <c r="AD64" s="54" t="s">
        <v>46</v>
      </c>
      <c r="AE64" s="55">
        <v>60</v>
      </c>
      <c r="AF64" s="55" t="s">
        <v>46</v>
      </c>
      <c r="AG64" s="55" t="s">
        <v>46</v>
      </c>
      <c r="AH64" s="55" t="s">
        <v>46</v>
      </c>
      <c r="AI64" s="55" t="s">
        <v>46</v>
      </c>
      <c r="AJ64" s="55" t="s">
        <v>46</v>
      </c>
      <c r="AK64" s="56">
        <f t="shared" si="1"/>
        <v>60</v>
      </c>
      <c r="AL64" s="57"/>
      <c r="AM64" s="58"/>
      <c r="AN64" s="59" t="s">
        <v>46</v>
      </c>
      <c r="AO64" s="60">
        <v>3.9135773864689529</v>
      </c>
      <c r="AP64" s="60" t="s">
        <v>46</v>
      </c>
      <c r="AQ64" s="61" t="s">
        <v>46</v>
      </c>
      <c r="AR64" s="195"/>
      <c r="AS64" s="45"/>
    </row>
    <row r="65" spans="1:45" ht="18" customHeight="1" x14ac:dyDescent="0.4">
      <c r="A65" s="1">
        <v>574</v>
      </c>
      <c r="B65" s="1">
        <v>563</v>
      </c>
      <c r="C65" s="1">
        <v>1312</v>
      </c>
      <c r="D65" s="1">
        <v>13222</v>
      </c>
      <c r="E65" s="1">
        <v>11330705</v>
      </c>
      <c r="F65" s="27">
        <v>11301873</v>
      </c>
      <c r="G65" s="1">
        <v>11301873</v>
      </c>
      <c r="H65" s="28" t="s">
        <v>43</v>
      </c>
      <c r="I65" s="29" t="s">
        <v>91</v>
      </c>
      <c r="J65" s="30"/>
      <c r="K65" s="31" t="s">
        <v>94</v>
      </c>
      <c r="L65" s="32"/>
      <c r="M65" s="33"/>
      <c r="N65" s="33"/>
      <c r="O65" s="33"/>
      <c r="P65" s="33" t="s">
        <v>49</v>
      </c>
      <c r="Q65" s="34" t="s">
        <v>49</v>
      </c>
      <c r="R65" s="33" t="s">
        <v>66</v>
      </c>
      <c r="S65" s="33"/>
      <c r="T65" s="33"/>
      <c r="U65" s="33"/>
      <c r="V65" s="33"/>
      <c r="W65" s="33" t="s">
        <v>60</v>
      </c>
      <c r="X65" s="33"/>
      <c r="Y65" s="33"/>
      <c r="Z65" s="35"/>
      <c r="AA65" s="188">
        <f t="shared" ref="AA65" si="29">SUM(AB65:AC66)</f>
        <v>39</v>
      </c>
      <c r="AB65" s="190">
        <v>39</v>
      </c>
      <c r="AC65" s="192" t="s">
        <v>46</v>
      </c>
      <c r="AD65" s="36" t="s">
        <v>46</v>
      </c>
      <c r="AE65" s="37">
        <v>39</v>
      </c>
      <c r="AF65" s="37" t="s">
        <v>46</v>
      </c>
      <c r="AG65" s="37" t="s">
        <v>46</v>
      </c>
      <c r="AH65" s="37" t="s">
        <v>46</v>
      </c>
      <c r="AI65" s="37" t="s">
        <v>46</v>
      </c>
      <c r="AJ65" s="38"/>
      <c r="AK65" s="39">
        <f t="shared" si="1"/>
        <v>39</v>
      </c>
      <c r="AL65" s="40" t="s">
        <v>46</v>
      </c>
      <c r="AM65" s="41" t="s">
        <v>46</v>
      </c>
      <c r="AN65" s="42" t="s">
        <v>46</v>
      </c>
      <c r="AO65" s="43">
        <v>0.79445029855988758</v>
      </c>
      <c r="AP65" s="43" t="s">
        <v>46</v>
      </c>
      <c r="AQ65" s="44" t="s">
        <v>46</v>
      </c>
      <c r="AR65" s="194"/>
      <c r="AS65" s="45"/>
    </row>
    <row r="66" spans="1:45" ht="18.600000000000001" customHeight="1" thickBot="1" x14ac:dyDescent="0.45">
      <c r="A66" s="1">
        <v>574</v>
      </c>
      <c r="H66" s="46"/>
      <c r="I66" s="47"/>
      <c r="J66" s="48"/>
      <c r="K66" s="49"/>
      <c r="L66" s="50"/>
      <c r="M66" s="51"/>
      <c r="N66" s="51"/>
      <c r="O66" s="51"/>
      <c r="P66" s="51"/>
      <c r="Q66" s="52"/>
      <c r="R66" s="51"/>
      <c r="S66" s="51"/>
      <c r="T66" s="51"/>
      <c r="U66" s="51"/>
      <c r="V66" s="51"/>
      <c r="W66" s="51"/>
      <c r="X66" s="51"/>
      <c r="Y66" s="51"/>
      <c r="Z66" s="53"/>
      <c r="AA66" s="189"/>
      <c r="AB66" s="191"/>
      <c r="AC66" s="193"/>
      <c r="AD66" s="54" t="s">
        <v>46</v>
      </c>
      <c r="AE66" s="55">
        <v>39</v>
      </c>
      <c r="AF66" s="55" t="s">
        <v>46</v>
      </c>
      <c r="AG66" s="55" t="s">
        <v>46</v>
      </c>
      <c r="AH66" s="55" t="s">
        <v>46</v>
      </c>
      <c r="AI66" s="55" t="s">
        <v>46</v>
      </c>
      <c r="AJ66" s="55" t="s">
        <v>46</v>
      </c>
      <c r="AK66" s="56">
        <f t="shared" si="1"/>
        <v>39</v>
      </c>
      <c r="AL66" s="57"/>
      <c r="AM66" s="58"/>
      <c r="AN66" s="59" t="s">
        <v>46</v>
      </c>
      <c r="AO66" s="60">
        <v>20.884579870729457</v>
      </c>
      <c r="AP66" s="60" t="s">
        <v>46</v>
      </c>
      <c r="AQ66" s="61" t="s">
        <v>46</v>
      </c>
      <c r="AR66" s="195"/>
      <c r="AS66" s="45"/>
    </row>
    <row r="67" spans="1:45" ht="18" customHeight="1" x14ac:dyDescent="0.4">
      <c r="A67" s="1">
        <v>575</v>
      </c>
      <c r="B67" s="1">
        <v>564</v>
      </c>
      <c r="C67" s="1">
        <v>1312</v>
      </c>
      <c r="D67" s="1">
        <v>13229</v>
      </c>
      <c r="E67" s="1">
        <v>11330290</v>
      </c>
      <c r="F67" s="27">
        <v>11301875</v>
      </c>
      <c r="G67" s="1">
        <v>11301875</v>
      </c>
      <c r="H67" s="28" t="s">
        <v>43</v>
      </c>
      <c r="I67" s="29" t="s">
        <v>95</v>
      </c>
      <c r="J67" s="30"/>
      <c r="K67" s="31" t="s">
        <v>96</v>
      </c>
      <c r="L67" s="62" t="s">
        <v>51</v>
      </c>
      <c r="M67" s="63"/>
      <c r="N67" s="63"/>
      <c r="O67" s="63"/>
      <c r="P67" s="63" t="s">
        <v>49</v>
      </c>
      <c r="Q67" s="64" t="s">
        <v>49</v>
      </c>
      <c r="R67" s="63" t="s">
        <v>66</v>
      </c>
      <c r="S67" s="63"/>
      <c r="T67" s="63"/>
      <c r="U67" s="63"/>
      <c r="V67" s="63"/>
      <c r="W67" s="63" t="s">
        <v>60</v>
      </c>
      <c r="X67" s="63" t="s">
        <v>49</v>
      </c>
      <c r="Y67" s="63"/>
      <c r="Z67" s="65"/>
      <c r="AA67" s="188">
        <f t="shared" ref="AA67" si="30">SUM(AB67:AC68)</f>
        <v>270</v>
      </c>
      <c r="AB67" s="190">
        <v>270</v>
      </c>
      <c r="AC67" s="192" t="s">
        <v>46</v>
      </c>
      <c r="AD67" s="36">
        <v>8</v>
      </c>
      <c r="AE67" s="37">
        <v>224</v>
      </c>
      <c r="AF67" s="37" t="s">
        <v>46</v>
      </c>
      <c r="AG67" s="37">
        <v>38</v>
      </c>
      <c r="AH67" s="37" t="s">
        <v>46</v>
      </c>
      <c r="AI67" s="37" t="s">
        <v>46</v>
      </c>
      <c r="AJ67" s="38"/>
      <c r="AK67" s="39">
        <f t="shared" si="1"/>
        <v>270</v>
      </c>
      <c r="AL67" s="40" t="s">
        <v>46</v>
      </c>
      <c r="AM67" s="41" t="s">
        <v>46</v>
      </c>
      <c r="AN67" s="42">
        <v>0.6996575342465754</v>
      </c>
      <c r="AO67" s="43">
        <v>0.76873776908023483</v>
      </c>
      <c r="AP67" s="43" t="s">
        <v>46</v>
      </c>
      <c r="AQ67" s="44">
        <v>0.87801009372746941</v>
      </c>
      <c r="AR67" s="194"/>
      <c r="AS67" s="45"/>
    </row>
    <row r="68" spans="1:45" ht="18.600000000000001" customHeight="1" thickBot="1" x14ac:dyDescent="0.45">
      <c r="A68" s="1">
        <v>575</v>
      </c>
      <c r="H68" s="46"/>
      <c r="I68" s="47"/>
      <c r="J68" s="48"/>
      <c r="K68" s="49"/>
      <c r="L68" s="66"/>
      <c r="M68" s="67"/>
      <c r="N68" s="67"/>
      <c r="O68" s="67"/>
      <c r="P68" s="67"/>
      <c r="Q68" s="68"/>
      <c r="R68" s="67"/>
      <c r="S68" s="67"/>
      <c r="T68" s="67"/>
      <c r="U68" s="67"/>
      <c r="V68" s="67"/>
      <c r="W68" s="67"/>
      <c r="X68" s="67"/>
      <c r="Y68" s="67"/>
      <c r="Z68" s="69"/>
      <c r="AA68" s="189"/>
      <c r="AB68" s="191"/>
      <c r="AC68" s="193"/>
      <c r="AD68" s="54">
        <v>8</v>
      </c>
      <c r="AE68" s="55">
        <v>224</v>
      </c>
      <c r="AF68" s="55" t="s">
        <v>46</v>
      </c>
      <c r="AG68" s="55">
        <v>38</v>
      </c>
      <c r="AH68" s="55" t="s">
        <v>46</v>
      </c>
      <c r="AI68" s="55" t="s">
        <v>46</v>
      </c>
      <c r="AJ68" s="55" t="s">
        <v>46</v>
      </c>
      <c r="AK68" s="56">
        <f t="shared" si="1"/>
        <v>270</v>
      </c>
      <c r="AL68" s="57"/>
      <c r="AM68" s="58"/>
      <c r="AN68" s="59">
        <v>4.081918081918082</v>
      </c>
      <c r="AO68" s="60">
        <v>13.985758789497106</v>
      </c>
      <c r="AP68" s="60" t="s">
        <v>46</v>
      </c>
      <c r="AQ68" s="61">
        <v>63.926509186351709</v>
      </c>
      <c r="AR68" s="195"/>
      <c r="AS68" s="45"/>
    </row>
    <row r="69" spans="1:45" ht="18" customHeight="1" x14ac:dyDescent="0.4">
      <c r="A69" s="1">
        <v>576</v>
      </c>
      <c r="B69" s="1">
        <v>565</v>
      </c>
      <c r="C69" s="1">
        <v>1312</v>
      </c>
      <c r="D69" s="1">
        <v>13229</v>
      </c>
      <c r="E69" s="1">
        <v>11330697</v>
      </c>
      <c r="F69" s="27">
        <v>11301876</v>
      </c>
      <c r="G69" s="1">
        <v>11301876</v>
      </c>
      <c r="H69" s="28" t="s">
        <v>43</v>
      </c>
      <c r="I69" s="29" t="s">
        <v>95</v>
      </c>
      <c r="J69" s="30"/>
      <c r="K69" s="31" t="s">
        <v>97</v>
      </c>
      <c r="L69" s="32"/>
      <c r="M69" s="33"/>
      <c r="N69" s="33"/>
      <c r="O69" s="33"/>
      <c r="P69" s="33" t="s">
        <v>49</v>
      </c>
      <c r="Q69" s="34" t="s">
        <v>49</v>
      </c>
      <c r="R69" s="33" t="s">
        <v>66</v>
      </c>
      <c r="S69" s="33"/>
      <c r="T69" s="33"/>
      <c r="U69" s="33"/>
      <c r="V69" s="33"/>
      <c r="W69" s="33" t="s">
        <v>60</v>
      </c>
      <c r="X69" s="33"/>
      <c r="Y69" s="33" t="s">
        <v>49</v>
      </c>
      <c r="Z69" s="35"/>
      <c r="AA69" s="188">
        <f t="shared" ref="AA69" si="31">SUM(AB69:AC70)</f>
        <v>178</v>
      </c>
      <c r="AB69" s="190">
        <v>178</v>
      </c>
      <c r="AC69" s="192" t="s">
        <v>46</v>
      </c>
      <c r="AD69" s="36" t="s">
        <v>46</v>
      </c>
      <c r="AE69" s="37">
        <v>118</v>
      </c>
      <c r="AF69" s="37" t="s">
        <v>46</v>
      </c>
      <c r="AG69" s="37">
        <v>60</v>
      </c>
      <c r="AH69" s="37" t="s">
        <v>46</v>
      </c>
      <c r="AI69" s="37" t="s">
        <v>46</v>
      </c>
      <c r="AJ69" s="38"/>
      <c r="AK69" s="39">
        <f t="shared" si="1"/>
        <v>178</v>
      </c>
      <c r="AL69" s="40" t="s">
        <v>46</v>
      </c>
      <c r="AM69" s="41" t="s">
        <v>46</v>
      </c>
      <c r="AN69" s="42" t="s">
        <v>46</v>
      </c>
      <c r="AO69" s="43">
        <v>0.62006036684467147</v>
      </c>
      <c r="AP69" s="43" t="s">
        <v>46</v>
      </c>
      <c r="AQ69" s="44">
        <v>0.86009132420091328</v>
      </c>
      <c r="AR69" s="194"/>
      <c r="AS69" s="45"/>
    </row>
    <row r="70" spans="1:45" ht="18.600000000000001" customHeight="1" thickBot="1" x14ac:dyDescent="0.45">
      <c r="A70" s="1">
        <v>576</v>
      </c>
      <c r="H70" s="46"/>
      <c r="I70" s="47"/>
      <c r="J70" s="48"/>
      <c r="K70" s="49"/>
      <c r="L70" s="50"/>
      <c r="M70" s="51"/>
      <c r="N70" s="51"/>
      <c r="O70" s="51"/>
      <c r="P70" s="51"/>
      <c r="Q70" s="52"/>
      <c r="R70" s="51"/>
      <c r="S70" s="51"/>
      <c r="T70" s="51"/>
      <c r="U70" s="51"/>
      <c r="V70" s="51"/>
      <c r="W70" s="51"/>
      <c r="X70" s="51"/>
      <c r="Y70" s="51"/>
      <c r="Z70" s="53"/>
      <c r="AA70" s="189"/>
      <c r="AB70" s="191"/>
      <c r="AC70" s="193"/>
      <c r="AD70" s="54" t="s">
        <v>46</v>
      </c>
      <c r="AE70" s="55">
        <v>118</v>
      </c>
      <c r="AF70" s="55" t="s">
        <v>46</v>
      </c>
      <c r="AG70" s="55">
        <v>60</v>
      </c>
      <c r="AH70" s="55" t="s">
        <v>46</v>
      </c>
      <c r="AI70" s="55" t="s">
        <v>46</v>
      </c>
      <c r="AJ70" s="55" t="s">
        <v>46</v>
      </c>
      <c r="AK70" s="56">
        <f t="shared" si="1"/>
        <v>178</v>
      </c>
      <c r="AL70" s="57"/>
      <c r="AM70" s="58"/>
      <c r="AN70" s="59" t="s">
        <v>46</v>
      </c>
      <c r="AO70" s="60">
        <v>17.733067729083665</v>
      </c>
      <c r="AP70" s="60" t="s">
        <v>46</v>
      </c>
      <c r="AQ70" s="61">
        <v>101.54177897574124</v>
      </c>
      <c r="AR70" s="195"/>
      <c r="AS70" s="45"/>
    </row>
    <row r="71" spans="1:45" ht="18" customHeight="1" x14ac:dyDescent="0.4">
      <c r="A71" s="1">
        <v>577</v>
      </c>
      <c r="B71" s="1">
        <v>566</v>
      </c>
      <c r="C71" s="1">
        <v>1312</v>
      </c>
      <c r="D71" s="1">
        <v>13229</v>
      </c>
      <c r="E71" s="1">
        <v>11330564</v>
      </c>
      <c r="F71" s="27">
        <v>11301877</v>
      </c>
      <c r="G71" s="1">
        <v>11301877</v>
      </c>
      <c r="H71" s="28" t="s">
        <v>43</v>
      </c>
      <c r="I71" s="29" t="s">
        <v>95</v>
      </c>
      <c r="J71" s="30"/>
      <c r="K71" s="31" t="s">
        <v>98</v>
      </c>
      <c r="L71" s="62"/>
      <c r="M71" s="63"/>
      <c r="N71" s="63"/>
      <c r="O71" s="63"/>
      <c r="P71" s="63"/>
      <c r="Q71" s="64" t="s">
        <v>49</v>
      </c>
      <c r="R71" s="63"/>
      <c r="S71" s="63"/>
      <c r="T71" s="63"/>
      <c r="U71" s="63"/>
      <c r="V71" s="63"/>
      <c r="W71" s="63"/>
      <c r="X71" s="63"/>
      <c r="Y71" s="63" t="s">
        <v>49</v>
      </c>
      <c r="Z71" s="65"/>
      <c r="AA71" s="188">
        <f t="shared" ref="AA71" si="32">SUM(AB71:AC72)</f>
        <v>86</v>
      </c>
      <c r="AB71" s="190">
        <v>86</v>
      </c>
      <c r="AC71" s="192" t="s">
        <v>46</v>
      </c>
      <c r="AD71" s="36" t="s">
        <v>46</v>
      </c>
      <c r="AE71" s="37">
        <v>42</v>
      </c>
      <c r="AF71" s="37">
        <v>44</v>
      </c>
      <c r="AG71" s="37" t="s">
        <v>46</v>
      </c>
      <c r="AH71" s="37" t="s">
        <v>46</v>
      </c>
      <c r="AI71" s="37" t="s">
        <v>46</v>
      </c>
      <c r="AJ71" s="38"/>
      <c r="AK71" s="39">
        <f t="shared" si="1"/>
        <v>86</v>
      </c>
      <c r="AL71" s="40" t="s">
        <v>46</v>
      </c>
      <c r="AM71" s="41" t="s">
        <v>46</v>
      </c>
      <c r="AN71" s="42" t="s">
        <v>46</v>
      </c>
      <c r="AO71" s="43">
        <v>0.52080887149380295</v>
      </c>
      <c r="AP71" s="43">
        <v>0.66625155666251556</v>
      </c>
      <c r="AQ71" s="44" t="s">
        <v>46</v>
      </c>
      <c r="AR71" s="194"/>
      <c r="AS71" s="45"/>
    </row>
    <row r="72" spans="1:45" ht="18.600000000000001" customHeight="1" thickBot="1" x14ac:dyDescent="0.45">
      <c r="A72" s="1">
        <v>577</v>
      </c>
      <c r="H72" s="46"/>
      <c r="I72" s="47"/>
      <c r="J72" s="48"/>
      <c r="K72" s="49"/>
      <c r="L72" s="66"/>
      <c r="M72" s="67"/>
      <c r="N72" s="67"/>
      <c r="O72" s="67"/>
      <c r="P72" s="67"/>
      <c r="Q72" s="68"/>
      <c r="R72" s="67"/>
      <c r="S72" s="67"/>
      <c r="T72" s="67"/>
      <c r="U72" s="67"/>
      <c r="V72" s="67"/>
      <c r="W72" s="67"/>
      <c r="X72" s="67"/>
      <c r="Y72" s="67"/>
      <c r="Z72" s="69"/>
      <c r="AA72" s="189"/>
      <c r="AB72" s="191"/>
      <c r="AC72" s="193"/>
      <c r="AD72" s="54" t="s">
        <v>46</v>
      </c>
      <c r="AE72" s="55">
        <v>42</v>
      </c>
      <c r="AF72" s="55">
        <v>44</v>
      </c>
      <c r="AG72" s="55" t="s">
        <v>46</v>
      </c>
      <c r="AH72" s="55" t="s">
        <v>46</v>
      </c>
      <c r="AI72" s="55" t="s">
        <v>46</v>
      </c>
      <c r="AJ72" s="55" t="s">
        <v>46</v>
      </c>
      <c r="AK72" s="56">
        <f t="shared" si="1"/>
        <v>86</v>
      </c>
      <c r="AL72" s="57"/>
      <c r="AM72" s="58"/>
      <c r="AN72" s="59" t="s">
        <v>46</v>
      </c>
      <c r="AO72" s="60">
        <v>27.018612521150594</v>
      </c>
      <c r="AP72" s="60">
        <v>84.251968503937007</v>
      </c>
      <c r="AQ72" s="61" t="s">
        <v>46</v>
      </c>
      <c r="AR72" s="195"/>
      <c r="AS72" s="45"/>
    </row>
    <row r="73" spans="1:45" ht="18" customHeight="1" x14ac:dyDescent="0.4">
      <c r="A73" s="1">
        <v>578</v>
      </c>
      <c r="B73" s="1">
        <v>567</v>
      </c>
      <c r="C73" s="1">
        <v>1312</v>
      </c>
      <c r="D73" s="1">
        <v>13229</v>
      </c>
      <c r="E73" s="1">
        <v>11330264</v>
      </c>
      <c r="F73" s="27">
        <v>11301878</v>
      </c>
      <c r="G73" s="1">
        <v>11301878</v>
      </c>
      <c r="H73" s="28" t="s">
        <v>43</v>
      </c>
      <c r="I73" s="29" t="s">
        <v>95</v>
      </c>
      <c r="J73" s="30"/>
      <c r="K73" s="31" t="s">
        <v>99</v>
      </c>
      <c r="L73" s="32" t="s">
        <v>51</v>
      </c>
      <c r="M73" s="33"/>
      <c r="N73" s="33"/>
      <c r="O73" s="33"/>
      <c r="P73" s="33" t="s">
        <v>49</v>
      </c>
      <c r="Q73" s="34" t="s">
        <v>49</v>
      </c>
      <c r="R73" s="33" t="s">
        <v>66</v>
      </c>
      <c r="S73" s="33"/>
      <c r="T73" s="33"/>
      <c r="U73" s="33"/>
      <c r="V73" s="33"/>
      <c r="W73" s="33" t="s">
        <v>60</v>
      </c>
      <c r="X73" s="33"/>
      <c r="Y73" s="33"/>
      <c r="Z73" s="35"/>
      <c r="AA73" s="188">
        <f t="shared" ref="AA73" si="33">SUM(AB73:AC74)</f>
        <v>246</v>
      </c>
      <c r="AB73" s="190">
        <v>196</v>
      </c>
      <c r="AC73" s="192">
        <v>50</v>
      </c>
      <c r="AD73" s="36" t="s">
        <v>46</v>
      </c>
      <c r="AE73" s="37">
        <v>196</v>
      </c>
      <c r="AF73" s="37" t="s">
        <v>46</v>
      </c>
      <c r="AG73" s="37">
        <v>50</v>
      </c>
      <c r="AH73" s="37" t="s">
        <v>46</v>
      </c>
      <c r="AI73" s="37" t="s">
        <v>46</v>
      </c>
      <c r="AJ73" s="38"/>
      <c r="AK73" s="39">
        <f t="shared" ref="AK73:AK78" si="34">SUM(AD73:AJ73)</f>
        <v>246</v>
      </c>
      <c r="AL73" s="40">
        <v>16</v>
      </c>
      <c r="AM73" s="41">
        <v>33</v>
      </c>
      <c r="AN73" s="42" t="s">
        <v>46</v>
      </c>
      <c r="AO73" s="43">
        <v>0.64632373497344142</v>
      </c>
      <c r="AP73" s="43" t="s">
        <v>46</v>
      </c>
      <c r="AQ73" s="44">
        <v>0.9581917808219178</v>
      </c>
      <c r="AR73" s="194"/>
      <c r="AS73" s="45"/>
    </row>
    <row r="74" spans="1:45" ht="18.600000000000001" customHeight="1" thickBot="1" x14ac:dyDescent="0.45">
      <c r="A74" s="1">
        <v>578</v>
      </c>
      <c r="H74" s="46"/>
      <c r="I74" s="47"/>
      <c r="J74" s="48"/>
      <c r="K74" s="49"/>
      <c r="L74" s="50"/>
      <c r="M74" s="51"/>
      <c r="N74" s="51"/>
      <c r="O74" s="51"/>
      <c r="P74" s="51"/>
      <c r="Q74" s="52"/>
      <c r="R74" s="51"/>
      <c r="S74" s="51"/>
      <c r="T74" s="51"/>
      <c r="U74" s="51"/>
      <c r="V74" s="51"/>
      <c r="W74" s="51"/>
      <c r="X74" s="51"/>
      <c r="Y74" s="51"/>
      <c r="Z74" s="53"/>
      <c r="AA74" s="189"/>
      <c r="AB74" s="191"/>
      <c r="AC74" s="193"/>
      <c r="AD74" s="54" t="s">
        <v>46</v>
      </c>
      <c r="AE74" s="55">
        <v>196</v>
      </c>
      <c r="AF74" s="55" t="s">
        <v>46</v>
      </c>
      <c r="AG74" s="55">
        <v>50</v>
      </c>
      <c r="AH74" s="55" t="s">
        <v>46</v>
      </c>
      <c r="AI74" s="55" t="s">
        <v>46</v>
      </c>
      <c r="AJ74" s="55" t="s">
        <v>46</v>
      </c>
      <c r="AK74" s="56">
        <f t="shared" si="34"/>
        <v>246</v>
      </c>
      <c r="AL74" s="57"/>
      <c r="AM74" s="58"/>
      <c r="AN74" s="59" t="s">
        <v>46</v>
      </c>
      <c r="AO74" s="60">
        <v>21.366913123844732</v>
      </c>
      <c r="AP74" s="60" t="s">
        <v>46</v>
      </c>
      <c r="AQ74" s="61">
        <v>472.62162162162161</v>
      </c>
      <c r="AR74" s="195"/>
      <c r="AS74" s="45"/>
    </row>
    <row r="75" spans="1:45" ht="18" customHeight="1" x14ac:dyDescent="0.4">
      <c r="A75" s="1">
        <v>579</v>
      </c>
      <c r="B75" s="1">
        <v>568</v>
      </c>
      <c r="C75" s="1">
        <v>1312</v>
      </c>
      <c r="D75" s="1">
        <v>13229</v>
      </c>
      <c r="E75" s="1">
        <v>11330740</v>
      </c>
      <c r="F75" s="27">
        <v>11301879</v>
      </c>
      <c r="G75" s="1">
        <v>11301879</v>
      </c>
      <c r="H75" s="28" t="s">
        <v>43</v>
      </c>
      <c r="I75" s="29" t="s">
        <v>95</v>
      </c>
      <c r="J75" s="30"/>
      <c r="K75" s="31" t="s">
        <v>100</v>
      </c>
      <c r="L75" s="62" t="s">
        <v>51</v>
      </c>
      <c r="M75" s="63"/>
      <c r="N75" s="63"/>
      <c r="O75" s="63"/>
      <c r="P75" s="63" t="s">
        <v>49</v>
      </c>
      <c r="Q75" s="64" t="s">
        <v>49</v>
      </c>
      <c r="R75" s="63" t="s">
        <v>71</v>
      </c>
      <c r="S75" s="63"/>
      <c r="T75" s="63"/>
      <c r="U75" s="63"/>
      <c r="V75" s="63"/>
      <c r="W75" s="63" t="s">
        <v>60</v>
      </c>
      <c r="X75" s="63"/>
      <c r="Y75" s="63" t="s">
        <v>49</v>
      </c>
      <c r="Z75" s="65"/>
      <c r="AA75" s="188">
        <f t="shared" ref="AA75" si="35">SUM(AB75:AC76)</f>
        <v>183</v>
      </c>
      <c r="AB75" s="190">
        <v>183</v>
      </c>
      <c r="AC75" s="192" t="s">
        <v>46</v>
      </c>
      <c r="AD75" s="36">
        <v>33</v>
      </c>
      <c r="AE75" s="37">
        <v>150</v>
      </c>
      <c r="AF75" s="37" t="s">
        <v>46</v>
      </c>
      <c r="AG75" s="37" t="s">
        <v>46</v>
      </c>
      <c r="AH75" s="37" t="s">
        <v>46</v>
      </c>
      <c r="AI75" s="37" t="s">
        <v>46</v>
      </c>
      <c r="AJ75" s="38"/>
      <c r="AK75" s="39">
        <f t="shared" si="34"/>
        <v>183</v>
      </c>
      <c r="AL75" s="40" t="s">
        <v>46</v>
      </c>
      <c r="AM75" s="41" t="s">
        <v>46</v>
      </c>
      <c r="AN75" s="42">
        <v>0.96861768368617684</v>
      </c>
      <c r="AO75" s="43">
        <v>0.98893150684931508</v>
      </c>
      <c r="AP75" s="43" t="s">
        <v>46</v>
      </c>
      <c r="AQ75" s="44" t="s">
        <v>46</v>
      </c>
      <c r="AR75" s="194"/>
      <c r="AS75" s="45"/>
    </row>
    <row r="76" spans="1:45" ht="18.600000000000001" customHeight="1" thickBot="1" x14ac:dyDescent="0.45">
      <c r="A76" s="1">
        <v>579</v>
      </c>
      <c r="H76" s="46"/>
      <c r="I76" s="47"/>
      <c r="J76" s="48"/>
      <c r="K76" s="94"/>
      <c r="L76" s="95"/>
      <c r="M76" s="96"/>
      <c r="N76" s="96"/>
      <c r="O76" s="96"/>
      <c r="P76" s="96"/>
      <c r="Q76" s="97"/>
      <c r="R76" s="96"/>
      <c r="S76" s="96"/>
      <c r="T76" s="96"/>
      <c r="U76" s="96"/>
      <c r="V76" s="96"/>
      <c r="W76" s="96"/>
      <c r="X76" s="96"/>
      <c r="Y76" s="96"/>
      <c r="Z76" s="98"/>
      <c r="AA76" s="224"/>
      <c r="AB76" s="225"/>
      <c r="AC76" s="226"/>
      <c r="AD76" s="99">
        <v>33</v>
      </c>
      <c r="AE76" s="100">
        <v>150</v>
      </c>
      <c r="AF76" s="100" t="s">
        <v>46</v>
      </c>
      <c r="AG76" s="100" t="s">
        <v>46</v>
      </c>
      <c r="AH76" s="100" t="s">
        <v>46</v>
      </c>
      <c r="AI76" s="100" t="s">
        <v>46</v>
      </c>
      <c r="AJ76" s="100" t="s">
        <v>46</v>
      </c>
      <c r="AK76" s="101">
        <f t="shared" si="34"/>
        <v>183</v>
      </c>
      <c r="AL76" s="102"/>
      <c r="AM76" s="103"/>
      <c r="AN76" s="104">
        <v>10.659661946094108</v>
      </c>
      <c r="AO76" s="105">
        <v>11.226207754509641</v>
      </c>
      <c r="AP76" s="105" t="s">
        <v>46</v>
      </c>
      <c r="AQ76" s="106" t="s">
        <v>46</v>
      </c>
      <c r="AR76" s="215"/>
      <c r="AS76" s="45"/>
    </row>
    <row r="77" spans="1:45" ht="18" customHeight="1" thickTop="1" x14ac:dyDescent="0.4">
      <c r="A77" s="1">
        <v>46</v>
      </c>
      <c r="B77" s="107">
        <v>44</v>
      </c>
      <c r="C77" s="107">
        <v>1301</v>
      </c>
      <c r="D77" s="107">
        <v>13106</v>
      </c>
      <c r="E77" s="107">
        <v>11330560</v>
      </c>
      <c r="F77" s="108">
        <v>11301067</v>
      </c>
      <c r="G77" s="109">
        <v>11301067</v>
      </c>
      <c r="H77" s="110" t="s">
        <v>101</v>
      </c>
      <c r="I77" s="111"/>
      <c r="J77" s="112"/>
      <c r="K77" s="113"/>
      <c r="L77" s="114">
        <v>9</v>
      </c>
      <c r="M77" s="115">
        <v>0</v>
      </c>
      <c r="N77" s="115">
        <v>5</v>
      </c>
      <c r="O77" s="115">
        <v>1</v>
      </c>
      <c r="P77" s="115">
        <v>14</v>
      </c>
      <c r="Q77" s="116">
        <v>20</v>
      </c>
      <c r="R77" s="115">
        <v>11</v>
      </c>
      <c r="S77" s="115">
        <v>0</v>
      </c>
      <c r="T77" s="115">
        <v>2</v>
      </c>
      <c r="U77" s="115">
        <v>1</v>
      </c>
      <c r="V77" s="115">
        <v>4</v>
      </c>
      <c r="W77" s="115">
        <v>7</v>
      </c>
      <c r="X77" s="115">
        <v>3</v>
      </c>
      <c r="Y77" s="115">
        <v>10</v>
      </c>
      <c r="Z77" s="117">
        <v>1</v>
      </c>
      <c r="AA77" s="216">
        <f t="shared" ref="AA77" si="36">SUM(AB77:AC78)</f>
        <v>5878</v>
      </c>
      <c r="AB77" s="218">
        <v>4295</v>
      </c>
      <c r="AC77" s="218">
        <v>1583</v>
      </c>
      <c r="AD77" s="118">
        <v>666</v>
      </c>
      <c r="AE77" s="119">
        <v>2275</v>
      </c>
      <c r="AF77" s="119">
        <v>623</v>
      </c>
      <c r="AG77" s="119">
        <v>2072</v>
      </c>
      <c r="AH77" s="119">
        <v>64</v>
      </c>
      <c r="AI77" s="119">
        <v>0</v>
      </c>
      <c r="AJ77" s="120"/>
      <c r="AK77" s="121">
        <f t="shared" si="34"/>
        <v>5700</v>
      </c>
      <c r="AL77" s="122">
        <v>157</v>
      </c>
      <c r="AM77" s="123">
        <v>218</v>
      </c>
      <c r="AN77" s="124"/>
      <c r="AO77" s="125"/>
      <c r="AP77" s="125"/>
      <c r="AQ77" s="126"/>
      <c r="AR77" s="220"/>
      <c r="AS77" s="45"/>
    </row>
    <row r="78" spans="1:45" ht="18.600000000000001" customHeight="1" thickBot="1" x14ac:dyDescent="0.45">
      <c r="A78" s="1">
        <v>46</v>
      </c>
      <c r="B78" s="107"/>
      <c r="C78" s="107"/>
      <c r="D78" s="107"/>
      <c r="E78" s="107"/>
      <c r="F78" s="107"/>
      <c r="G78" s="109"/>
      <c r="H78" s="127" t="s">
        <v>102</v>
      </c>
      <c r="I78" s="128"/>
      <c r="J78" s="112"/>
      <c r="K78" s="113"/>
      <c r="L78" s="129"/>
      <c r="M78" s="130"/>
      <c r="N78" s="130"/>
      <c r="O78" s="130"/>
      <c r="P78" s="130"/>
      <c r="Q78" s="131"/>
      <c r="R78" s="130"/>
      <c r="S78" s="130"/>
      <c r="T78" s="130"/>
      <c r="U78" s="130"/>
      <c r="V78" s="130"/>
      <c r="W78" s="130"/>
      <c r="X78" s="130"/>
      <c r="Y78" s="130"/>
      <c r="Z78" s="132"/>
      <c r="AA78" s="217"/>
      <c r="AB78" s="219"/>
      <c r="AC78" s="219"/>
      <c r="AD78" s="118">
        <v>574</v>
      </c>
      <c r="AE78" s="133">
        <v>2413</v>
      </c>
      <c r="AF78" s="133">
        <v>623</v>
      </c>
      <c r="AG78" s="133">
        <v>1984</v>
      </c>
      <c r="AH78" s="133">
        <v>54</v>
      </c>
      <c r="AI78" s="133">
        <v>28</v>
      </c>
      <c r="AJ78" s="133">
        <v>102</v>
      </c>
      <c r="AK78" s="134">
        <f t="shared" si="34"/>
        <v>5778</v>
      </c>
      <c r="AL78" s="135"/>
      <c r="AM78" s="136"/>
      <c r="AN78" s="137"/>
      <c r="AO78" s="138"/>
      <c r="AP78" s="138"/>
      <c r="AQ78" s="139"/>
      <c r="AR78" s="221"/>
      <c r="AS78" s="45"/>
    </row>
    <row r="79" spans="1:45" x14ac:dyDescent="0.4">
      <c r="H79" s="140" t="s">
        <v>103</v>
      </c>
      <c r="AR79" s="141"/>
    </row>
    <row r="80" spans="1:45" x14ac:dyDescent="0.4">
      <c r="H80" s="1" t="s">
        <v>104</v>
      </c>
    </row>
    <row r="81" spans="8:45" x14ac:dyDescent="0.4">
      <c r="H81" s="1" t="s">
        <v>105</v>
      </c>
    </row>
    <row r="82" spans="8:45" x14ac:dyDescent="0.4">
      <c r="H82" s="1" t="s">
        <v>106</v>
      </c>
    </row>
    <row r="83" spans="8:45" x14ac:dyDescent="0.4">
      <c r="H83" s="1" t="s">
        <v>107</v>
      </c>
    </row>
    <row r="84" spans="8:45" x14ac:dyDescent="0.4">
      <c r="Y84" s="142"/>
    </row>
    <row r="85" spans="8:45" x14ac:dyDescent="0.4">
      <c r="I85" s="143"/>
    </row>
    <row r="86" spans="8:45" ht="27" customHeight="1" thickBot="1" x14ac:dyDescent="0.55000000000000004">
      <c r="H86" s="222" t="s">
        <v>108</v>
      </c>
      <c r="I86" s="223"/>
      <c r="J86" s="223"/>
      <c r="K86" s="223"/>
      <c r="U86" s="13"/>
      <c r="AR86" s="144"/>
    </row>
    <row r="87" spans="8:45" ht="56.1" customHeight="1" x14ac:dyDescent="0.4">
      <c r="H87" s="160" t="s">
        <v>8</v>
      </c>
      <c r="I87" s="162" t="s">
        <v>9</v>
      </c>
      <c r="J87" s="164" t="s">
        <v>10</v>
      </c>
      <c r="K87" s="166" t="s">
        <v>11</v>
      </c>
      <c r="L87" s="168" t="s">
        <v>12</v>
      </c>
      <c r="M87" s="164" t="s">
        <v>13</v>
      </c>
      <c r="N87" s="164" t="s">
        <v>14</v>
      </c>
      <c r="O87" s="164" t="s">
        <v>15</v>
      </c>
      <c r="P87" s="185" t="s">
        <v>16</v>
      </c>
      <c r="Q87" s="181" t="s">
        <v>17</v>
      </c>
      <c r="R87" s="181" t="s">
        <v>18</v>
      </c>
      <c r="S87" s="186" t="s">
        <v>19</v>
      </c>
      <c r="T87" s="181" t="s">
        <v>20</v>
      </c>
      <c r="U87" s="181" t="s">
        <v>21</v>
      </c>
      <c r="V87" s="181" t="s">
        <v>22</v>
      </c>
      <c r="W87" s="181" t="s">
        <v>23</v>
      </c>
      <c r="X87" s="181" t="s">
        <v>24</v>
      </c>
      <c r="Y87" s="183" t="s">
        <v>25</v>
      </c>
      <c r="Z87" s="196" t="s">
        <v>26</v>
      </c>
      <c r="AA87" s="198" t="s">
        <v>27</v>
      </c>
      <c r="AB87" s="199"/>
      <c r="AC87" s="200"/>
      <c r="AD87" s="201" t="s">
        <v>109</v>
      </c>
      <c r="AE87" s="202"/>
      <c r="AF87" s="202"/>
      <c r="AG87" s="202"/>
      <c r="AH87" s="202"/>
      <c r="AI87" s="202"/>
      <c r="AJ87" s="202"/>
      <c r="AK87" s="202"/>
      <c r="AL87" s="202"/>
      <c r="AM87" s="203"/>
      <c r="AN87" s="204" t="s">
        <v>29</v>
      </c>
      <c r="AO87" s="205"/>
      <c r="AP87" s="205"/>
      <c r="AQ87" s="206"/>
      <c r="AR87" s="229" t="s">
        <v>30</v>
      </c>
      <c r="AS87" s="45"/>
    </row>
    <row r="88" spans="8:45" ht="54.75" thickBot="1" x14ac:dyDescent="0.45">
      <c r="H88" s="161"/>
      <c r="I88" s="163"/>
      <c r="J88" s="165"/>
      <c r="K88" s="167"/>
      <c r="L88" s="169"/>
      <c r="M88" s="170"/>
      <c r="N88" s="170"/>
      <c r="O88" s="170"/>
      <c r="P88" s="170"/>
      <c r="Q88" s="182"/>
      <c r="R88" s="182"/>
      <c r="S88" s="187"/>
      <c r="T88" s="182"/>
      <c r="U88" s="182"/>
      <c r="V88" s="182"/>
      <c r="W88" s="182"/>
      <c r="X88" s="182"/>
      <c r="Y88" s="184"/>
      <c r="Z88" s="197"/>
      <c r="AA88" s="14"/>
      <c r="AB88" s="15" t="s">
        <v>31</v>
      </c>
      <c r="AC88" s="16" t="s">
        <v>32</v>
      </c>
      <c r="AD88" s="17" t="s">
        <v>33</v>
      </c>
      <c r="AE88" s="18" t="s">
        <v>34</v>
      </c>
      <c r="AF88" s="18" t="s">
        <v>35</v>
      </c>
      <c r="AG88" s="18" t="s">
        <v>36</v>
      </c>
      <c r="AH88" s="19" t="s">
        <v>37</v>
      </c>
      <c r="AI88" s="19" t="s">
        <v>38</v>
      </c>
      <c r="AJ88" s="20" t="s">
        <v>39</v>
      </c>
      <c r="AK88" s="21" t="s">
        <v>40</v>
      </c>
      <c r="AL88" s="22" t="s">
        <v>41</v>
      </c>
      <c r="AM88" s="23" t="s">
        <v>42</v>
      </c>
      <c r="AN88" s="24" t="s">
        <v>33</v>
      </c>
      <c r="AO88" s="18" t="s">
        <v>34</v>
      </c>
      <c r="AP88" s="18" t="s">
        <v>35</v>
      </c>
      <c r="AQ88" s="25" t="s">
        <v>36</v>
      </c>
      <c r="AR88" s="230"/>
      <c r="AS88" s="45"/>
    </row>
    <row r="89" spans="8:45" x14ac:dyDescent="0.4">
      <c r="H89" s="28"/>
      <c r="I89" s="29"/>
      <c r="J89" s="30"/>
      <c r="K89" s="31"/>
      <c r="L89" s="145"/>
      <c r="M89" s="146"/>
      <c r="N89" s="146"/>
      <c r="O89" s="146"/>
      <c r="P89" s="146"/>
      <c r="Q89" s="147"/>
      <c r="R89" s="146"/>
      <c r="S89" s="146"/>
      <c r="T89" s="146"/>
      <c r="U89" s="146"/>
      <c r="V89" s="146"/>
      <c r="W89" s="146"/>
      <c r="X89" s="146"/>
      <c r="Y89" s="146"/>
      <c r="Z89" s="148"/>
      <c r="AA89" s="188">
        <f>SUM(AB89:AC90)</f>
        <v>0</v>
      </c>
      <c r="AB89" s="190" t="s">
        <v>46</v>
      </c>
      <c r="AC89" s="192"/>
      <c r="AD89" s="36" t="s">
        <v>46</v>
      </c>
      <c r="AE89" s="37" t="s">
        <v>46</v>
      </c>
      <c r="AF89" s="37" t="s">
        <v>46</v>
      </c>
      <c r="AG89" s="37"/>
      <c r="AH89" s="37" t="s">
        <v>46</v>
      </c>
      <c r="AI89" s="37" t="s">
        <v>46</v>
      </c>
      <c r="AJ89" s="38"/>
      <c r="AK89" s="39">
        <f>SUM(AD89:AJ89)</f>
        <v>0</v>
      </c>
      <c r="AL89" s="40" t="s">
        <v>46</v>
      </c>
      <c r="AM89" s="41" t="s">
        <v>46</v>
      </c>
      <c r="AN89" s="149" t="s">
        <v>46</v>
      </c>
      <c r="AO89" s="150" t="s">
        <v>46</v>
      </c>
      <c r="AP89" s="150" t="s">
        <v>46</v>
      </c>
      <c r="AQ89" s="151"/>
      <c r="AR89" s="227"/>
      <c r="AS89" s="45"/>
    </row>
    <row r="90" spans="8:45" ht="19.5" thickBot="1" x14ac:dyDescent="0.45">
      <c r="H90" s="46"/>
      <c r="I90" s="47"/>
      <c r="J90" s="48"/>
      <c r="K90" s="49"/>
      <c r="L90" s="152"/>
      <c r="M90" s="153"/>
      <c r="N90" s="153"/>
      <c r="O90" s="153"/>
      <c r="P90" s="153"/>
      <c r="Q90" s="154"/>
      <c r="R90" s="155"/>
      <c r="S90" s="155"/>
      <c r="T90" s="155"/>
      <c r="U90" s="155"/>
      <c r="V90" s="155"/>
      <c r="W90" s="155"/>
      <c r="X90" s="155"/>
      <c r="Y90" s="155"/>
      <c r="Z90" s="156"/>
      <c r="AA90" s="189"/>
      <c r="AB90" s="191"/>
      <c r="AC90" s="193"/>
      <c r="AD90" s="54" t="s">
        <v>46</v>
      </c>
      <c r="AE90" s="55" t="s">
        <v>46</v>
      </c>
      <c r="AF90" s="55" t="s">
        <v>46</v>
      </c>
      <c r="AG90" s="55"/>
      <c r="AH90" s="55" t="s">
        <v>46</v>
      </c>
      <c r="AI90" s="55" t="s">
        <v>46</v>
      </c>
      <c r="AJ90" s="55" t="s">
        <v>46</v>
      </c>
      <c r="AK90" s="56">
        <f t="shared" ref="AK90" si="37">SUM(AD90:AJ90)</f>
        <v>0</v>
      </c>
      <c r="AL90" s="57"/>
      <c r="AM90" s="58"/>
      <c r="AN90" s="157" t="s">
        <v>46</v>
      </c>
      <c r="AO90" s="158" t="s">
        <v>46</v>
      </c>
      <c r="AP90" s="158" t="s">
        <v>46</v>
      </c>
      <c r="AQ90" s="159"/>
      <c r="AR90" s="228"/>
      <c r="AS90" s="45"/>
    </row>
    <row r="91" spans="8:45" x14ac:dyDescent="0.4">
      <c r="AR91" s="141"/>
    </row>
  </sheetData>
  <sheetProtection algorithmName="SHA-512" hashValue="VlSy8gLYgCd3i1uPHXeCkMHvsNKYfgIzDccblGX7coZgINoesLYcgDjNJb4UhUMl3chozUe9v38sX5NrhAKizg==" saltValue="x4CQ8AMX80Gad497uuR/1Q==" spinCount="100000" sheet="1" autoFilter="0"/>
  <autoFilter ref="A8:AS83"/>
  <mergeCells count="197">
    <mergeCell ref="AA89:AA90"/>
    <mergeCell ref="AB89:AB90"/>
    <mergeCell ref="AC89:AC90"/>
    <mergeCell ref="AR89:AR90"/>
    <mergeCell ref="Y87:Y88"/>
    <mergeCell ref="Z87:Z88"/>
    <mergeCell ref="AA87:AC87"/>
    <mergeCell ref="AD87:AM87"/>
    <mergeCell ref="AN87:AQ87"/>
    <mergeCell ref="AR87:AR88"/>
    <mergeCell ref="H86:K86"/>
    <mergeCell ref="H87:H88"/>
    <mergeCell ref="I87:I88"/>
    <mergeCell ref="J87:J88"/>
    <mergeCell ref="K87:K88"/>
    <mergeCell ref="L87:L88"/>
    <mergeCell ref="AA75:AA76"/>
    <mergeCell ref="AB75:AB76"/>
    <mergeCell ref="AC75:AC76"/>
    <mergeCell ref="S87:S88"/>
    <mergeCell ref="T87:T88"/>
    <mergeCell ref="U87:U88"/>
    <mergeCell ref="V87:V88"/>
    <mergeCell ref="W87:W88"/>
    <mergeCell ref="X87:X88"/>
    <mergeCell ref="M87:M88"/>
    <mergeCell ref="N87:N88"/>
    <mergeCell ref="O87:O88"/>
    <mergeCell ref="P87:P88"/>
    <mergeCell ref="Q87:Q88"/>
    <mergeCell ref="R87:R88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62" min="7" max="4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6D512F4-2C80-467E-9701-C1F000072B34}">
            <xm:f>'[01-2_資料1-2_各医療機関の2025年に向けた具体的対応方針（役割・機能別病床数）兼 確認票.xlsx]★★各医療機関の対応方針（元データ）'!#REF!&lt;&gt;H79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H89:AR90 H79:AR83</xm:sqref>
        </x14:conditionalFormatting>
        <x14:conditionalFormatting xmlns:xm="http://schemas.microsoft.com/office/excel/2006/main">
          <x14:cfRule type="expression" priority="2" id="{51750F08-F3F0-4106-8CBF-93B1933F60E8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北多摩北部</vt:lpstr>
      <vt:lpstr>北多摩北部!Print_Area</vt:lpstr>
      <vt:lpstr>北多摩北部!Print_Titles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2022-08-02T01:03:36Z</dcterms:modified>
</cp:coreProperties>
</file>