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南多摩保健所\02_管理課\02_保健医療\歯科担当\R8年（2026）\R8_幼保健診結果調査\04_HP掲載\"/>
    </mc:Choice>
  </mc:AlternateContent>
  <xr:revisionPtr revIDLastSave="0" documentId="14_{8C26A6E0-53FE-44ED-B1AB-C3148A5035BA}" xr6:coauthVersionLast="47" xr6:coauthVersionMax="47" xr10:uidLastSave="{00000000-0000-0000-0000-000000000000}"/>
  <bookViews>
    <workbookView xWindow="-120" yWindow="-120" windowWidth="20730" windowHeight="11040" xr2:uid="{8A7066FC-0E53-416F-AA9F-95A8EF435D66}"/>
  </bookViews>
  <sheets>
    <sheet name="R8南多摩（WEBフォーム提出）" sheetId="2" r:id="rId1"/>
    <sheet name="※保健所作業用（入力の必要はありません）" sheetId="4" state="hidden" r:id="rId2"/>
    <sheet name="プルダウン" sheetId="3" state="hidden" r:id="rId3"/>
  </sheets>
  <definedNames>
    <definedName name="_xlnm.Print_Area" localSheetId="0">'R8南多摩（WEBフォーム提出）'!$A$1:$T$30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2" i="2" l="1"/>
  <c r="A2" i="4"/>
  <c r="K23" i="2" l="1"/>
  <c r="BU2" i="4" s="1"/>
  <c r="K22" i="2"/>
  <c r="BC2" i="4" s="1"/>
  <c r="C23" i="2"/>
  <c r="BQ2" i="4" s="1"/>
  <c r="C22" i="2"/>
  <c r="AY2" i="4" s="1"/>
  <c r="E16" i="2"/>
  <c r="BX2" i="4"/>
  <c r="BW2" i="4"/>
  <c r="BV2" i="4"/>
  <c r="BT2" i="4"/>
  <c r="BS2" i="4"/>
  <c r="BR2" i="4"/>
  <c r="BO2" i="4"/>
  <c r="BN2" i="4"/>
  <c r="BL2" i="4"/>
  <c r="BK2" i="4"/>
  <c r="BJ2" i="4"/>
  <c r="BI2" i="4"/>
  <c r="BG2" i="4"/>
  <c r="BF2" i="4"/>
  <c r="BE2" i="4"/>
  <c r="BD2" i="4"/>
  <c r="BB2" i="4"/>
  <c r="BA2" i="4"/>
  <c r="AZ2" i="4"/>
  <c r="AW2" i="4"/>
  <c r="AV2" i="4"/>
  <c r="AT2" i="4"/>
  <c r="AS2" i="4"/>
  <c r="AR2" i="4"/>
  <c r="AQ2" i="4"/>
  <c r="AO2" i="4"/>
  <c r="AN2" i="4"/>
  <c r="AM2" i="4"/>
  <c r="AK2" i="4"/>
  <c r="AJ2" i="4"/>
  <c r="AI2" i="4"/>
  <c r="AH2" i="4"/>
  <c r="AF2" i="4"/>
  <c r="AE2" i="4"/>
  <c r="AD2" i="4"/>
  <c r="AB2" i="4"/>
  <c r="AA2" i="4"/>
  <c r="Z2" i="4"/>
  <c r="Y2" i="4"/>
  <c r="W2" i="4"/>
  <c r="V2" i="4"/>
  <c r="U2" i="4"/>
  <c r="S2" i="4"/>
  <c r="R2" i="4"/>
  <c r="Q2" i="4"/>
  <c r="P2" i="4"/>
  <c r="N2" i="4"/>
  <c r="M2" i="4"/>
  <c r="L2" i="4"/>
  <c r="J2" i="4"/>
  <c r="I2" i="4"/>
  <c r="H2" i="4"/>
  <c r="G2" i="4"/>
  <c r="E2" i="4"/>
  <c r="D2" i="4"/>
  <c r="C2" i="4"/>
  <c r="B2" i="4"/>
  <c r="E12" i="2" l="1"/>
  <c r="F2" i="4" s="1"/>
  <c r="E13" i="2" l="1"/>
  <c r="O13" i="2"/>
  <c r="T2" i="4" s="1"/>
  <c r="O14" i="2"/>
  <c r="AC2" i="4" s="1"/>
  <c r="O15" i="2"/>
  <c r="AL2" i="4" s="1"/>
  <c r="O16" i="2"/>
  <c r="AU2" i="4" s="1"/>
  <c r="O17" i="2"/>
  <c r="BM2" i="4" s="1"/>
  <c r="K2" i="4"/>
  <c r="W12" i="2"/>
  <c r="V12" i="2"/>
  <c r="W17" i="2"/>
  <c r="W16" i="2"/>
  <c r="W15" i="2"/>
  <c r="W14" i="2"/>
  <c r="W13" i="2"/>
  <c r="E14" i="2"/>
  <c r="E15" i="2"/>
  <c r="E17" i="2"/>
  <c r="V17" i="2" l="1"/>
  <c r="BH2" i="4"/>
  <c r="BP2" i="4"/>
  <c r="V16" i="2"/>
  <c r="AX2" i="4"/>
  <c r="AP2" i="4"/>
  <c r="V15" i="2"/>
  <c r="AG2" i="4"/>
  <c r="V14" i="2"/>
  <c r="X2" i="4"/>
  <c r="V13" i="2"/>
  <c r="O2" i="4"/>
</calcChain>
</file>

<file path=xl/sharedStrings.xml><?xml version="1.0" encoding="utf-8"?>
<sst xmlns="http://schemas.openxmlformats.org/spreadsheetml/2006/main" count="197" uniqueCount="126">
  <si>
    <t>　令和８年度　歯科健康診査結果集計表　（様式１）</t>
    <rPh sb="20" eb="22">
      <t>ヨウシキ</t>
    </rPh>
    <phoneticPr fontId="3"/>
  </si>
  <si>
    <t>保健所　管理課保健医療担当宛</t>
    <phoneticPr fontId="3"/>
  </si>
  <si>
    <t>施設名</t>
    <rPh sb="0" eb="2">
      <t>シセツ</t>
    </rPh>
    <rPh sb="2" eb="3">
      <t>メイ</t>
    </rPh>
    <phoneticPr fontId="3"/>
  </si>
  <si>
    <t>電話番号</t>
    <rPh sb="0" eb="2">
      <t>デンワ</t>
    </rPh>
    <rPh sb="2" eb="4">
      <t>バンゴウ</t>
    </rPh>
    <phoneticPr fontId="3"/>
  </si>
  <si>
    <t>担当者</t>
    <rPh sb="0" eb="3">
      <t>タントウシャ</t>
    </rPh>
    <phoneticPr fontId="3"/>
  </si>
  <si>
    <t>健診日</t>
    <rPh sb="0" eb="2">
      <t>ケンシン</t>
    </rPh>
    <rPh sb="2" eb="3">
      <t>ビ</t>
    </rPh>
    <phoneticPr fontId="3"/>
  </si>
  <si>
    <t>日</t>
    <rPh sb="0" eb="1">
      <t>ニチ</t>
    </rPh>
    <phoneticPr fontId="3"/>
  </si>
  <si>
    <t>クラス</t>
    <phoneticPr fontId="3"/>
  </si>
  <si>
    <t>在籍者数</t>
    <rPh sb="0" eb="3">
      <t>ザイセキシャ</t>
    </rPh>
    <rPh sb="3" eb="4">
      <t>スウ</t>
    </rPh>
    <phoneticPr fontId="3"/>
  </si>
  <si>
    <r>
      <t xml:space="preserve">(ア)＋(イ)＋(ウ)
</t>
    </r>
    <r>
      <rPr>
        <b/>
        <sz val="18"/>
        <color theme="1"/>
        <rFont val="BIZ UDPゴシック"/>
        <family val="3"/>
        <charset val="128"/>
      </rPr>
      <t>受診者数</t>
    </r>
    <rPh sb="13" eb="16">
      <t>ジュシンシャ</t>
    </rPh>
    <rPh sb="16" eb="17">
      <t>スウ</t>
    </rPh>
    <phoneticPr fontId="3"/>
  </si>
  <si>
    <t>乳　歯　の　状　況</t>
    <rPh sb="0" eb="1">
      <t>チチ</t>
    </rPh>
    <rPh sb="2" eb="3">
      <t>ハ</t>
    </rPh>
    <rPh sb="6" eb="7">
      <t>ジョウ</t>
    </rPh>
    <rPh sb="8" eb="9">
      <t>キョウ</t>
    </rPh>
    <phoneticPr fontId="3"/>
  </si>
  <si>
    <t xml:space="preserve">
(ア)
健康な乳歯のみが生えている者（人数）
</t>
    <rPh sb="5" eb="7">
      <t>ケンコウ</t>
    </rPh>
    <rPh sb="8" eb="10">
      <t>ニュウシ</t>
    </rPh>
    <rPh sb="13" eb="14">
      <t>ハ</t>
    </rPh>
    <rPh sb="18" eb="19">
      <t>モノ</t>
    </rPh>
    <rPh sb="20" eb="22">
      <t>ニンズウ</t>
    </rPh>
    <phoneticPr fontId="3"/>
  </si>
  <si>
    <t>０歳児</t>
    <rPh sb="1" eb="2">
      <t>サイ</t>
    </rPh>
    <rPh sb="2" eb="3">
      <t>ジ</t>
    </rPh>
    <phoneticPr fontId="3"/>
  </si>
  <si>
    <t>人</t>
    <rPh sb="0" eb="1">
      <t>ヒト</t>
    </rPh>
    <phoneticPr fontId="3"/>
  </si>
  <si>
    <t>本</t>
    <rPh sb="0" eb="1">
      <t>ホン</t>
    </rPh>
    <phoneticPr fontId="3"/>
  </si>
  <si>
    <t>１歳児</t>
    <rPh sb="1" eb="2">
      <t>サイ</t>
    </rPh>
    <rPh sb="2" eb="3">
      <t>ジ</t>
    </rPh>
    <phoneticPr fontId="3"/>
  </si>
  <si>
    <t>２歳児</t>
    <rPh sb="1" eb="2">
      <t>サイ</t>
    </rPh>
    <rPh sb="2" eb="3">
      <t>ジ</t>
    </rPh>
    <phoneticPr fontId="3"/>
  </si>
  <si>
    <t>３歳児</t>
    <rPh sb="1" eb="2">
      <t>サイ</t>
    </rPh>
    <rPh sb="2" eb="3">
      <t>ジ</t>
    </rPh>
    <phoneticPr fontId="3"/>
  </si>
  <si>
    <t>４歳児</t>
    <rPh sb="1" eb="2">
      <t>サイ</t>
    </rPh>
    <rPh sb="2" eb="3">
      <t>ジ</t>
    </rPh>
    <phoneticPr fontId="3"/>
  </si>
  <si>
    <t>５歳児</t>
    <rPh sb="1" eb="2">
      <t>サイ</t>
    </rPh>
    <rPh sb="2" eb="3">
      <t>ジ</t>
    </rPh>
    <phoneticPr fontId="3"/>
  </si>
  <si>
    <r>
      <rPr>
        <b/>
        <sz val="14"/>
        <color rgb="FF000000"/>
        <rFont val="BIZ UDPゴシック"/>
        <family val="3"/>
        <charset val="128"/>
      </rPr>
      <t xml:space="preserve">(カ)＋(キ)＋(ク)
</t>
    </r>
    <r>
      <rPr>
        <b/>
        <sz val="16"/>
        <color rgb="FF000000"/>
        <rFont val="BIZ UDPゴシック"/>
        <family val="3"/>
        <charset val="128"/>
      </rPr>
      <t>永久歯が生えている者の総数</t>
    </r>
    <rPh sb="24" eb="26">
      <t>ソウスウ</t>
    </rPh>
    <phoneticPr fontId="3"/>
  </si>
  <si>
    <r>
      <t>(カ)
健康</t>
    </r>
    <r>
      <rPr>
        <b/>
        <sz val="14"/>
        <color theme="1"/>
        <rFont val="BIZ UDPゴシック"/>
        <family val="3"/>
        <charset val="128"/>
      </rPr>
      <t>な永久歯のみが生えていた者
（人数）</t>
    </r>
    <rPh sb="4" eb="6">
      <t>ケンコウ</t>
    </rPh>
    <rPh sb="7" eb="10">
      <t>エイキュウシ</t>
    </rPh>
    <rPh sb="13" eb="14">
      <t>ハ</t>
    </rPh>
    <rPh sb="18" eb="19">
      <t>モノ</t>
    </rPh>
    <rPh sb="20" eb="22">
      <t>ニンズウ</t>
    </rPh>
    <phoneticPr fontId="3"/>
  </si>
  <si>
    <r>
      <t xml:space="preserve">(エ)＋(オ)
</t>
    </r>
    <r>
      <rPr>
        <b/>
        <sz val="18"/>
        <color theme="1"/>
        <rFont val="BIZ UDPゴシック"/>
        <family val="3"/>
        <charset val="128"/>
      </rPr>
      <t>乳歯むし歯の総数</t>
    </r>
    <rPh sb="9" eb="11">
      <t>ニュウシ</t>
    </rPh>
    <rPh sb="13" eb="14">
      <t>バ</t>
    </rPh>
    <rPh sb="15" eb="17">
      <t>ソウスウ</t>
    </rPh>
    <phoneticPr fontId="3"/>
  </si>
  <si>
    <t xml:space="preserve">
(ウ)
全ての乳歯むし歯の治療が完了した者（人数）
</t>
    <rPh sb="5" eb="6">
      <t>スベ</t>
    </rPh>
    <rPh sb="8" eb="10">
      <t>ニュウシ</t>
    </rPh>
    <rPh sb="12" eb="13">
      <t>バ</t>
    </rPh>
    <rPh sb="14" eb="16">
      <t>チリョウ</t>
    </rPh>
    <rPh sb="17" eb="19">
      <t>カンリョウ</t>
    </rPh>
    <rPh sb="21" eb="22">
      <t>モノ</t>
    </rPh>
    <rPh sb="23" eb="25">
      <t>ニンズウ</t>
    </rPh>
    <phoneticPr fontId="3"/>
  </si>
  <si>
    <r>
      <rPr>
        <b/>
        <sz val="14"/>
        <color theme="1"/>
        <rFont val="BIZ UDPゴシック"/>
        <family val="3"/>
        <charset val="128"/>
      </rPr>
      <t xml:space="preserve">(ケ)＋(コ)＋(サ)
</t>
    </r>
    <r>
      <rPr>
        <b/>
        <sz val="15"/>
        <color theme="1"/>
        <rFont val="BIZ UDPゴシック"/>
        <family val="3"/>
        <charset val="128"/>
      </rPr>
      <t xml:space="preserve">
</t>
    </r>
    <r>
      <rPr>
        <b/>
        <sz val="18"/>
        <color theme="1"/>
        <rFont val="BIZ UDPゴシック"/>
        <family val="3"/>
        <charset val="128"/>
      </rPr>
      <t>永久歯の総数</t>
    </r>
    <rPh sb="13" eb="16">
      <t>エイキュウシ</t>
    </rPh>
    <rPh sb="17" eb="19">
      <t>ソウスウ</t>
    </rPh>
    <phoneticPr fontId="3"/>
  </si>
  <si>
    <t>(ケ)
健康な永久歯の
本数</t>
    <rPh sb="4" eb="6">
      <t>ケンコウ</t>
    </rPh>
    <rPh sb="7" eb="9">
      <t>エイキュウ</t>
    </rPh>
    <rPh sb="9" eb="10">
      <t>ハ</t>
    </rPh>
    <rPh sb="12" eb="14">
      <t>ホンスウ</t>
    </rPh>
    <phoneticPr fontId="3"/>
  </si>
  <si>
    <t>南多摩</t>
    <rPh sb="0" eb="3">
      <t>ミナミタマ</t>
    </rPh>
    <phoneticPr fontId="3"/>
  </si>
  <si>
    <t>市</t>
  </si>
  <si>
    <t>市</t>
    <rPh sb="0" eb="1">
      <t>シ</t>
    </rPh>
    <phoneticPr fontId="3"/>
  </si>
  <si>
    <r>
      <t>永　久　歯　の　状　況　　（受診者のうち、</t>
    </r>
    <r>
      <rPr>
        <b/>
        <u/>
        <sz val="22"/>
        <color rgb="FFF66400"/>
        <rFont val="BIZ UDPゴシック"/>
        <family val="3"/>
        <charset val="128"/>
      </rPr>
      <t>永久歯が生えていた者についてのみ、</t>
    </r>
    <r>
      <rPr>
        <b/>
        <sz val="22"/>
        <color theme="1"/>
        <rFont val="BIZ UDPゴシック"/>
        <family val="3"/>
        <charset val="128"/>
      </rPr>
      <t>御回答ください。）</t>
    </r>
    <rPh sb="0" eb="1">
      <t>エイ</t>
    </rPh>
    <rPh sb="2" eb="3">
      <t>ヒサシ</t>
    </rPh>
    <rPh sb="4" eb="5">
      <t>ハ</t>
    </rPh>
    <rPh sb="8" eb="9">
      <t>ジョウ</t>
    </rPh>
    <rPh sb="10" eb="11">
      <t>キョウ</t>
    </rPh>
    <rPh sb="14" eb="17">
      <t>ジュシンシャ</t>
    </rPh>
    <rPh sb="21" eb="24">
      <t>エイキュウシ</t>
    </rPh>
    <rPh sb="25" eb="26">
      <t>ハ</t>
    </rPh>
    <rPh sb="30" eb="31">
      <t>モノ</t>
    </rPh>
    <rPh sb="38" eb="41">
      <t>ゴカイトウ</t>
    </rPh>
    <phoneticPr fontId="3"/>
  </si>
  <si>
    <t>　　　 　回答フォームへのリンク先も掲載しております。是非、御活用ください。</t>
    <rPh sb="5" eb="7">
      <t>カイトウ</t>
    </rPh>
    <rPh sb="16" eb="17">
      <t>サキ</t>
    </rPh>
    <rPh sb="18" eb="20">
      <t>ケイサイ</t>
    </rPh>
    <rPh sb="27" eb="29">
      <t>ゼヒ</t>
    </rPh>
    <rPh sb="30" eb="33">
      <t>ゴカツヨウ</t>
    </rPh>
    <phoneticPr fontId="3"/>
  </si>
  <si>
    <t>　★「１人で４本以上の乳歯むし歯がある者」に該当する園児の生活環境、食事の好き嫌い等について特筆すべき点がありましたら、</t>
    <rPh sb="4" eb="5">
      <t>ニン</t>
    </rPh>
    <rPh sb="11" eb="13">
      <t>ニュウシ</t>
    </rPh>
    <rPh sb="15" eb="16">
      <t>バ</t>
    </rPh>
    <rPh sb="19" eb="20">
      <t>モノ</t>
    </rPh>
    <phoneticPr fontId="3"/>
  </si>
  <si>
    <t>　　　本票提出用のLoGoフォームにお進みのうえ御回答ください。（自由記載項目）</t>
    <rPh sb="3" eb="4">
      <t>ホン</t>
    </rPh>
    <rPh sb="4" eb="5">
      <t>ピョウ</t>
    </rPh>
    <rPh sb="5" eb="7">
      <t>テイシュツ</t>
    </rPh>
    <rPh sb="7" eb="8">
      <t>ヨウ</t>
    </rPh>
    <rPh sb="33" eb="35">
      <t>ジユウ</t>
    </rPh>
    <rPh sb="35" eb="37">
      <t>キサイ</t>
    </rPh>
    <rPh sb="37" eb="39">
      <t>コウモク</t>
    </rPh>
    <phoneticPr fontId="3"/>
  </si>
  <si>
    <t>日野</t>
    <rPh sb="0" eb="2">
      <t>ヒノ</t>
    </rPh>
    <phoneticPr fontId="3"/>
  </si>
  <si>
    <t>多摩</t>
    <rPh sb="0" eb="2">
      <t>タマ</t>
    </rPh>
    <phoneticPr fontId="3"/>
  </si>
  <si>
    <t>稲城</t>
    <rPh sb="0" eb="2">
      <t>イナギ</t>
    </rPh>
    <phoneticPr fontId="3"/>
  </si>
  <si>
    <t>保健所担当者確認用</t>
    <rPh sb="0" eb="3">
      <t>ホケンジョ</t>
    </rPh>
    <rPh sb="3" eb="6">
      <t>タントウシャ</t>
    </rPh>
    <rPh sb="6" eb="8">
      <t>カクニン</t>
    </rPh>
    <rPh sb="8" eb="9">
      <t>ヨウ</t>
    </rPh>
    <phoneticPr fontId="3"/>
  </si>
  <si>
    <t>在籍者数＞＝受診者数</t>
    <rPh sb="0" eb="3">
      <t>ザイセキシャ</t>
    </rPh>
    <rPh sb="3" eb="4">
      <t>スウ</t>
    </rPh>
    <rPh sb="6" eb="9">
      <t>ジュシンシャ</t>
    </rPh>
    <rPh sb="9" eb="10">
      <t>スウ</t>
    </rPh>
    <phoneticPr fontId="3"/>
  </si>
  <si>
    <t>4本以上のC</t>
    <rPh sb="1" eb="4">
      <t>ホンイジョウ</t>
    </rPh>
    <phoneticPr fontId="3"/>
  </si>
  <si>
    <t>4本C/(イ)＋(ウ)</t>
    <rPh sb="1" eb="2">
      <t>ホン</t>
    </rPh>
    <phoneticPr fontId="3"/>
  </si>
  <si>
    <t>園名</t>
    <rPh sb="0" eb="2">
      <t>エンメイ</t>
    </rPh>
    <phoneticPr fontId="1"/>
  </si>
  <si>
    <t>健診実施月</t>
  </si>
  <si>
    <t>健診実施日</t>
  </si>
  <si>
    <t>0歳_在籍者数</t>
  </si>
  <si>
    <t>0歳_受診者数</t>
  </si>
  <si>
    <t>0歳_乳歯のむし歯のない者</t>
    <phoneticPr fontId="3"/>
  </si>
  <si>
    <t>0歳_乳歯の未処置歯のある者</t>
    <rPh sb="3" eb="5">
      <t>ニュウシ</t>
    </rPh>
    <phoneticPr fontId="3"/>
  </si>
  <si>
    <t>0歳_乳歯の処置完了している者</t>
    <rPh sb="3" eb="5">
      <t>ニュウシ</t>
    </rPh>
    <rPh sb="6" eb="8">
      <t>ショチ</t>
    </rPh>
    <phoneticPr fontId="3"/>
  </si>
  <si>
    <t>0歳_乳歯に4本以上のむし歯がある者</t>
    <rPh sb="1" eb="2">
      <t>サイ</t>
    </rPh>
    <rPh sb="3" eb="5">
      <t>ニュウシ</t>
    </rPh>
    <phoneticPr fontId="3"/>
  </si>
  <si>
    <t>0歳_乳歯のむし歯総数</t>
    <rPh sb="1" eb="2">
      <t>サイ</t>
    </rPh>
    <rPh sb="3" eb="5">
      <t>ニュウシ</t>
    </rPh>
    <rPh sb="8" eb="9">
      <t>バ</t>
    </rPh>
    <rPh sb="9" eb="11">
      <t>ソウスウ</t>
    </rPh>
    <phoneticPr fontId="3"/>
  </si>
  <si>
    <t>0歳_乳歯の未処置歯数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</si>
  <si>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0歳_乳歯の処置歯数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</si>
  <si>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1歳_在籍者数</t>
  </si>
  <si>
    <t>1歳_受診者数</t>
  </si>
  <si>
    <t>1歳_乳歯のむし歯のない者</t>
  </si>
  <si>
    <t>1歳_乳歯の未処置歯のある者</t>
    <rPh sb="3" eb="5">
      <t>ニュウシ</t>
    </rPh>
    <phoneticPr fontId="3"/>
  </si>
  <si>
    <t>1歳_乳歯の処置完了している者</t>
    <rPh sb="3" eb="5">
      <t>ニュウシ</t>
    </rPh>
    <rPh sb="6" eb="8">
      <t>ショチ</t>
    </rPh>
    <phoneticPr fontId="3"/>
  </si>
  <si>
    <t>1歳_乳歯に4本以上のむし歯がある者</t>
    <rPh sb="3" eb="5">
      <t>ニュウシ</t>
    </rPh>
    <phoneticPr fontId="3"/>
  </si>
  <si>
    <t>1歳_乳歯のむし歯総数</t>
    <rPh sb="3" eb="5">
      <t>ニュウシ</t>
    </rPh>
    <rPh sb="8" eb="9">
      <t>バ</t>
    </rPh>
    <rPh sb="9" eb="11">
      <t>ソウスウ</t>
    </rPh>
    <phoneticPr fontId="3"/>
  </si>
  <si>
    <t>1歳_乳歯の未処置歯数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</si>
  <si>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1歳_乳歯の処置歯数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</si>
  <si>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2歳_在籍者数</t>
  </si>
  <si>
    <t>2歳_受診者数</t>
  </si>
  <si>
    <t>2歳_乳歯のむし歯のない者</t>
  </si>
  <si>
    <t>2歳_乳歯の未処置歯のある者</t>
    <rPh sb="3" eb="5">
      <t>ニュウシ</t>
    </rPh>
    <phoneticPr fontId="3"/>
  </si>
  <si>
    <t>2歳_乳歯の処置完了している者</t>
    <rPh sb="3" eb="5">
      <t>ニュウシ</t>
    </rPh>
    <rPh sb="6" eb="8">
      <t>ショチ</t>
    </rPh>
    <phoneticPr fontId="3"/>
  </si>
  <si>
    <t>2歳_乳歯に4本以上のむし歯がある者</t>
    <rPh sb="3" eb="5">
      <t>ニュウシ</t>
    </rPh>
    <phoneticPr fontId="3"/>
  </si>
  <si>
    <t>2歳_乳歯のむし歯総数</t>
    <rPh sb="3" eb="5">
      <t>ニュウシ</t>
    </rPh>
    <rPh sb="8" eb="9">
      <t>バ</t>
    </rPh>
    <rPh sb="9" eb="11">
      <t>ソウスウ</t>
    </rPh>
    <phoneticPr fontId="3"/>
  </si>
  <si>
    <t>2歳_乳歯の未処置歯数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</si>
  <si>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2歳_乳歯の処置歯数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</si>
  <si>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3歳_在籍者数</t>
  </si>
  <si>
    <t>3歳_受診者数</t>
  </si>
  <si>
    <t>3歳_乳歯のむし歯のない者</t>
  </si>
  <si>
    <t>3歳_乳歯の未処置歯のある者</t>
    <rPh sb="3" eb="5">
      <t>ニュウシ</t>
    </rPh>
    <phoneticPr fontId="3"/>
  </si>
  <si>
    <t>3歳_乳歯の処置完了している者</t>
    <rPh sb="3" eb="5">
      <t>ニュウシ</t>
    </rPh>
    <rPh sb="6" eb="8">
      <t>ショチ</t>
    </rPh>
    <phoneticPr fontId="3"/>
  </si>
  <si>
    <t>3歳_乳歯に4本以上のむし歯がある者</t>
    <rPh sb="3" eb="5">
      <t>ニュウシ</t>
    </rPh>
    <phoneticPr fontId="3"/>
  </si>
  <si>
    <t>3歳_乳歯のむし歯総数</t>
    <rPh sb="3" eb="5">
      <t>ニュウシ</t>
    </rPh>
    <rPh sb="8" eb="9">
      <t>バ</t>
    </rPh>
    <rPh sb="9" eb="11">
      <t>ソウスウ</t>
    </rPh>
    <phoneticPr fontId="3"/>
  </si>
  <si>
    <t>3歳_乳歯の未処置歯数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</si>
  <si>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3歳_乳歯の処置歯数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</si>
  <si>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4歳_在籍者数</t>
  </si>
  <si>
    <t>4歳_受診者数</t>
  </si>
  <si>
    <t>4歳_乳歯のむし歯のない者</t>
  </si>
  <si>
    <t>4歳_乳歯の未処置歯のある者</t>
    <rPh sb="3" eb="5">
      <t>ニュウシ</t>
    </rPh>
    <phoneticPr fontId="3"/>
  </si>
  <si>
    <t>4歳_乳歯の処置完了している者</t>
    <rPh sb="3" eb="5">
      <t>ニュウシ</t>
    </rPh>
    <rPh sb="6" eb="8">
      <t>ショチ</t>
    </rPh>
    <phoneticPr fontId="3"/>
  </si>
  <si>
    <t>4歳_乳歯に4本以上のむし歯がある者</t>
    <rPh sb="3" eb="5">
      <t>ニュウシ</t>
    </rPh>
    <phoneticPr fontId="3"/>
  </si>
  <si>
    <t>4歳_乳歯のむし歯総数</t>
    <rPh sb="3" eb="5">
      <t>ニュウシ</t>
    </rPh>
    <rPh sb="8" eb="9">
      <t>バ</t>
    </rPh>
    <rPh sb="9" eb="11">
      <t>ソウスウ</t>
    </rPh>
    <phoneticPr fontId="3"/>
  </si>
  <si>
    <t>4歳_乳歯の未処置歯数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</si>
  <si>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4歳_乳歯の処置歯数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</si>
  <si>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4歳_永久歯受診者数</t>
    <rPh sb="1" eb="2">
      <t>サイ</t>
    </rPh>
    <rPh sb="3" eb="5">
      <t>エイキュウ</t>
    </rPh>
    <rPh sb="5" eb="6">
      <t>ハ</t>
    </rPh>
    <rPh sb="6" eb="10">
      <t>ジュシンシャスウ</t>
    </rPh>
    <phoneticPr fontId="3"/>
  </si>
  <si>
    <t>4歳_永久歯の生えている者</t>
    <rPh sb="7" eb="8">
      <t>ハ</t>
    </rPh>
    <rPh sb="12" eb="13">
      <t>モノ</t>
    </rPh>
    <phoneticPr fontId="3"/>
  </si>
  <si>
    <t>4歳_永久歯のむし歯のない者</t>
    <phoneticPr fontId="3"/>
  </si>
  <si>
    <t>4歳_永久歯に未処置歯のある者</t>
    <phoneticPr fontId="3"/>
  </si>
  <si>
    <t>4歳_永久歯の処置完了している者</t>
    <phoneticPr fontId="3"/>
  </si>
  <si>
    <t>4歳の_永久歯むし歯未経験歯数</t>
    <rPh sb="1" eb="2">
      <t>サイ</t>
    </rPh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3"/>
  </si>
  <si>
    <t>4歳_永久歯未処置歯数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</si>
  <si>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4歳_永久歯の処置歯数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3"/>
  </si>
  <si>
    <t>5歳_在籍者数</t>
  </si>
  <si>
    <t>5歳_受診者数</t>
  </si>
  <si>
    <t>5歳_乳歯のむし歯のない者</t>
  </si>
  <si>
    <t>5歳_乳歯の未処置歯のある者</t>
    <rPh sb="3" eb="5">
      <t>ニュウシ</t>
    </rPh>
    <phoneticPr fontId="3"/>
  </si>
  <si>
    <t>5歳_乳歯の処置完了している者</t>
    <rPh sb="3" eb="5">
      <t>ニュウシ</t>
    </rPh>
    <rPh sb="6" eb="8">
      <t>ショチ</t>
    </rPh>
    <phoneticPr fontId="3"/>
  </si>
  <si>
    <t>5歳_乳歯に4本以上のむし歯がある者</t>
    <rPh sb="3" eb="5">
      <t>ニュウシ</t>
    </rPh>
    <phoneticPr fontId="3"/>
  </si>
  <si>
    <t>5歳_乳歯のむし歯総数</t>
    <rPh sb="3" eb="5">
      <t>ニュウシ</t>
    </rPh>
    <rPh sb="8" eb="9">
      <t>バ</t>
    </rPh>
    <rPh sb="9" eb="11">
      <t>ソウスウ</t>
    </rPh>
    <phoneticPr fontId="3"/>
  </si>
  <si>
    <t>5歳_乳歯の未処置歯数</t>
    <rPh sb="3" eb="5">
      <t>ニュウシ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</si>
  <si>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5歳_乳歯の処置歯数</t>
    <rPh sb="3" eb="5">
      <t>ニュウシ</t>
    </rPh>
    <rPh sb="6" eb="8">
      <t>ショチ</t>
    </rPh>
    <rPh sb="8" eb="9">
      <t>ハ</t>
    </rPh>
    <rPh sb="9" eb="10">
      <t>カズ</t>
    </rPh>
    <phoneticPr fontId="3"/>
  </si>
  <si>
    <t>5歳_永久歯受診者数</t>
    <rPh sb="3" eb="5">
      <t>エイキュウ</t>
    </rPh>
    <rPh sb="5" eb="6">
      <t>ハ</t>
    </rPh>
    <rPh sb="6" eb="10">
      <t>ジュシンシャスウ</t>
    </rPh>
    <phoneticPr fontId="3"/>
  </si>
  <si>
    <t>5歳_永久歯の生えている者</t>
    <rPh sb="7" eb="8">
      <t>ハ</t>
    </rPh>
    <rPh sb="12" eb="13">
      <t>モノ</t>
    </rPh>
    <phoneticPr fontId="3"/>
  </si>
  <si>
    <t>5歳_永久歯のむし歯のない者</t>
  </si>
  <si>
    <t>5歳_永久歯に未処置歯のある者</t>
  </si>
  <si>
    <t>5歳_永久歯の処置完了している者</t>
  </si>
  <si>
    <t>5歳の_永久歯むし歯未経験歯数</t>
    <rPh sb="4" eb="7">
      <t>エイキュウシ</t>
    </rPh>
    <rPh sb="9" eb="10">
      <t>バ</t>
    </rPh>
    <rPh sb="10" eb="13">
      <t>ミケイケン</t>
    </rPh>
    <rPh sb="13" eb="14">
      <t>ハ</t>
    </rPh>
    <rPh sb="14" eb="15">
      <t>カズ</t>
    </rPh>
    <phoneticPr fontId="3"/>
  </si>
  <si>
    <t>5歳_永久歯未処置歯数</t>
    <rPh sb="3" eb="6">
      <t>エイキュウシ</t>
    </rPh>
    <rPh sb="6" eb="7">
      <t>ミ</t>
    </rPh>
    <rPh sb="7" eb="9">
      <t>ショチ</t>
    </rPh>
    <rPh sb="9" eb="10">
      <t>ハ</t>
    </rPh>
    <rPh sb="10" eb="11">
      <t>カズ</t>
    </rPh>
    <phoneticPr fontId="3"/>
  </si>
  <si>
    <t>5歳_永久歯の処置歯数</t>
    <rPh sb="3" eb="6">
      <t>エイキュウシ</t>
    </rPh>
    <rPh sb="7" eb="9">
      <t>ショチ</t>
    </rPh>
    <rPh sb="9" eb="10">
      <t>ハ</t>
    </rPh>
    <rPh sb="10" eb="11">
      <t>カズ</t>
    </rPh>
    <phoneticPr fontId="3"/>
  </si>
  <si>
    <t>4歳_永久歯の総数</t>
    <rPh sb="3" eb="6">
      <t>エイキュウシ</t>
    </rPh>
    <rPh sb="7" eb="9">
      <t>ソウスウ</t>
    </rPh>
    <phoneticPr fontId="3"/>
  </si>
  <si>
    <t>5歳_永久歯の総数</t>
    <rPh sb="3" eb="6">
      <t>エイキュウシ</t>
    </rPh>
    <rPh sb="7" eb="9">
      <t>ソウスウ</t>
    </rPh>
    <phoneticPr fontId="3"/>
  </si>
  <si>
    <t>(エ)
未治療の
乳歯むし歯の
本数</t>
    <rPh sb="4" eb="7">
      <t>ミチリョウ</t>
    </rPh>
    <rPh sb="9" eb="11">
      <t>ニュウシ</t>
    </rPh>
    <rPh sb="13" eb="14">
      <t>バ</t>
    </rPh>
    <rPh sb="16" eb="18">
      <t>ホンスウ</t>
    </rPh>
    <phoneticPr fontId="3"/>
  </si>
  <si>
    <t xml:space="preserve">
（イ）
未治療の
乳歯むし歯が
ある者（人数）
</t>
    <rPh sb="5" eb="8">
      <t>ミチリョウ</t>
    </rPh>
    <rPh sb="10" eb="12">
      <t>ニュウシ</t>
    </rPh>
    <rPh sb="14" eb="15">
      <t>バ</t>
    </rPh>
    <rPh sb="19" eb="20">
      <t>モノ</t>
    </rPh>
    <rPh sb="20" eb="21">
      <t>チシャ</t>
    </rPh>
    <rPh sb="21" eb="23">
      <t>ニンズウ</t>
    </rPh>
    <phoneticPr fontId="3"/>
  </si>
  <si>
    <r>
      <t xml:space="preserve">（キ）
未治療の永久歯のむし歯がある者
</t>
    </r>
    <r>
      <rPr>
        <b/>
        <sz val="14"/>
        <color theme="1"/>
        <rFont val="BIZ UDPゴシック"/>
        <family val="3"/>
        <charset val="128"/>
      </rPr>
      <t>（人数）</t>
    </r>
    <rPh sb="4" eb="7">
      <t>ミチリョウ</t>
    </rPh>
    <rPh sb="8" eb="11">
      <t>エイキュウシ</t>
    </rPh>
    <rPh sb="14" eb="15">
      <t>バ</t>
    </rPh>
    <rPh sb="19" eb="20">
      <t>チシャ</t>
    </rPh>
    <rPh sb="21" eb="23">
      <t>ニンズウ</t>
    </rPh>
    <phoneticPr fontId="3"/>
  </si>
  <si>
    <t>_(サ)
むし歯治療が完了した永久歯の本数</t>
    <rPh sb="15" eb="17">
      <t>エイキュウ</t>
    </rPh>
    <phoneticPr fontId="3"/>
  </si>
  <si>
    <r>
      <rPr>
        <b/>
        <sz val="16"/>
        <color rgb="FFFF0000"/>
        <rFont val="BIZ UDPゴシック"/>
        <family val="3"/>
        <charset val="128"/>
      </rPr>
      <t>★</t>
    </r>
    <r>
      <rPr>
        <b/>
        <sz val="16"/>
        <color theme="1"/>
        <rFont val="BIZ UDPゴシック"/>
        <family val="3"/>
        <charset val="128"/>
      </rPr>
      <t>１人で４本以上の乳歯むし歯が
ある者</t>
    </r>
    <r>
      <rPr>
        <b/>
        <sz val="15"/>
        <color theme="1"/>
        <rFont val="BIZ UDPゴシック"/>
        <family val="3"/>
        <charset val="128"/>
      </rPr>
      <t xml:space="preserve">（人数）
</t>
    </r>
    <r>
      <rPr>
        <b/>
        <sz val="13"/>
        <color theme="1"/>
        <rFont val="BIZ UDPゴシック"/>
        <family val="3"/>
        <charset val="128"/>
      </rPr>
      <t>⇒</t>
    </r>
    <r>
      <rPr>
        <b/>
        <sz val="13"/>
        <color rgb="FFFF0000"/>
        <rFont val="BIZ UDPゴシック"/>
        <family val="3"/>
        <charset val="128"/>
      </rPr>
      <t>（エ）＋（オ）の合計が4本以上ある者の人数</t>
    </r>
    <rPh sb="2" eb="3">
      <t>ニン</t>
    </rPh>
    <rPh sb="5" eb="8">
      <t>ホンイジョウ</t>
    </rPh>
    <rPh sb="9" eb="11">
      <t>ニュウシ</t>
    </rPh>
    <rPh sb="13" eb="14">
      <t>ハ</t>
    </rPh>
    <rPh sb="18" eb="19">
      <t>モノ</t>
    </rPh>
    <rPh sb="20" eb="22">
      <t>ニンズウ</t>
    </rPh>
    <rPh sb="34" eb="36">
      <t>ゴウケイ</t>
    </rPh>
    <rPh sb="38" eb="41">
      <t>ホンイジョウ</t>
    </rPh>
    <rPh sb="43" eb="44">
      <t>モノ</t>
    </rPh>
    <rPh sb="45" eb="47">
      <t>ニンズウ</t>
    </rPh>
    <phoneticPr fontId="3"/>
  </si>
  <si>
    <t>(オ)
むし歯治療が
完了した乳歯の
本数</t>
    <rPh sb="6" eb="7">
      <t>バ</t>
    </rPh>
    <rPh sb="7" eb="9">
      <t>チリョウ</t>
    </rPh>
    <rPh sb="11" eb="13">
      <t>カンリョウ</t>
    </rPh>
    <rPh sb="15" eb="17">
      <t>ニュウシ</t>
    </rPh>
    <rPh sb="16" eb="17">
      <t>ハ</t>
    </rPh>
    <rPh sb="19" eb="21">
      <t>ホンスウ</t>
    </rPh>
    <phoneticPr fontId="3"/>
  </si>
  <si>
    <r>
      <t xml:space="preserve">
</t>
    </r>
    <r>
      <rPr>
        <b/>
        <sz val="15"/>
        <color theme="1"/>
        <rFont val="BIZ UDPゴシック"/>
        <family val="3"/>
        <charset val="128"/>
      </rPr>
      <t xml:space="preserve">(コ)
未治療の永久歯の本数
</t>
    </r>
    <rPh sb="5" eb="8">
      <t>ミチリョウ</t>
    </rPh>
    <rPh sb="9" eb="12">
      <t>エイキュウシ</t>
    </rPh>
    <rPh sb="13" eb="15">
      <t>ホンスウ</t>
    </rPh>
    <phoneticPr fontId="3"/>
  </si>
  <si>
    <t>（WEBフォーム提出専用）</t>
    <rPh sb="8" eb="10">
      <t>テイシュツ</t>
    </rPh>
    <rPh sb="10" eb="12">
      <t>センヨウ</t>
    </rPh>
    <phoneticPr fontId="3"/>
  </si>
  <si>
    <t>　　　※ホームページ内に（南多摩保健所トップページ＞業務内容から探す＞歯科保健に関すること＞令和8年度　南多摩保健所　歯科健康診査結果集計表の提出について）、</t>
    <rPh sb="10" eb="11">
      <t>ナイ</t>
    </rPh>
    <rPh sb="13" eb="16">
      <t>ミナミタマ</t>
    </rPh>
    <rPh sb="16" eb="19">
      <t>ホケンジョ</t>
    </rPh>
    <rPh sb="26" eb="28">
      <t>ギョウム</t>
    </rPh>
    <rPh sb="28" eb="30">
      <t>ナイヨウ</t>
    </rPh>
    <rPh sb="32" eb="33">
      <t>サガ</t>
    </rPh>
    <rPh sb="35" eb="37">
      <t>シカ</t>
    </rPh>
    <rPh sb="37" eb="39">
      <t>ホケン</t>
    </rPh>
    <rPh sb="40" eb="41">
      <t>カン</t>
    </rPh>
    <rPh sb="46" eb="48">
      <t>レイワ</t>
    </rPh>
    <rPh sb="49" eb="50">
      <t>ネン</t>
    </rPh>
    <rPh sb="50" eb="51">
      <t>ド</t>
    </rPh>
    <rPh sb="52" eb="55">
      <t>ミナミタマ</t>
    </rPh>
    <rPh sb="55" eb="58">
      <t>ホケンジョ</t>
    </rPh>
    <rPh sb="59" eb="61">
      <t>シカ</t>
    </rPh>
    <rPh sb="61" eb="63">
      <t>ケンコウ</t>
    </rPh>
    <rPh sb="63" eb="65">
      <t>シンサ</t>
    </rPh>
    <rPh sb="65" eb="67">
      <t>ケッカ</t>
    </rPh>
    <rPh sb="67" eb="69">
      <t>シュウケイ</t>
    </rPh>
    <rPh sb="69" eb="70">
      <t>ヒョウ</t>
    </rPh>
    <rPh sb="71" eb="73">
      <t>テイシュツ</t>
    </rPh>
    <phoneticPr fontId="3"/>
  </si>
  <si>
    <r>
      <t>(ク)
全ての永久歯の
むし歯治療が
完了した者</t>
    </r>
    <r>
      <rPr>
        <b/>
        <sz val="14"/>
        <color theme="1"/>
        <rFont val="BIZ UDPゴシック"/>
        <family val="3"/>
        <charset val="128"/>
      </rPr>
      <t>（人数）</t>
    </r>
    <rPh sb="4" eb="5">
      <t>スベ</t>
    </rPh>
    <rPh sb="7" eb="10">
      <t>エイキュウシ</t>
    </rPh>
    <rPh sb="14" eb="15">
      <t>バ</t>
    </rPh>
    <rPh sb="15" eb="17">
      <t>チリョウ</t>
    </rPh>
    <rPh sb="19" eb="21">
      <t>カンリョウ</t>
    </rPh>
    <rPh sb="23" eb="24">
      <t>モノ</t>
    </rPh>
    <rPh sb="25" eb="27">
      <t>ニンズウ</t>
    </rPh>
    <phoneticPr fontId="3"/>
  </si>
  <si>
    <t>月</t>
    <rPh sb="0" eb="1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</si>
</sst>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24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2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5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5"/>
      <color theme="1"/>
      <name val="BIZ UDPゴシック"/>
      <family val="3"/>
      <charset val="128"/>
    </font>
    <font>
      <b/>
      <sz val="15"/>
      <color rgb="FF000000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2"/>
      <color rgb="FF1A1A1C"/>
      <name val="Arial"/>
      <family val="2"/>
    </font>
    <font>
      <b/>
      <u/>
      <sz val="22"/>
      <color rgb="FFF66400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rgb="FF3399FF"/>
      <name val="BIZ UDPゴシック"/>
      <family val="3"/>
      <charset val="128"/>
    </font>
    <font>
      <b/>
      <sz val="18"/>
      <color rgb="FFFF0066"/>
      <name val="BIZ UDPゴシック"/>
      <family val="3"/>
      <charset val="128"/>
    </font>
    <font>
      <b/>
      <sz val="12"/>
      <color rgb="FFFF0066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b/>
      <sz val="13"/>
      <color theme="1"/>
      <name val="BIZ UDPゴシック"/>
      <family val="3"/>
      <charset val="128"/>
    </font>
    <font>
      <b/>
      <sz val="13"/>
      <color rgb="FFFF0000"/>
      <name val="BIZ UDPゴシック"/>
      <family val="3"/>
      <charset val="128"/>
    </font>
    <font>
      <sz val="11"/>
      <color theme="1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vertical="top"/>
      <protection locked="0"/>
    </xf>
    <xf numFmtId="0" fontId="10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 shrinkToFit="1"/>
      <protection locked="0"/>
    </xf>
    <xf numFmtId="0" fontId="18" fillId="0" borderId="0" xfId="0" applyFont="1">
      <alignment vertical="center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21" fillId="0" borderId="0" xfId="0" applyFont="1" applyProtection="1">
      <alignment vertical="center"/>
      <protection locked="0"/>
    </xf>
    <xf numFmtId="0" fontId="14" fillId="5" borderId="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22" fillId="0" borderId="0" xfId="0" applyFont="1" applyAlignment="1" applyProtection="1">
      <alignment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14" fillId="7" borderId="2" xfId="0" applyFont="1" applyFill="1" applyBorder="1" applyAlignment="1">
      <alignment horizontal="center" vertical="center"/>
    </xf>
    <xf numFmtId="0" fontId="14" fillId="8" borderId="16" xfId="0" applyFont="1" applyFill="1" applyBorder="1" applyAlignment="1">
      <alignment horizontal="center" vertical="center"/>
    </xf>
    <xf numFmtId="0" fontId="14" fillId="8" borderId="20" xfId="0" applyFont="1" applyFill="1" applyBorder="1" applyAlignment="1">
      <alignment horizontal="center" vertical="center"/>
    </xf>
    <xf numFmtId="0" fontId="12" fillId="0" borderId="0" xfId="0" applyFont="1" applyProtection="1">
      <alignment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0" fillId="0" borderId="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0" fillId="10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12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7" fillId="0" borderId="0" xfId="0" applyFont="1">
      <alignment vertical="center"/>
    </xf>
    <xf numFmtId="0" fontId="20" fillId="0" borderId="17" xfId="0" applyFont="1" applyBorder="1" applyAlignment="1">
      <alignment horizontal="right" vertical="center"/>
    </xf>
    <xf numFmtId="0" fontId="20" fillId="0" borderId="2" xfId="0" applyFont="1" applyBorder="1">
      <alignment vertical="center"/>
    </xf>
    <xf numFmtId="0" fontId="20" fillId="0" borderId="15" xfId="0" applyFont="1" applyBorder="1" applyAlignment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20" fillId="4" borderId="1" xfId="0" applyFont="1" applyFill="1" applyBorder="1" applyProtection="1">
      <alignment vertical="center"/>
      <protection locked="0"/>
    </xf>
    <xf numFmtId="0" fontId="20" fillId="4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right" vertical="center"/>
      <protection locked="0"/>
    </xf>
    <xf numFmtId="0" fontId="20" fillId="4" borderId="15" xfId="0" applyFont="1" applyFill="1" applyBorder="1" applyAlignment="1" applyProtection="1">
      <alignment horizontal="right" vertical="center"/>
      <protection locked="0"/>
    </xf>
    <xf numFmtId="0" fontId="20" fillId="4" borderId="18" xfId="0" applyFont="1" applyFill="1" applyBorder="1" applyProtection="1">
      <alignment vertical="center"/>
      <protection locked="0"/>
    </xf>
    <xf numFmtId="0" fontId="20" fillId="4" borderId="19" xfId="0" applyFont="1" applyFill="1" applyBorder="1" applyAlignment="1" applyProtection="1">
      <alignment horizontal="right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10" fillId="6" borderId="4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5"/>
      <color rgb="FFFF6699"/>
      <color rgb="FFFF0066"/>
      <color rgb="FFCCFFFF"/>
      <color rgb="FFCCFFCC"/>
      <color rgb="FFDDEBF7"/>
      <color rgb="FFF66400"/>
      <color rgb="FF3333FF"/>
      <color rgb="FF3399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227134</xdr:colOff>
      <xdr:row>0</xdr:row>
      <xdr:rowOff>263769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55A91-EF5A-4B8F-AB50-77BD90565C01}"/>
            </a:ext>
          </a:extLst>
        </xdr:cNvPr>
        <xdr:cNvSpPr txBox="1"/>
      </xdr:nvSpPr>
      <xdr:spPr>
        <a:xfrm>
          <a:off x="11076109" y="26376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16</xdr:col>
      <xdr:colOff>35720</xdr:colOff>
      <xdr:row>1</xdr:row>
      <xdr:rowOff>59531</xdr:rowOff>
    </xdr:from>
    <xdr:to>
      <xdr:col>19</xdr:col>
      <xdr:colOff>130971</xdr:colOff>
      <xdr:row>2</xdr:row>
      <xdr:rowOff>297656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7126831-FD67-7B4F-1F7C-8F9BBE81608B}"/>
            </a:ext>
          </a:extLst>
        </xdr:cNvPr>
        <xdr:cNvGrpSpPr/>
      </xdr:nvGrpSpPr>
      <xdr:grpSpPr>
        <a:xfrm>
          <a:off x="12608720" y="457849"/>
          <a:ext cx="3056660" cy="428625"/>
          <a:chOff x="9227344" y="285749"/>
          <a:chExt cx="3071814" cy="428625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22340C4B-7D5D-F3A0-FCB4-8599C381C341}"/>
              </a:ext>
            </a:extLst>
          </xdr:cNvPr>
          <xdr:cNvSpPr/>
        </xdr:nvSpPr>
        <xdr:spPr>
          <a:xfrm>
            <a:off x="9477375" y="381000"/>
            <a:ext cx="381000" cy="226219"/>
          </a:xfrm>
          <a:prstGeom prst="rect">
            <a:avLst/>
          </a:prstGeom>
          <a:solidFill>
            <a:srgbClr val="FFFFD5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C74C7C4A-C914-6A4D-0EDA-41E9148C4F22}"/>
              </a:ext>
            </a:extLst>
          </xdr:cNvPr>
          <xdr:cNvSpPr txBox="1"/>
        </xdr:nvSpPr>
        <xdr:spPr>
          <a:xfrm>
            <a:off x="9941718" y="285749"/>
            <a:ext cx="2274094" cy="38100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 b="1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黄色のマスに御入力ください。</a:t>
            </a:r>
            <a:endParaRPr kumimoji="1" lang="en-US" altLang="ja-JP" sz="1400" b="1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endParaRPr kumimoji="1" lang="ja-JP" altLang="en-US" sz="14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C16D5C43-FA46-C72C-161E-0E018B2D105D}"/>
              </a:ext>
            </a:extLst>
          </xdr:cNvPr>
          <xdr:cNvSpPr/>
        </xdr:nvSpPr>
        <xdr:spPr>
          <a:xfrm>
            <a:off x="9227344" y="285749"/>
            <a:ext cx="3071814" cy="428625"/>
          </a:xfrm>
          <a:prstGeom prst="rect">
            <a:avLst/>
          </a:prstGeom>
          <a:noFill/>
          <a:ln w="38100">
            <a:solidFill>
              <a:srgbClr val="FF6699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18</xdr:col>
      <xdr:colOff>575469</xdr:colOff>
      <xdr:row>23</xdr:row>
      <xdr:rowOff>95249</xdr:rowOff>
    </xdr:from>
    <xdr:to>
      <xdr:col>19</xdr:col>
      <xdr:colOff>123031</xdr:colOff>
      <xdr:row>26</xdr:row>
      <xdr:rowOff>123030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8C0A3E7-DCA5-4FD3-AD36-5EECC4639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44688" y="9798843"/>
          <a:ext cx="896937" cy="92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481F-13A0-48B2-8366-FD545FA74741}">
  <sheetPr>
    <tabColor rgb="FFFFCCFF"/>
  </sheetPr>
  <dimension ref="A1:X36"/>
  <sheetViews>
    <sheetView tabSelected="1" view="pageBreakPreview" zoomScale="55" zoomScaleNormal="63" zoomScaleSheetLayoutView="55" workbookViewId="0">
      <selection activeCell="E23" sqref="E23"/>
    </sheetView>
  </sheetViews>
  <sheetFormatPr defaultColWidth="8.75" defaultRowHeight="14.25" x14ac:dyDescent="0.4"/>
  <cols>
    <col min="1" max="1" width="2.75" style="6" customWidth="1"/>
    <col min="2" max="2" width="11.375" style="6" customWidth="1"/>
    <col min="3" max="3" width="17.75" style="6" customWidth="1"/>
    <col min="4" max="4" width="3.375" style="5" customWidth="1"/>
    <col min="5" max="5" width="17.75" style="6" customWidth="1"/>
    <col min="6" max="6" width="3.375" style="5" customWidth="1"/>
    <col min="7" max="7" width="17.75" style="6" customWidth="1"/>
    <col min="8" max="8" width="3.375" style="5" customWidth="1"/>
    <col min="9" max="9" width="17.75" style="6" customWidth="1"/>
    <col min="10" max="10" width="3.375" style="5" customWidth="1"/>
    <col min="11" max="11" width="17.75" style="6" customWidth="1"/>
    <col min="12" max="12" width="3.375" style="5" customWidth="1"/>
    <col min="13" max="13" width="20.75" style="6" customWidth="1"/>
    <col min="14" max="14" width="3.375" style="5" customWidth="1"/>
    <col min="15" max="15" width="17.75" style="6" customWidth="1"/>
    <col min="16" max="16" width="3.375" style="5" customWidth="1"/>
    <col min="17" max="17" width="17.75" style="6" customWidth="1"/>
    <col min="18" max="18" width="3.375" style="5" customWidth="1"/>
    <col min="19" max="19" width="17.75" style="6" customWidth="1"/>
    <col min="20" max="20" width="3.375" style="5" customWidth="1"/>
    <col min="21" max="21" width="5.75" style="6" customWidth="1"/>
    <col min="22" max="22" width="12.625" style="6" customWidth="1"/>
    <col min="23" max="23" width="13.5" style="6" customWidth="1"/>
    <col min="24" max="16384" width="8.75" style="6"/>
  </cols>
  <sheetData>
    <row r="1" spans="1:24" ht="30.75" customHeight="1" x14ac:dyDescent="0.15">
      <c r="A1" s="1" t="s">
        <v>0</v>
      </c>
      <c r="B1" s="2"/>
      <c r="C1" s="2"/>
      <c r="D1" s="3"/>
      <c r="E1" s="4"/>
      <c r="F1" s="3"/>
      <c r="G1" s="4"/>
      <c r="H1" s="3"/>
      <c r="I1" s="4"/>
      <c r="Q1" s="7" t="s">
        <v>122</v>
      </c>
      <c r="S1" s="7"/>
    </row>
    <row r="2" spans="1:24" ht="15" customHeight="1" x14ac:dyDescent="0.4">
      <c r="A2" s="8"/>
    </row>
    <row r="3" spans="1:24" ht="26.25" customHeight="1" x14ac:dyDescent="0.4">
      <c r="A3" s="9"/>
      <c r="B3" s="25" t="s">
        <v>26</v>
      </c>
      <c r="C3" s="7" t="s">
        <v>1</v>
      </c>
    </row>
    <row r="4" spans="1:24" ht="9" customHeight="1" x14ac:dyDescent="0.4">
      <c r="A4" s="9"/>
    </row>
    <row r="5" spans="1:24" ht="27.95" customHeight="1" x14ac:dyDescent="0.4">
      <c r="B5" s="57"/>
      <c r="C5" s="22" t="s">
        <v>28</v>
      </c>
      <c r="D5" s="10"/>
      <c r="E5" s="11" t="s">
        <v>2</v>
      </c>
      <c r="F5" s="10"/>
      <c r="G5" s="58"/>
      <c r="H5" s="55"/>
      <c r="I5" s="56"/>
      <c r="J5" s="55"/>
      <c r="K5" s="56"/>
      <c r="M5" s="11" t="s">
        <v>3</v>
      </c>
      <c r="N5" s="10"/>
      <c r="O5" s="59"/>
      <c r="P5" s="55"/>
      <c r="Q5" s="56"/>
      <c r="V5" s="12"/>
    </row>
    <row r="6" spans="1:24" ht="8.25" customHeight="1" x14ac:dyDescent="0.4">
      <c r="C6" s="5"/>
      <c r="E6" s="12"/>
      <c r="V6" s="12"/>
    </row>
    <row r="7" spans="1:24" ht="27.95" customHeight="1" x14ac:dyDescent="0.4">
      <c r="C7" s="5"/>
      <c r="E7" s="11" t="s">
        <v>4</v>
      </c>
      <c r="F7" s="10"/>
      <c r="G7" s="58"/>
      <c r="H7" s="65"/>
      <c r="M7" s="11" t="s">
        <v>5</v>
      </c>
      <c r="N7" s="10"/>
      <c r="O7" s="60"/>
      <c r="P7" s="13" t="s">
        <v>125</v>
      </c>
      <c r="Q7" s="60"/>
      <c r="R7" s="13" t="s">
        <v>6</v>
      </c>
      <c r="V7" s="12"/>
    </row>
    <row r="8" spans="1:24" ht="19.899999999999999" customHeight="1" x14ac:dyDescent="0.4"/>
    <row r="9" spans="1:24" ht="37.15" customHeight="1" thickBot="1" x14ac:dyDescent="0.45">
      <c r="B9" s="76" t="s">
        <v>7</v>
      </c>
      <c r="C9" s="97" t="s">
        <v>8</v>
      </c>
      <c r="D9" s="97"/>
      <c r="E9" s="98" t="s">
        <v>9</v>
      </c>
      <c r="F9" s="98"/>
      <c r="G9" s="99" t="s">
        <v>10</v>
      </c>
      <c r="H9" s="99"/>
      <c r="I9" s="99"/>
      <c r="J9" s="99"/>
      <c r="K9" s="99"/>
      <c r="L9" s="99"/>
      <c r="M9" s="100"/>
      <c r="N9" s="100"/>
      <c r="O9" s="99"/>
      <c r="P9" s="99"/>
      <c r="Q9" s="99"/>
      <c r="R9" s="99"/>
      <c r="S9" s="99"/>
      <c r="T9" s="99"/>
      <c r="V9" s="70" t="s">
        <v>36</v>
      </c>
      <c r="W9" s="70"/>
      <c r="X9" s="70"/>
    </row>
    <row r="10" spans="1:24" ht="24" customHeight="1" thickTop="1" x14ac:dyDescent="0.4">
      <c r="B10" s="76"/>
      <c r="C10" s="97"/>
      <c r="D10" s="97"/>
      <c r="E10" s="98"/>
      <c r="F10" s="98"/>
      <c r="G10" s="101" t="s">
        <v>11</v>
      </c>
      <c r="H10" s="101"/>
      <c r="I10" s="102" t="s">
        <v>116</v>
      </c>
      <c r="J10" s="103"/>
      <c r="K10" s="102" t="s">
        <v>23</v>
      </c>
      <c r="L10" s="106"/>
      <c r="M10" s="108" t="s">
        <v>119</v>
      </c>
      <c r="N10" s="109"/>
      <c r="O10" s="112" t="s">
        <v>22</v>
      </c>
      <c r="P10" s="73"/>
      <c r="Q10" s="72" t="s">
        <v>115</v>
      </c>
      <c r="R10" s="73"/>
      <c r="S10" s="72" t="s">
        <v>120</v>
      </c>
      <c r="T10" s="73"/>
      <c r="V10" s="71" t="s">
        <v>37</v>
      </c>
      <c r="W10" s="38" t="s">
        <v>38</v>
      </c>
      <c r="X10" s="39"/>
    </row>
    <row r="11" spans="1:24" ht="88.5" customHeight="1" x14ac:dyDescent="0.4">
      <c r="B11" s="76"/>
      <c r="C11" s="97"/>
      <c r="D11" s="97"/>
      <c r="E11" s="98"/>
      <c r="F11" s="98"/>
      <c r="G11" s="101"/>
      <c r="H11" s="101"/>
      <c r="I11" s="104"/>
      <c r="J11" s="105"/>
      <c r="K11" s="104"/>
      <c r="L11" s="107"/>
      <c r="M11" s="110"/>
      <c r="N11" s="111"/>
      <c r="O11" s="113"/>
      <c r="P11" s="75"/>
      <c r="Q11" s="74"/>
      <c r="R11" s="75"/>
      <c r="S11" s="74"/>
      <c r="T11" s="75"/>
      <c r="V11" s="71"/>
      <c r="W11" s="40" t="s">
        <v>39</v>
      </c>
      <c r="X11" s="37"/>
    </row>
    <row r="12" spans="1:24" ht="36" customHeight="1" x14ac:dyDescent="0.4">
      <c r="B12" s="14" t="s">
        <v>12</v>
      </c>
      <c r="C12" s="61"/>
      <c r="D12" s="32" t="s">
        <v>13</v>
      </c>
      <c r="E12" s="42">
        <f>G12+I12+K12</f>
        <v>0</v>
      </c>
      <c r="F12" s="27" t="s">
        <v>13</v>
      </c>
      <c r="G12" s="61"/>
      <c r="H12" s="27" t="s">
        <v>13</v>
      </c>
      <c r="I12" s="61"/>
      <c r="J12" s="27" t="s">
        <v>13</v>
      </c>
      <c r="K12" s="61"/>
      <c r="L12" s="28" t="s">
        <v>13</v>
      </c>
      <c r="M12" s="62"/>
      <c r="N12" s="33" t="s">
        <v>13</v>
      </c>
      <c r="O12" s="52">
        <f>Q12+S12</f>
        <v>0</v>
      </c>
      <c r="P12" s="29" t="s">
        <v>14</v>
      </c>
      <c r="Q12" s="61"/>
      <c r="R12" s="29" t="s">
        <v>14</v>
      </c>
      <c r="S12" s="61"/>
      <c r="T12" s="29" t="s">
        <v>14</v>
      </c>
      <c r="V12" s="41" t="str">
        <f>IF(C12=0,"－",IF(C12&gt;=E12,"OK","要確認"))</f>
        <v>－</v>
      </c>
      <c r="W12" s="41" t="str">
        <f>IF((I12+K12)&gt;=M12,"OK","要確認")</f>
        <v>OK</v>
      </c>
      <c r="X12" s="41"/>
    </row>
    <row r="13" spans="1:24" ht="36" customHeight="1" x14ac:dyDescent="0.4">
      <c r="B13" s="14" t="s">
        <v>15</v>
      </c>
      <c r="C13" s="61"/>
      <c r="D13" s="32" t="s">
        <v>13</v>
      </c>
      <c r="E13" s="42">
        <f>G13+I13+K13</f>
        <v>0</v>
      </c>
      <c r="F13" s="27" t="s">
        <v>13</v>
      </c>
      <c r="G13" s="61"/>
      <c r="H13" s="27" t="s">
        <v>13</v>
      </c>
      <c r="I13" s="61"/>
      <c r="J13" s="27" t="s">
        <v>13</v>
      </c>
      <c r="K13" s="61"/>
      <c r="L13" s="28" t="s">
        <v>13</v>
      </c>
      <c r="M13" s="63"/>
      <c r="N13" s="33" t="s">
        <v>13</v>
      </c>
      <c r="O13" s="52">
        <f t="shared" ref="O13:O17" si="0">Q13+S13</f>
        <v>0</v>
      </c>
      <c r="P13" s="29" t="s">
        <v>14</v>
      </c>
      <c r="Q13" s="61"/>
      <c r="R13" s="29" t="s">
        <v>14</v>
      </c>
      <c r="S13" s="61"/>
      <c r="T13" s="29" t="s">
        <v>14</v>
      </c>
      <c r="V13" s="41" t="str">
        <f t="shared" ref="V13:V17" si="1">IF(C13=0,"－",IF(C13&gt;=E13,"OK","要確認"))</f>
        <v>－</v>
      </c>
      <c r="W13" s="41" t="str">
        <f t="shared" ref="W13:W17" si="2">IF((I13+K13)&gt;=M13,"OK","要確認")</f>
        <v>OK</v>
      </c>
      <c r="X13" s="41"/>
    </row>
    <row r="14" spans="1:24" ht="36" customHeight="1" x14ac:dyDescent="0.4">
      <c r="B14" s="14" t="s">
        <v>16</v>
      </c>
      <c r="C14" s="61"/>
      <c r="D14" s="32" t="s">
        <v>13</v>
      </c>
      <c r="E14" s="42">
        <f t="shared" ref="E14:E17" si="3">G14+I14+K14</f>
        <v>0</v>
      </c>
      <c r="F14" s="27" t="s">
        <v>13</v>
      </c>
      <c r="G14" s="61"/>
      <c r="H14" s="27" t="s">
        <v>13</v>
      </c>
      <c r="I14" s="61"/>
      <c r="J14" s="27" t="s">
        <v>13</v>
      </c>
      <c r="K14" s="61"/>
      <c r="L14" s="28" t="s">
        <v>13</v>
      </c>
      <c r="M14" s="62"/>
      <c r="N14" s="33" t="s">
        <v>13</v>
      </c>
      <c r="O14" s="52">
        <f t="shared" si="0"/>
        <v>0</v>
      </c>
      <c r="P14" s="29" t="s">
        <v>14</v>
      </c>
      <c r="Q14" s="61"/>
      <c r="R14" s="29" t="s">
        <v>14</v>
      </c>
      <c r="S14" s="61"/>
      <c r="T14" s="29" t="s">
        <v>14</v>
      </c>
      <c r="V14" s="41" t="str">
        <f t="shared" si="1"/>
        <v>－</v>
      </c>
      <c r="W14" s="41" t="str">
        <f t="shared" si="2"/>
        <v>OK</v>
      </c>
      <c r="X14" s="41"/>
    </row>
    <row r="15" spans="1:24" ht="36" customHeight="1" x14ac:dyDescent="0.4">
      <c r="B15" s="14" t="s">
        <v>17</v>
      </c>
      <c r="C15" s="61"/>
      <c r="D15" s="32" t="s">
        <v>13</v>
      </c>
      <c r="E15" s="42">
        <f t="shared" si="3"/>
        <v>0</v>
      </c>
      <c r="F15" s="27" t="s">
        <v>13</v>
      </c>
      <c r="G15" s="61"/>
      <c r="H15" s="27" t="s">
        <v>13</v>
      </c>
      <c r="I15" s="61"/>
      <c r="J15" s="27" t="s">
        <v>13</v>
      </c>
      <c r="K15" s="61"/>
      <c r="L15" s="28" t="s">
        <v>13</v>
      </c>
      <c r="M15" s="62"/>
      <c r="N15" s="33" t="s">
        <v>13</v>
      </c>
      <c r="O15" s="52">
        <f t="shared" si="0"/>
        <v>0</v>
      </c>
      <c r="P15" s="29" t="s">
        <v>14</v>
      </c>
      <c r="Q15" s="61"/>
      <c r="R15" s="29" t="s">
        <v>14</v>
      </c>
      <c r="S15" s="61"/>
      <c r="T15" s="29" t="s">
        <v>14</v>
      </c>
      <c r="V15" s="41" t="str">
        <f t="shared" si="1"/>
        <v>－</v>
      </c>
      <c r="W15" s="41" t="str">
        <f t="shared" si="2"/>
        <v>OK</v>
      </c>
      <c r="X15" s="41"/>
    </row>
    <row r="16" spans="1:24" ht="36" customHeight="1" x14ac:dyDescent="0.4">
      <c r="B16" s="14" t="s">
        <v>18</v>
      </c>
      <c r="C16" s="61"/>
      <c r="D16" s="32" t="s">
        <v>13</v>
      </c>
      <c r="E16" s="42">
        <f>G16+I16+K16</f>
        <v>0</v>
      </c>
      <c r="F16" s="27" t="s">
        <v>13</v>
      </c>
      <c r="G16" s="61"/>
      <c r="H16" s="27" t="s">
        <v>13</v>
      </c>
      <c r="I16" s="61"/>
      <c r="J16" s="27" t="s">
        <v>13</v>
      </c>
      <c r="K16" s="61"/>
      <c r="L16" s="28" t="s">
        <v>13</v>
      </c>
      <c r="M16" s="62"/>
      <c r="N16" s="33" t="s">
        <v>13</v>
      </c>
      <c r="O16" s="52">
        <f t="shared" si="0"/>
        <v>0</v>
      </c>
      <c r="P16" s="29" t="s">
        <v>14</v>
      </c>
      <c r="Q16" s="61"/>
      <c r="R16" s="29" t="s">
        <v>14</v>
      </c>
      <c r="S16" s="61"/>
      <c r="T16" s="29" t="s">
        <v>14</v>
      </c>
      <c r="V16" s="41" t="str">
        <f t="shared" si="1"/>
        <v>－</v>
      </c>
      <c r="W16" s="41" t="str">
        <f t="shared" si="2"/>
        <v>OK</v>
      </c>
      <c r="X16" s="41"/>
    </row>
    <row r="17" spans="1:24" ht="36" customHeight="1" thickBot="1" x14ac:dyDescent="0.45">
      <c r="B17" s="14" t="s">
        <v>19</v>
      </c>
      <c r="C17" s="61"/>
      <c r="D17" s="32" t="s">
        <v>13</v>
      </c>
      <c r="E17" s="42">
        <f t="shared" si="3"/>
        <v>0</v>
      </c>
      <c r="F17" s="27" t="s">
        <v>13</v>
      </c>
      <c r="G17" s="61"/>
      <c r="H17" s="27" t="s">
        <v>13</v>
      </c>
      <c r="I17" s="61"/>
      <c r="J17" s="27" t="s">
        <v>13</v>
      </c>
      <c r="K17" s="61"/>
      <c r="L17" s="28" t="s">
        <v>13</v>
      </c>
      <c r="M17" s="64"/>
      <c r="N17" s="34" t="s">
        <v>13</v>
      </c>
      <c r="O17" s="52">
        <f t="shared" si="0"/>
        <v>0</v>
      </c>
      <c r="P17" s="29" t="s">
        <v>14</v>
      </c>
      <c r="Q17" s="61"/>
      <c r="R17" s="29" t="s">
        <v>14</v>
      </c>
      <c r="S17" s="61"/>
      <c r="T17" s="29" t="s">
        <v>14</v>
      </c>
      <c r="V17" s="41" t="str">
        <f t="shared" si="1"/>
        <v>－</v>
      </c>
      <c r="W17" s="41" t="str">
        <f t="shared" si="2"/>
        <v>OK</v>
      </c>
      <c r="X17" s="41"/>
    </row>
    <row r="18" spans="1:24" ht="25.5" customHeight="1" thickTop="1" x14ac:dyDescent="0.4">
      <c r="O18" s="43"/>
    </row>
    <row r="19" spans="1:24" ht="37.15" customHeight="1" x14ac:dyDescent="0.4">
      <c r="B19" s="76" t="s">
        <v>7</v>
      </c>
      <c r="C19" s="77" t="s">
        <v>29</v>
      </c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9"/>
    </row>
    <row r="20" spans="1:24" ht="21.75" customHeight="1" x14ac:dyDescent="0.4">
      <c r="B20" s="76"/>
      <c r="C20" s="80" t="s">
        <v>20</v>
      </c>
      <c r="D20" s="81"/>
      <c r="E20" s="84" t="s">
        <v>21</v>
      </c>
      <c r="F20" s="84"/>
      <c r="G20" s="85" t="s">
        <v>117</v>
      </c>
      <c r="H20" s="86"/>
      <c r="I20" s="85" t="s">
        <v>124</v>
      </c>
      <c r="J20" s="89"/>
      <c r="K20" s="91" t="s">
        <v>24</v>
      </c>
      <c r="L20" s="92"/>
      <c r="M20" s="66" t="s">
        <v>25</v>
      </c>
      <c r="N20" s="92"/>
      <c r="O20" s="96" t="s">
        <v>121</v>
      </c>
      <c r="P20" s="67"/>
      <c r="Q20" s="66" t="s">
        <v>118</v>
      </c>
      <c r="R20" s="67"/>
    </row>
    <row r="21" spans="1:24" ht="77.45" customHeight="1" x14ac:dyDescent="0.4">
      <c r="B21" s="76"/>
      <c r="C21" s="82"/>
      <c r="D21" s="83"/>
      <c r="E21" s="84"/>
      <c r="F21" s="84"/>
      <c r="G21" s="87"/>
      <c r="H21" s="88"/>
      <c r="I21" s="87"/>
      <c r="J21" s="90"/>
      <c r="K21" s="93"/>
      <c r="L21" s="94"/>
      <c r="M21" s="95"/>
      <c r="N21" s="94"/>
      <c r="O21" s="68"/>
      <c r="P21" s="69"/>
      <c r="Q21" s="68"/>
      <c r="R21" s="69"/>
    </row>
    <row r="22" spans="1:24" ht="36" customHeight="1" x14ac:dyDescent="0.4">
      <c r="B22" s="15" t="s">
        <v>18</v>
      </c>
      <c r="C22" s="53">
        <f>E22+G22+I22</f>
        <v>0</v>
      </c>
      <c r="D22" s="27" t="s">
        <v>13</v>
      </c>
      <c r="E22" s="61"/>
      <c r="F22" s="27" t="s">
        <v>13</v>
      </c>
      <c r="G22" s="61"/>
      <c r="H22" s="27" t="s">
        <v>13</v>
      </c>
      <c r="I22" s="61"/>
      <c r="J22" s="28" t="s">
        <v>13</v>
      </c>
      <c r="K22" s="54">
        <f>M22+O22+Q22</f>
        <v>0</v>
      </c>
      <c r="L22" s="29" t="s">
        <v>14</v>
      </c>
      <c r="M22" s="61"/>
      <c r="N22" s="29" t="s">
        <v>14</v>
      </c>
      <c r="O22" s="61"/>
      <c r="P22" s="29" t="s">
        <v>14</v>
      </c>
      <c r="Q22" s="61"/>
      <c r="R22" s="29" t="s">
        <v>14</v>
      </c>
    </row>
    <row r="23" spans="1:24" ht="36" customHeight="1" x14ac:dyDescent="0.4">
      <c r="B23" s="15" t="s">
        <v>19</v>
      </c>
      <c r="C23" s="53">
        <f>E23+G23+I23</f>
        <v>0</v>
      </c>
      <c r="D23" s="27" t="s">
        <v>13</v>
      </c>
      <c r="E23" s="61"/>
      <c r="F23" s="27" t="s">
        <v>13</v>
      </c>
      <c r="G23" s="61"/>
      <c r="H23" s="27" t="s">
        <v>13</v>
      </c>
      <c r="I23" s="61"/>
      <c r="J23" s="28" t="s">
        <v>13</v>
      </c>
      <c r="K23" s="54">
        <f>M23+O23+Q23</f>
        <v>0</v>
      </c>
      <c r="L23" s="29" t="s">
        <v>14</v>
      </c>
      <c r="M23" s="61"/>
      <c r="N23" s="29" t="s">
        <v>14</v>
      </c>
      <c r="O23" s="61"/>
      <c r="P23" s="29" t="s">
        <v>14</v>
      </c>
      <c r="Q23" s="61"/>
      <c r="R23" s="29" t="s">
        <v>14</v>
      </c>
    </row>
    <row r="24" spans="1:24" ht="21" customHeight="1" x14ac:dyDescent="0.4"/>
    <row r="25" spans="1:24" ht="25.15" customHeight="1" x14ac:dyDescent="0.4">
      <c r="B25" s="30" t="s">
        <v>31</v>
      </c>
      <c r="C25" s="31"/>
      <c r="D25" s="31"/>
      <c r="E25" s="31"/>
      <c r="F25" s="31"/>
      <c r="G25" s="31"/>
      <c r="H25" s="31"/>
      <c r="I25" s="31"/>
      <c r="J25" s="31"/>
      <c r="K25" s="31"/>
      <c r="L25" s="26"/>
      <c r="M25" s="26"/>
      <c r="N25" s="6"/>
      <c r="P25" s="6"/>
      <c r="R25" s="6"/>
    </row>
    <row r="26" spans="1:24" ht="25.15" customHeight="1" x14ac:dyDescent="0.4">
      <c r="B26" s="30" t="s">
        <v>32</v>
      </c>
      <c r="C26" s="31"/>
      <c r="D26" s="31"/>
      <c r="E26" s="31"/>
      <c r="F26" s="31"/>
      <c r="G26" s="31"/>
      <c r="H26" s="31"/>
      <c r="I26" s="31"/>
      <c r="J26" s="31"/>
      <c r="K26" s="31"/>
      <c r="L26" s="26"/>
      <c r="M26" s="26"/>
      <c r="N26" s="6"/>
      <c r="P26" s="6"/>
      <c r="R26" s="6"/>
    </row>
    <row r="27" spans="1:24" ht="12" customHeight="1" x14ac:dyDescent="0.4">
      <c r="B27" s="21"/>
      <c r="C27" s="17"/>
      <c r="D27" s="17"/>
      <c r="E27" s="17"/>
      <c r="F27" s="17"/>
      <c r="G27" s="17"/>
      <c r="H27" s="17"/>
      <c r="I27" s="17"/>
      <c r="J27" s="17"/>
      <c r="K27" s="17"/>
      <c r="L27" s="6"/>
      <c r="N27" s="6"/>
      <c r="P27" s="6"/>
      <c r="R27" s="6"/>
    </row>
    <row r="28" spans="1:24" ht="25.15" customHeight="1" x14ac:dyDescent="0.4">
      <c r="A28" s="18"/>
      <c r="B28" s="35" t="s">
        <v>123</v>
      </c>
      <c r="C28" s="16"/>
      <c r="D28" s="16"/>
      <c r="E28" s="16"/>
      <c r="F28" s="16"/>
      <c r="G28" s="16"/>
      <c r="H28" s="16"/>
      <c r="I28" s="16"/>
      <c r="J28" s="6"/>
      <c r="L28" s="6"/>
      <c r="N28" s="6"/>
      <c r="P28" s="6"/>
      <c r="R28" s="6"/>
      <c r="T28" s="19"/>
      <c r="U28" s="19"/>
    </row>
    <row r="29" spans="1:24" ht="18.75" customHeight="1" x14ac:dyDescent="0.4">
      <c r="A29" s="18"/>
      <c r="B29" s="36" t="s">
        <v>30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9"/>
      <c r="R29" s="19"/>
      <c r="S29" s="19"/>
      <c r="T29" s="19"/>
      <c r="U29" s="19"/>
    </row>
    <row r="30" spans="1:24" ht="12.75" customHeight="1" x14ac:dyDescent="0.4">
      <c r="A30" s="18"/>
      <c r="B30" s="2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9"/>
      <c r="R30" s="19"/>
      <c r="S30" s="19"/>
      <c r="T30" s="19"/>
      <c r="U30" s="19"/>
    </row>
    <row r="33" spans="1:22" s="5" customFormat="1" x14ac:dyDescent="0.4">
      <c r="A33" s="6"/>
      <c r="B33" s="6"/>
      <c r="C33" s="6"/>
      <c r="E33" s="6"/>
      <c r="G33" s="6"/>
      <c r="I33" s="6"/>
      <c r="K33" s="6"/>
      <c r="M33" s="24"/>
      <c r="O33" s="6"/>
      <c r="Q33" s="6"/>
      <c r="S33" s="6"/>
      <c r="U33" s="6"/>
      <c r="V33" s="6"/>
    </row>
    <row r="36" spans="1:22" s="5" customFormat="1" ht="15" x14ac:dyDescent="0.4">
      <c r="A36" s="6"/>
      <c r="B36" s="6"/>
      <c r="C36" s="6"/>
      <c r="E36" s="6"/>
      <c r="G36" s="6"/>
      <c r="I36" s="6"/>
      <c r="K36" s="6"/>
      <c r="L36" s="20"/>
      <c r="M36" s="6"/>
      <c r="O36" s="6"/>
      <c r="Q36" s="6"/>
      <c r="S36" s="6"/>
      <c r="U36" s="6"/>
      <c r="V36" s="6"/>
    </row>
  </sheetData>
  <sheetProtection algorithmName="SHA-512" hashValue="IyP706zzRIdQVIr1YNuuoBNJXHqyF5RqsSnX3zEA9/dkyVaH2q8vrIHb68LeRAC3ibWX73ndbYCeQd2ZN+ab3w==" saltValue="PlXFA0xDUuZ/udeD3JxKvA==" spinCount="100000" sheet="1" selectLockedCells="1"/>
  <mergeCells count="23">
    <mergeCell ref="G9:T9"/>
    <mergeCell ref="G10:H11"/>
    <mergeCell ref="I10:J11"/>
    <mergeCell ref="K10:L11"/>
    <mergeCell ref="M10:N11"/>
    <mergeCell ref="O10:P11"/>
    <mergeCell ref="Q10:R11"/>
    <mergeCell ref="Q20:R21"/>
    <mergeCell ref="V9:X9"/>
    <mergeCell ref="V10:V11"/>
    <mergeCell ref="S10:T11"/>
    <mergeCell ref="B19:B21"/>
    <mergeCell ref="C19:R19"/>
    <mergeCell ref="C20:D21"/>
    <mergeCell ref="E20:F21"/>
    <mergeCell ref="G20:H21"/>
    <mergeCell ref="I20:J21"/>
    <mergeCell ref="K20:L21"/>
    <mergeCell ref="M20:N21"/>
    <mergeCell ref="O20:P21"/>
    <mergeCell ref="B9:B11"/>
    <mergeCell ref="C9:D11"/>
    <mergeCell ref="E9:F11"/>
  </mergeCells>
  <phoneticPr fontId="3"/>
  <printOptions horizontalCentered="1" verticalCentered="1"/>
  <pageMargins left="3.937007874015748E-2" right="3.937007874015748E-2" top="7.874015748031496E-2" bottom="0" header="0.11811023622047245" footer="0.11811023622047245"/>
  <pageSetup paperSize="9" scale="59" orientation="landscape" r:id="rId1"/>
  <rowBreaks count="1" manualBreakCount="1">
    <brk id="3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EEE8CF-D8F2-46C1-B464-7F4EA39B378F}">
          <x14:formula1>
            <xm:f>プルダウン!A2:A4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D5D3-2691-4FC6-B487-7CC64B7B6C0E}">
  <dimension ref="A1:BX2"/>
  <sheetViews>
    <sheetView workbookViewId="0">
      <selection activeCell="E11" sqref="E11"/>
    </sheetView>
  </sheetViews>
  <sheetFormatPr defaultRowHeight="18.75" x14ac:dyDescent="0.4"/>
  <cols>
    <col min="2" max="2" width="13.25" bestFit="1" customWidth="1"/>
  </cols>
  <sheetData>
    <row r="1" spans="1:76" ht="86.25" customHeight="1" x14ac:dyDescent="0.4">
      <c r="A1" s="44" t="s">
        <v>27</v>
      </c>
      <c r="B1" s="44" t="s">
        <v>40</v>
      </c>
      <c r="C1" s="44" t="s">
        <v>41</v>
      </c>
      <c r="D1" s="44" t="s">
        <v>42</v>
      </c>
      <c r="E1" s="45" t="s">
        <v>43</v>
      </c>
      <c r="F1" s="45" t="s">
        <v>44</v>
      </c>
      <c r="G1" s="45" t="s">
        <v>45</v>
      </c>
      <c r="H1" s="45" t="s">
        <v>46</v>
      </c>
      <c r="I1" s="45" t="s">
        <v>47</v>
      </c>
      <c r="J1" s="45" t="s">
        <v>48</v>
      </c>
      <c r="K1" s="45" t="s">
        <v>49</v>
      </c>
      <c r="L1" s="45" t="s">
        <v>50</v>
      </c>
      <c r="M1" s="45" t="s">
        <v>51</v>
      </c>
      <c r="N1" s="46" t="s">
        <v>52</v>
      </c>
      <c r="O1" s="46" t="s">
        <v>53</v>
      </c>
      <c r="P1" s="46" t="s">
        <v>54</v>
      </c>
      <c r="Q1" s="46" t="s">
        <v>55</v>
      </c>
      <c r="R1" s="46" t="s">
        <v>56</v>
      </c>
      <c r="S1" s="46" t="s">
        <v>57</v>
      </c>
      <c r="T1" s="46" t="s">
        <v>58</v>
      </c>
      <c r="U1" s="46" t="s">
        <v>59</v>
      </c>
      <c r="V1" s="46" t="s">
        <v>60</v>
      </c>
      <c r="W1" s="47" t="s">
        <v>61</v>
      </c>
      <c r="X1" s="47" t="s">
        <v>62</v>
      </c>
      <c r="Y1" s="47" t="s">
        <v>63</v>
      </c>
      <c r="Z1" s="47" t="s">
        <v>64</v>
      </c>
      <c r="AA1" s="47" t="s">
        <v>65</v>
      </c>
      <c r="AB1" s="47" t="s">
        <v>66</v>
      </c>
      <c r="AC1" s="47" t="s">
        <v>67</v>
      </c>
      <c r="AD1" s="47" t="s">
        <v>68</v>
      </c>
      <c r="AE1" s="47" t="s">
        <v>69</v>
      </c>
      <c r="AF1" s="48" t="s">
        <v>70</v>
      </c>
      <c r="AG1" s="48" t="s">
        <v>71</v>
      </c>
      <c r="AH1" s="48" t="s">
        <v>72</v>
      </c>
      <c r="AI1" s="48" t="s">
        <v>73</v>
      </c>
      <c r="AJ1" s="48" t="s">
        <v>74</v>
      </c>
      <c r="AK1" s="48" t="s">
        <v>75</v>
      </c>
      <c r="AL1" s="48" t="s">
        <v>76</v>
      </c>
      <c r="AM1" s="48" t="s">
        <v>77</v>
      </c>
      <c r="AN1" s="48" t="s">
        <v>78</v>
      </c>
      <c r="AO1" s="49" t="s">
        <v>79</v>
      </c>
      <c r="AP1" s="49" t="s">
        <v>80</v>
      </c>
      <c r="AQ1" s="49" t="s">
        <v>81</v>
      </c>
      <c r="AR1" s="49" t="s">
        <v>82</v>
      </c>
      <c r="AS1" s="49" t="s">
        <v>83</v>
      </c>
      <c r="AT1" s="49" t="s">
        <v>84</v>
      </c>
      <c r="AU1" s="49" t="s">
        <v>85</v>
      </c>
      <c r="AV1" s="49" t="s">
        <v>86</v>
      </c>
      <c r="AW1" s="49" t="s">
        <v>87</v>
      </c>
      <c r="AX1" s="49" t="s">
        <v>88</v>
      </c>
      <c r="AY1" s="49" t="s">
        <v>89</v>
      </c>
      <c r="AZ1" s="49" t="s">
        <v>90</v>
      </c>
      <c r="BA1" s="49" t="s">
        <v>91</v>
      </c>
      <c r="BB1" s="49" t="s">
        <v>92</v>
      </c>
      <c r="BC1" s="49" t="s">
        <v>113</v>
      </c>
      <c r="BD1" s="49" t="s">
        <v>93</v>
      </c>
      <c r="BE1" s="49" t="s">
        <v>94</v>
      </c>
      <c r="BF1" s="49" t="s">
        <v>95</v>
      </c>
      <c r="BG1" s="50" t="s">
        <v>96</v>
      </c>
      <c r="BH1" s="50" t="s">
        <v>97</v>
      </c>
      <c r="BI1" s="50" t="s">
        <v>98</v>
      </c>
      <c r="BJ1" s="50" t="s">
        <v>99</v>
      </c>
      <c r="BK1" s="50" t="s">
        <v>100</v>
      </c>
      <c r="BL1" s="50" t="s">
        <v>101</v>
      </c>
      <c r="BM1" s="50" t="s">
        <v>102</v>
      </c>
      <c r="BN1" s="50" t="s">
        <v>103</v>
      </c>
      <c r="BO1" s="50" t="s">
        <v>104</v>
      </c>
      <c r="BP1" s="50" t="s">
        <v>105</v>
      </c>
      <c r="BQ1" s="50" t="s">
        <v>106</v>
      </c>
      <c r="BR1" s="50" t="s">
        <v>107</v>
      </c>
      <c r="BS1" s="50" t="s">
        <v>108</v>
      </c>
      <c r="BT1" s="50" t="s">
        <v>109</v>
      </c>
      <c r="BU1" s="50" t="s">
        <v>114</v>
      </c>
      <c r="BV1" s="50" t="s">
        <v>110</v>
      </c>
      <c r="BW1" s="50" t="s">
        <v>111</v>
      </c>
      <c r="BX1" s="50" t="s">
        <v>112</v>
      </c>
    </row>
    <row r="2" spans="1:76" s="51" customFormat="1" ht="19.899999999999999" customHeight="1" x14ac:dyDescent="0.4">
      <c r="A2" s="51">
        <f>'R8南多摩（WEBフォーム提出）'!$B$5</f>
        <v>0</v>
      </c>
      <c r="B2" s="51">
        <f>'R8南多摩（WEBフォーム提出）'!$G$5</f>
        <v>0</v>
      </c>
      <c r="C2" s="51">
        <f>'R8南多摩（WEBフォーム提出）'!O7</f>
        <v>0</v>
      </c>
      <c r="D2" s="51">
        <f>'R8南多摩（WEBフォーム提出）'!Q7</f>
        <v>0</v>
      </c>
      <c r="E2" s="51">
        <f>'R8南多摩（WEBフォーム提出）'!C12</f>
        <v>0</v>
      </c>
      <c r="F2" s="51">
        <f>'R8南多摩（WEBフォーム提出）'!E12</f>
        <v>0</v>
      </c>
      <c r="G2" s="51">
        <f>'R8南多摩（WEBフォーム提出）'!G12</f>
        <v>0</v>
      </c>
      <c r="H2" s="51">
        <f>'R8南多摩（WEBフォーム提出）'!I12</f>
        <v>0</v>
      </c>
      <c r="I2" s="51">
        <f>'R8南多摩（WEBフォーム提出）'!K12</f>
        <v>0</v>
      </c>
      <c r="J2" s="51">
        <f>'R8南多摩（WEBフォーム提出）'!M12</f>
        <v>0</v>
      </c>
      <c r="K2" s="51">
        <f>'R8南多摩（WEBフォーム提出）'!O12</f>
        <v>0</v>
      </c>
      <c r="L2" s="51">
        <f>'R8南多摩（WEBフォーム提出）'!Q12</f>
        <v>0</v>
      </c>
      <c r="M2" s="51">
        <f>'R8南多摩（WEBフォーム提出）'!S12</f>
        <v>0</v>
      </c>
      <c r="N2" s="51">
        <f>'R8南多摩（WEBフォーム提出）'!C13</f>
        <v>0</v>
      </c>
      <c r="O2" s="51">
        <f>'R8南多摩（WEBフォーム提出）'!E13</f>
        <v>0</v>
      </c>
      <c r="P2" s="51">
        <f>'R8南多摩（WEBフォーム提出）'!G13</f>
        <v>0</v>
      </c>
      <c r="Q2" s="51">
        <f>'R8南多摩（WEBフォーム提出）'!I13</f>
        <v>0</v>
      </c>
      <c r="R2" s="51">
        <f>'R8南多摩（WEBフォーム提出）'!K13</f>
        <v>0</v>
      </c>
      <c r="S2" s="51">
        <f>'R8南多摩（WEBフォーム提出）'!M13</f>
        <v>0</v>
      </c>
      <c r="T2" s="51">
        <f>'R8南多摩（WEBフォーム提出）'!O13</f>
        <v>0</v>
      </c>
      <c r="U2" s="51">
        <f>'R8南多摩（WEBフォーム提出）'!Q13</f>
        <v>0</v>
      </c>
      <c r="V2" s="51">
        <f>'R8南多摩（WEBフォーム提出）'!S13</f>
        <v>0</v>
      </c>
      <c r="W2" s="51">
        <f>'R8南多摩（WEBフォーム提出）'!C14</f>
        <v>0</v>
      </c>
      <c r="X2" s="51">
        <f>'R8南多摩（WEBフォーム提出）'!E14</f>
        <v>0</v>
      </c>
      <c r="Y2" s="51">
        <f>'R8南多摩（WEBフォーム提出）'!G14</f>
        <v>0</v>
      </c>
      <c r="Z2" s="51">
        <f>'R8南多摩（WEBフォーム提出）'!I14</f>
        <v>0</v>
      </c>
      <c r="AA2" s="51">
        <f>'R8南多摩（WEBフォーム提出）'!K14</f>
        <v>0</v>
      </c>
      <c r="AB2" s="51">
        <f>'R8南多摩（WEBフォーム提出）'!M14</f>
        <v>0</v>
      </c>
      <c r="AC2" s="51">
        <f>'R8南多摩（WEBフォーム提出）'!O14</f>
        <v>0</v>
      </c>
      <c r="AD2" s="51">
        <f>'R8南多摩（WEBフォーム提出）'!Q14</f>
        <v>0</v>
      </c>
      <c r="AE2" s="51">
        <f>'R8南多摩（WEBフォーム提出）'!S14</f>
        <v>0</v>
      </c>
      <c r="AF2" s="51">
        <f>'R8南多摩（WEBフォーム提出）'!C15</f>
        <v>0</v>
      </c>
      <c r="AG2" s="51">
        <f>'R8南多摩（WEBフォーム提出）'!E15</f>
        <v>0</v>
      </c>
      <c r="AH2" s="51">
        <f>'R8南多摩（WEBフォーム提出）'!G15</f>
        <v>0</v>
      </c>
      <c r="AI2" s="51">
        <f>'R8南多摩（WEBフォーム提出）'!I15</f>
        <v>0</v>
      </c>
      <c r="AJ2" s="51">
        <f>'R8南多摩（WEBフォーム提出）'!K15</f>
        <v>0</v>
      </c>
      <c r="AK2" s="51">
        <f>'R8南多摩（WEBフォーム提出）'!M15</f>
        <v>0</v>
      </c>
      <c r="AL2" s="51">
        <f>'R8南多摩（WEBフォーム提出）'!O15</f>
        <v>0</v>
      </c>
      <c r="AM2" s="51">
        <f>'R8南多摩（WEBフォーム提出）'!Q15</f>
        <v>0</v>
      </c>
      <c r="AN2" s="51">
        <f>'R8南多摩（WEBフォーム提出）'!S15</f>
        <v>0</v>
      </c>
      <c r="AO2" s="51">
        <f>'R8南多摩（WEBフォーム提出）'!C16</f>
        <v>0</v>
      </c>
      <c r="AP2" s="51">
        <f>'R8南多摩（WEBフォーム提出）'!E16</f>
        <v>0</v>
      </c>
      <c r="AQ2" s="51">
        <f>'R8南多摩（WEBフォーム提出）'!G16</f>
        <v>0</v>
      </c>
      <c r="AR2" s="51">
        <f>'R8南多摩（WEBフォーム提出）'!I16</f>
        <v>0</v>
      </c>
      <c r="AS2" s="51">
        <f>'R8南多摩（WEBフォーム提出）'!K16</f>
        <v>0</v>
      </c>
      <c r="AT2" s="51">
        <f>'R8南多摩（WEBフォーム提出）'!M16</f>
        <v>0</v>
      </c>
      <c r="AU2" s="51">
        <f>'R8南多摩（WEBフォーム提出）'!O16</f>
        <v>0</v>
      </c>
      <c r="AV2" s="51">
        <f>'R8南多摩（WEBフォーム提出）'!Q16</f>
        <v>0</v>
      </c>
      <c r="AW2" s="51">
        <f>'R8南多摩（WEBフォーム提出）'!S16</f>
        <v>0</v>
      </c>
      <c r="AX2" s="51">
        <f>'R8南多摩（WEBフォーム提出）'!E16</f>
        <v>0</v>
      </c>
      <c r="AY2" s="51">
        <f>'R8南多摩（WEBフォーム提出）'!C22</f>
        <v>0</v>
      </c>
      <c r="AZ2" s="51">
        <f>'R8南多摩（WEBフォーム提出）'!E22</f>
        <v>0</v>
      </c>
      <c r="BA2" s="51">
        <f>'R8南多摩（WEBフォーム提出）'!G22</f>
        <v>0</v>
      </c>
      <c r="BB2" s="51">
        <f>'R8南多摩（WEBフォーム提出）'!I22</f>
        <v>0</v>
      </c>
      <c r="BC2" s="51">
        <f>'R8南多摩（WEBフォーム提出）'!K22</f>
        <v>0</v>
      </c>
      <c r="BD2" s="51">
        <f>'R8南多摩（WEBフォーム提出）'!M22</f>
        <v>0</v>
      </c>
      <c r="BE2" s="51">
        <f>'R8南多摩（WEBフォーム提出）'!O22</f>
        <v>0</v>
      </c>
      <c r="BF2" s="51">
        <f>'R8南多摩（WEBフォーム提出）'!Q22</f>
        <v>0</v>
      </c>
      <c r="BG2" s="51">
        <f>'R8南多摩（WEBフォーム提出）'!C17</f>
        <v>0</v>
      </c>
      <c r="BH2" s="51">
        <f>'R8南多摩（WEBフォーム提出）'!E17</f>
        <v>0</v>
      </c>
      <c r="BI2" s="51">
        <f>'R8南多摩（WEBフォーム提出）'!G17</f>
        <v>0</v>
      </c>
      <c r="BJ2" s="51">
        <f>'R8南多摩（WEBフォーム提出）'!I17</f>
        <v>0</v>
      </c>
      <c r="BK2" s="51">
        <f>'R8南多摩（WEBフォーム提出）'!K17</f>
        <v>0</v>
      </c>
      <c r="BL2" s="51">
        <f>'R8南多摩（WEBフォーム提出）'!M17</f>
        <v>0</v>
      </c>
      <c r="BM2" s="51">
        <f>'R8南多摩（WEBフォーム提出）'!O17</f>
        <v>0</v>
      </c>
      <c r="BN2" s="51">
        <f>'R8南多摩（WEBフォーム提出）'!Q17</f>
        <v>0</v>
      </c>
      <c r="BO2" s="51">
        <f>'R8南多摩（WEBフォーム提出）'!S17</f>
        <v>0</v>
      </c>
      <c r="BP2" s="51">
        <f>'R8南多摩（WEBフォーム提出）'!E17</f>
        <v>0</v>
      </c>
      <c r="BQ2" s="51">
        <f>'R8南多摩（WEBフォーム提出）'!C23</f>
        <v>0</v>
      </c>
      <c r="BR2" s="51">
        <f>'R8南多摩（WEBフォーム提出）'!E23</f>
        <v>0</v>
      </c>
      <c r="BS2" s="51">
        <f>'R8南多摩（WEBフォーム提出）'!G23</f>
        <v>0</v>
      </c>
      <c r="BT2" s="51">
        <f>'R8南多摩（WEBフォーム提出）'!I23</f>
        <v>0</v>
      </c>
      <c r="BU2" s="51">
        <f>'R8南多摩（WEBフォーム提出）'!K23</f>
        <v>0</v>
      </c>
      <c r="BV2" s="51">
        <f>'R8南多摩（WEBフォーム提出）'!M23</f>
        <v>0</v>
      </c>
      <c r="BW2" s="51">
        <f>'R8南多摩（WEBフォーム提出）'!O23</f>
        <v>0</v>
      </c>
      <c r="BX2" s="51">
        <f>'R8南多摩（WEBフォーム提出）'!Q23</f>
        <v>0</v>
      </c>
    </row>
  </sheetData>
  <sheetProtection sheet="1" objects="1" scenarios="1"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521E7-0A25-4282-B2FF-58726B4C3A52}">
  <dimension ref="A2:A4"/>
  <sheetViews>
    <sheetView workbookViewId="0">
      <selection activeCell="A5" sqref="A5"/>
    </sheetView>
  </sheetViews>
  <sheetFormatPr defaultRowHeight="18.75" x14ac:dyDescent="0.4"/>
  <sheetData>
    <row r="2" spans="1:1" x14ac:dyDescent="0.4">
      <c r="A2" t="s">
        <v>33</v>
      </c>
    </row>
    <row r="3" spans="1:1" x14ac:dyDescent="0.4">
      <c r="A3" t="s">
        <v>34</v>
      </c>
    </row>
    <row r="4" spans="1:1" x14ac:dyDescent="0.4">
      <c r="A4" t="s">
        <v>35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R8南多摩（WEBフォーム提出）</vt:lpstr>
      <vt:lpstr>※保健所作業用（入力の必要はありません）</vt:lpstr>
      <vt:lpstr>プルダウン</vt:lpstr>
      <vt:lpstr>'R8南多摩（WEBフォーム提出）'!Print_Area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静間　夕香</dc:creator>
  <cp:lastModifiedBy>静間　夕香</cp:lastModifiedBy>
  <cp:lastPrinted>2026-04-22T06:36:59Z</cp:lastPrinted>
  <dcterms:created xsi:type="dcterms:W3CDTF">2026-04-13T01:41:28Z</dcterms:created>
  <dcterms:modified xsi:type="dcterms:W3CDTF">2026-04-22T07:56:05Z</dcterms:modified>
</cp:coreProperties>
</file>