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129.11\健康安全部\環境保健衛生課\動物管理係\100 ★★動物由来感染症\01 動物由来感染症検討会（機密性Aあり）\R7動物由来感染症検討会\03_第1回会議\07_会議後対応（HP）\動物病院における動物由来感染症モニタリング調査\"/>
    </mc:Choice>
  </mc:AlternateContent>
  <xr:revisionPtr revIDLastSave="0" documentId="13_ncr:1_{7F93BF86-317A-477E-BD62-2B14DF4DA1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9" i="1"/>
  <c r="C8" i="1"/>
  <c r="E8" i="1"/>
  <c r="D8" i="1"/>
  <c r="C7" i="1"/>
  <c r="E7" i="1"/>
  <c r="D7" i="1"/>
  <c r="C6" i="1"/>
  <c r="E6" i="1"/>
  <c r="D6" i="1"/>
  <c r="C5" i="1"/>
  <c r="E5" i="1"/>
  <c r="D5" i="1"/>
  <c r="E4" i="1"/>
  <c r="D4" i="1"/>
  <c r="C4" i="1"/>
  <c r="R10" i="1"/>
  <c r="R9" i="1"/>
  <c r="R8" i="1"/>
  <c r="R7" i="1"/>
  <c r="R6" i="1"/>
  <c r="R5" i="1"/>
  <c r="R4" i="1"/>
  <c r="O6" i="1"/>
  <c r="O7" i="1"/>
  <c r="O8" i="1"/>
  <c r="O9" i="1"/>
  <c r="O10" i="1"/>
  <c r="O5" i="1"/>
  <c r="O4" i="1"/>
</calcChain>
</file>

<file path=xl/sharedStrings.xml><?xml version="1.0" encoding="utf-8"?>
<sst xmlns="http://schemas.openxmlformats.org/spreadsheetml/2006/main" count="45" uniqueCount="24">
  <si>
    <t>総受診頭数</t>
  </si>
  <si>
    <t>診断項目</t>
  </si>
  <si>
    <t>疥癬症</t>
  </si>
  <si>
    <t>回虫症</t>
  </si>
  <si>
    <t>犬ブルセラ症</t>
  </si>
  <si>
    <t>トキソプラズマ症</t>
  </si>
  <si>
    <t>合計</t>
    <phoneticPr fontId="1"/>
  </si>
  <si>
    <t>全体</t>
    <phoneticPr fontId="1"/>
  </si>
  <si>
    <t>犬</t>
    <phoneticPr fontId="1"/>
  </si>
  <si>
    <t>猫</t>
    <phoneticPr fontId="1"/>
  </si>
  <si>
    <t>猫</t>
    <rPh sb="0" eb="1">
      <t>ネコ</t>
    </rPh>
    <phoneticPr fontId="1"/>
  </si>
  <si>
    <t>犬</t>
    <rPh sb="0" eb="1">
      <t>イヌ</t>
    </rPh>
    <phoneticPr fontId="1"/>
  </si>
  <si>
    <t>全体</t>
    <rPh sb="0" eb="2">
      <t>ゼンタイ</t>
    </rPh>
    <phoneticPr fontId="1"/>
  </si>
  <si>
    <t>ー</t>
  </si>
  <si>
    <t>コリネバクテリウム症</t>
    <rPh sb="9" eb="10">
      <t>ショウ</t>
    </rPh>
    <phoneticPr fontId="1"/>
  </si>
  <si>
    <t>ー</t>
    <phoneticPr fontId="1"/>
  </si>
  <si>
    <t>皮膚糸状菌症</t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</si>
  <si>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</si>
  <si>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</si>
  <si>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</si>
  <si>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</si>
  <si>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ー</t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</si>
  <si>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</si>
  <si>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動物病院における動物由来感染症モニタリング調査結果（令和２年度から令和６年度まで）</t>
    <rPh sb="0" eb="4">
      <t>ドウブツビョウイン</t>
    </rPh>
    <rPh sb="8" eb="10">
      <t>ドウブツ</t>
    </rPh>
    <rPh sb="10" eb="12">
      <t>ユライ</t>
    </rPh>
    <rPh sb="12" eb="15">
      <t>カンセンショウ</t>
    </rPh>
    <rPh sb="21" eb="23">
      <t>チョウサ</t>
    </rPh>
    <rPh sb="23" eb="25">
      <t>ケッカ</t>
    </rPh>
    <rPh sb="26" eb="27">
      <t>レイ</t>
    </rPh>
    <rPh sb="27" eb="28">
      <t>カズ</t>
    </rPh>
    <rPh sb="29" eb="31">
      <t>ネンド</t>
    </rPh>
    <rPh sb="33" eb="35">
      <t>レイワ</t>
    </rPh>
    <rPh sb="37" eb="38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</si>
</sst>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0" fillId="0" borderId="14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2" borderId="18" xfId="0" applyFill="1" applyBorder="1">
      <alignment vertical="center"/>
    </xf>
    <xf numFmtId="0" fontId="0" fillId="2" borderId="11" xfId="0" applyFill="1" applyBorder="1">
      <alignment vertical="center"/>
    </xf>
    <xf numFmtId="0" fontId="2" fillId="2" borderId="11" xfId="0" applyFon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3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E14" sqref="E14"/>
    </sheetView>
  </sheetViews>
  <sheetFormatPr defaultRowHeight="18" x14ac:dyDescent="0.45"/>
  <cols>
    <col min="2" max="2" width="16.3984375" customWidth="1"/>
    <col min="3" max="5" width="10" customWidth="1"/>
    <col min="6" max="14" width="9.3984375" customWidth="1"/>
  </cols>
  <sheetData>
    <row r="1" spans="1:20" ht="18.600000000000001" thickBot="1" x14ac:dyDescent="0.5">
      <c r="A1" t="s">
        <v>23</v>
      </c>
    </row>
    <row r="2" spans="1:20" ht="18.600000000000001" thickBot="1" x14ac:dyDescent="0.5">
      <c r="A2" s="38"/>
      <c r="B2" s="39"/>
      <c r="C2" s="35" t="s">
        <v>6</v>
      </c>
      <c r="D2" s="33"/>
      <c r="E2" s="34"/>
      <c r="F2" s="33" t="s">
        <v>17</v>
      </c>
      <c r="G2" s="33"/>
      <c r="H2" s="33"/>
      <c r="I2" s="35" t="s">
        <v>18</v>
      </c>
      <c r="J2" s="33"/>
      <c r="K2" s="34"/>
      <c r="L2" s="33" t="s">
        <v>19</v>
      </c>
      <c r="M2" s="33"/>
      <c r="N2" s="34"/>
      <c r="O2" s="33" t="s">
        <v>20</v>
      </c>
      <c r="P2" s="33"/>
      <c r="Q2" s="34"/>
      <c r="R2" s="33" t="s">
        <v>22</v>
      </c>
      <c r="S2" s="33"/>
      <c r="T2" s="34"/>
    </row>
    <row r="3" spans="1:20" ht="18.600000000000001" thickBot="1" x14ac:dyDescent="0.5">
      <c r="A3" s="40"/>
      <c r="B3" s="41"/>
      <c r="C3" s="22" t="s">
        <v>7</v>
      </c>
      <c r="D3" s="23" t="s">
        <v>8</v>
      </c>
      <c r="E3" s="24" t="s">
        <v>9</v>
      </c>
      <c r="F3" s="25" t="s">
        <v>12</v>
      </c>
      <c r="G3" s="26" t="s">
        <v>11</v>
      </c>
      <c r="H3" s="27" t="s">
        <v>10</v>
      </c>
      <c r="I3" s="28" t="s">
        <v>12</v>
      </c>
      <c r="J3" s="26" t="s">
        <v>11</v>
      </c>
      <c r="K3" s="27" t="s">
        <v>10</v>
      </c>
      <c r="L3" s="28" t="s">
        <v>12</v>
      </c>
      <c r="M3" s="26" t="s">
        <v>11</v>
      </c>
      <c r="N3" s="27" t="s">
        <v>10</v>
      </c>
      <c r="O3" s="28" t="s">
        <v>12</v>
      </c>
      <c r="P3" s="26" t="s">
        <v>11</v>
      </c>
      <c r="Q3" s="27" t="s">
        <v>10</v>
      </c>
      <c r="R3" s="28" t="s">
        <v>12</v>
      </c>
      <c r="S3" s="26" t="s">
        <v>11</v>
      </c>
      <c r="T3" s="27" t="s">
        <v>10</v>
      </c>
    </row>
    <row r="4" spans="1:20" ht="18.600000000000001" thickBot="1" x14ac:dyDescent="0.5">
      <c r="A4" s="35" t="s">
        <v>0</v>
      </c>
      <c r="B4" s="34"/>
      <c r="C4" s="14">
        <f>SUM(D4:E4)</f>
        <v>546579</v>
      </c>
      <c r="D4" s="15">
        <f>SUM(G4+J4+M4+P4+S4)</f>
        <v>356532</v>
      </c>
      <c r="E4" s="16">
        <f>SUM(H4+K4+N4+Q4+T4)</f>
        <v>190047</v>
      </c>
      <c r="F4" s="17">
        <v>113252</v>
      </c>
      <c r="G4" s="15">
        <v>75547</v>
      </c>
      <c r="H4" s="16">
        <v>37705</v>
      </c>
      <c r="I4" s="14">
        <v>111911</v>
      </c>
      <c r="J4" s="15">
        <v>74742</v>
      </c>
      <c r="K4" s="16">
        <v>37169</v>
      </c>
      <c r="L4" s="14">
        <v>116009</v>
      </c>
      <c r="M4" s="15">
        <v>75822</v>
      </c>
      <c r="N4" s="16">
        <v>40187</v>
      </c>
      <c r="O4" s="14">
        <f>SUM(P4:Q4)</f>
        <v>102269</v>
      </c>
      <c r="P4" s="15">
        <v>64534</v>
      </c>
      <c r="Q4" s="16">
        <v>37735</v>
      </c>
      <c r="R4" s="14">
        <f>SUM(S4:T4)</f>
        <v>103138</v>
      </c>
      <c r="S4" s="15">
        <v>65887</v>
      </c>
      <c r="T4" s="16">
        <v>37251</v>
      </c>
    </row>
    <row r="5" spans="1:20" x14ac:dyDescent="0.45">
      <c r="A5" s="36" t="s">
        <v>1</v>
      </c>
      <c r="B5" s="18" t="s">
        <v>16</v>
      </c>
      <c r="C5" s="4">
        <f>SUM(D5:E5)</f>
        <v>238</v>
      </c>
      <c r="D5" s="30">
        <f>SUM(G5+J5+M5+P5+S5)</f>
        <v>61</v>
      </c>
      <c r="E5" s="3">
        <f>SUM(H5+K5+N5+Q5+T5)</f>
        <v>177</v>
      </c>
      <c r="F5" s="1">
        <v>65</v>
      </c>
      <c r="G5" s="2">
        <v>21</v>
      </c>
      <c r="H5" s="3">
        <v>44</v>
      </c>
      <c r="I5" s="4">
        <v>47</v>
      </c>
      <c r="J5" s="2">
        <v>14</v>
      </c>
      <c r="K5" s="3">
        <v>33</v>
      </c>
      <c r="L5" s="4">
        <v>34</v>
      </c>
      <c r="M5" s="2">
        <v>12</v>
      </c>
      <c r="N5" s="3">
        <v>22</v>
      </c>
      <c r="O5" s="4">
        <f>SUM(P5:Q5)</f>
        <v>46</v>
      </c>
      <c r="P5" s="2">
        <v>11</v>
      </c>
      <c r="Q5" s="3">
        <v>35</v>
      </c>
      <c r="R5" s="4">
        <f>SUM(S5:T5)</f>
        <v>46</v>
      </c>
      <c r="S5" s="2">
        <v>3</v>
      </c>
      <c r="T5" s="3">
        <v>43</v>
      </c>
    </row>
    <row r="6" spans="1:20" x14ac:dyDescent="0.45">
      <c r="A6" s="36"/>
      <c r="B6" s="19" t="s">
        <v>2</v>
      </c>
      <c r="C6" s="29">
        <f>SUM(D6:E6)</f>
        <v>28</v>
      </c>
      <c r="D6" s="6">
        <f>SUM(G6+J6+M6+P6+S6)</f>
        <v>10</v>
      </c>
      <c r="E6" s="3">
        <f>SUM(H6+K6+N6+Q6+T6)</f>
        <v>18</v>
      </c>
      <c r="F6" s="8">
        <v>4</v>
      </c>
      <c r="G6" s="6">
        <v>2</v>
      </c>
      <c r="H6" s="7">
        <v>2</v>
      </c>
      <c r="I6" s="5">
        <v>14</v>
      </c>
      <c r="J6" s="6">
        <v>4</v>
      </c>
      <c r="K6" s="7">
        <v>10</v>
      </c>
      <c r="L6" s="5">
        <v>3</v>
      </c>
      <c r="M6" s="6">
        <v>0</v>
      </c>
      <c r="N6" s="7">
        <v>3</v>
      </c>
      <c r="O6" s="4">
        <f t="shared" ref="O6:O10" si="0">SUM(P6:Q6)</f>
        <v>5</v>
      </c>
      <c r="P6" s="6">
        <v>2</v>
      </c>
      <c r="Q6" s="7">
        <v>3</v>
      </c>
      <c r="R6" s="4">
        <f t="shared" ref="R6:R10" si="1">SUM(S6:T6)</f>
        <v>2</v>
      </c>
      <c r="S6" s="6">
        <v>2</v>
      </c>
      <c r="T6" s="7">
        <v>0</v>
      </c>
    </row>
    <row r="7" spans="1:20" x14ac:dyDescent="0.45">
      <c r="A7" s="36"/>
      <c r="B7" s="19" t="s">
        <v>3</v>
      </c>
      <c r="C7" s="29">
        <f>SUM(D7:E7)</f>
        <v>143</v>
      </c>
      <c r="D7" s="6">
        <f>SUM(G7+J7+M7+P7+S7)</f>
        <v>14</v>
      </c>
      <c r="E7" s="3">
        <f>SUM(H7+K7+N7+Q7+T7)</f>
        <v>129</v>
      </c>
      <c r="F7" s="8">
        <v>42</v>
      </c>
      <c r="G7" s="6">
        <v>3</v>
      </c>
      <c r="H7" s="7">
        <v>39</v>
      </c>
      <c r="I7" s="5">
        <v>34</v>
      </c>
      <c r="J7" s="6">
        <v>1</v>
      </c>
      <c r="K7" s="7">
        <v>33</v>
      </c>
      <c r="L7" s="5">
        <v>22</v>
      </c>
      <c r="M7" s="6">
        <v>1</v>
      </c>
      <c r="N7" s="7">
        <v>21</v>
      </c>
      <c r="O7" s="4">
        <f t="shared" si="0"/>
        <v>21</v>
      </c>
      <c r="P7" s="6">
        <v>4</v>
      </c>
      <c r="Q7" s="7">
        <v>17</v>
      </c>
      <c r="R7" s="4">
        <f t="shared" si="1"/>
        <v>24</v>
      </c>
      <c r="S7" s="6">
        <v>5</v>
      </c>
      <c r="T7" s="7">
        <v>19</v>
      </c>
    </row>
    <row r="8" spans="1:20" x14ac:dyDescent="0.45">
      <c r="A8" s="36"/>
      <c r="B8" s="20" t="s">
        <v>14</v>
      </c>
      <c r="C8" s="29">
        <f>SUM(D8:E8)</f>
        <v>18</v>
      </c>
      <c r="D8" s="6">
        <f>SUM(G8+J8+M8+P8+S8)</f>
        <v>11</v>
      </c>
      <c r="E8" s="3">
        <f>SUM(H8+K8+N8+Q8+T8)</f>
        <v>7</v>
      </c>
      <c r="F8" s="8">
        <v>8</v>
      </c>
      <c r="G8" s="6">
        <v>5</v>
      </c>
      <c r="H8" s="7">
        <v>3</v>
      </c>
      <c r="I8" s="5">
        <v>2</v>
      </c>
      <c r="J8" s="6">
        <v>1</v>
      </c>
      <c r="K8" s="7">
        <v>1</v>
      </c>
      <c r="L8" s="5">
        <v>1</v>
      </c>
      <c r="M8" s="6">
        <v>1</v>
      </c>
      <c r="N8" s="7">
        <v>0</v>
      </c>
      <c r="O8" s="4">
        <f t="shared" si="0"/>
        <v>3</v>
      </c>
      <c r="P8" s="6">
        <v>1</v>
      </c>
      <c r="Q8" s="7">
        <v>2</v>
      </c>
      <c r="R8" s="4">
        <f t="shared" si="1"/>
        <v>4</v>
      </c>
      <c r="S8" s="6">
        <v>3</v>
      </c>
      <c r="T8" s="7">
        <v>1</v>
      </c>
    </row>
    <row r="9" spans="1:20" x14ac:dyDescent="0.45">
      <c r="A9" s="36"/>
      <c r="B9" s="19" t="s">
        <v>4</v>
      </c>
      <c r="C9" s="29">
        <v>0</v>
      </c>
      <c r="D9" s="6">
        <f>SUM(G9+J9+M9+P9+S9)</f>
        <v>0</v>
      </c>
      <c r="E9" s="32" t="s">
        <v>21</v>
      </c>
      <c r="F9" s="8">
        <v>0</v>
      </c>
      <c r="G9" s="6">
        <v>0</v>
      </c>
      <c r="H9" s="13" t="s">
        <v>15</v>
      </c>
      <c r="I9" s="5">
        <v>0</v>
      </c>
      <c r="J9" s="6">
        <v>0</v>
      </c>
      <c r="K9" s="13" t="s">
        <v>15</v>
      </c>
      <c r="L9" s="5">
        <v>0</v>
      </c>
      <c r="M9" s="6">
        <v>0</v>
      </c>
      <c r="N9" s="13" t="s">
        <v>15</v>
      </c>
      <c r="O9" s="4">
        <f t="shared" si="0"/>
        <v>0</v>
      </c>
      <c r="P9" s="6">
        <v>0</v>
      </c>
      <c r="Q9" s="13" t="s">
        <v>15</v>
      </c>
      <c r="R9" s="4">
        <f t="shared" si="1"/>
        <v>0</v>
      </c>
      <c r="S9" s="6">
        <v>0</v>
      </c>
      <c r="T9" s="13" t="s">
        <v>15</v>
      </c>
    </row>
    <row r="10" spans="1:20" ht="18.600000000000001" thickBot="1" x14ac:dyDescent="0.5">
      <c r="A10" s="37"/>
      <c r="B10" s="21" t="s">
        <v>5</v>
      </c>
      <c r="C10" s="9">
        <v>0</v>
      </c>
      <c r="D10" s="31" t="s">
        <v>21</v>
      </c>
      <c r="E10" s="11">
        <f>SUM(H10+K10+N10+Q10+T10)</f>
        <v>1</v>
      </c>
      <c r="F10" s="12">
        <v>0</v>
      </c>
      <c r="G10" s="10" t="s">
        <v>13</v>
      </c>
      <c r="H10" s="11">
        <v>0</v>
      </c>
      <c r="I10" s="9">
        <v>0</v>
      </c>
      <c r="J10" s="10" t="s">
        <v>13</v>
      </c>
      <c r="K10" s="11">
        <v>0</v>
      </c>
      <c r="L10" s="9">
        <v>0</v>
      </c>
      <c r="M10" s="10" t="s">
        <v>13</v>
      </c>
      <c r="N10" s="11">
        <v>0</v>
      </c>
      <c r="O10" s="9">
        <f t="shared" si="0"/>
        <v>1</v>
      </c>
      <c r="P10" s="10" t="s">
        <v>13</v>
      </c>
      <c r="Q10" s="11">
        <v>1</v>
      </c>
      <c r="R10" s="9">
        <f t="shared" si="1"/>
        <v>0</v>
      </c>
      <c r="S10" s="10" t="s">
        <v>13</v>
      </c>
      <c r="T10" s="11">
        <v>0</v>
      </c>
    </row>
  </sheetData>
  <mergeCells count="9">
    <mergeCell ref="A5:A10"/>
    <mergeCell ref="A2:B3"/>
    <mergeCell ref="C2:E2"/>
    <mergeCell ref="A4:B4"/>
    <mergeCell ref="R2:T2"/>
    <mergeCell ref="O2:Q2"/>
    <mergeCell ref="F2:H2"/>
    <mergeCell ref="I2:K2"/>
    <mergeCell ref="L2:N2"/>
  </mergeCells>
  <phoneticPr fontId="1"/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岡本　彩奈</cp:lastModifiedBy>
  <cp:lastPrinted>2025-07-25T09:14:18Z</cp:lastPrinted>
  <dcterms:created xsi:type="dcterms:W3CDTF">2023-07-21T00:38:42Z</dcterms:created>
  <dcterms:modified xsi:type="dcterms:W3CDTF">2025-07-28T01:35:37Z</dcterms:modified>
</cp:coreProperties>
</file>