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8.209.1\企画調整担当\20-6　データ集\R04年度\R04データ集原稿（HP用エクセル）\"/>
    </mc:Choice>
  </mc:AlternateContent>
  <bookViews>
    <workbookView xWindow="-390" yWindow="4845" windowWidth="7140" windowHeight="4995" activeTab="5"/>
  </bookViews>
  <sheets>
    <sheet name="3(1)" sheetId="15" r:id="rId1"/>
    <sheet name="3(2)" sheetId="16" r:id="rId2"/>
    <sheet name="3(3)" sheetId="17" r:id="rId3"/>
    <sheet name="3(4)" sheetId="18" r:id="rId4"/>
    <sheet name="3(5)" sheetId="19" r:id="rId5"/>
    <sheet name="3(6)" sheetId="20" r:id="rId6"/>
    <sheet name="Sheet2" sheetId="3" state="hidden" r:id="rId7"/>
  </sheets>
  <externalReferences>
    <externalReference r:id="rId8"/>
    <externalReference r:id="rId9"/>
  </externalReferences>
  <definedNames>
    <definedName name="_0200100101" localSheetId="5">'[2]415年報（東京都集計分）'!#REF!</definedName>
    <definedName name="_0200100101">'[1]415年報（東京都集計分）'!#REF!</definedName>
    <definedName name="_0200100201" localSheetId="5">'[2]415年報（東京都集計分）'!#REF!</definedName>
    <definedName name="_0200100201">'[1]415年報（東京都集計分）'!#REF!</definedName>
    <definedName name="_0200100301" localSheetId="5">'[2]415年報（東京都集計分）'!#REF!</definedName>
    <definedName name="_0200100301">'[1]415年報（東京都集計分）'!#REF!</definedName>
    <definedName name="_0200200101" localSheetId="5">'[2]415年報（東京都集計分）'!#REF!</definedName>
    <definedName name="_0200200101">'[1]415年報（東京都集計分）'!#REF!</definedName>
    <definedName name="_0200200201" localSheetId="5">'[2]415年報（東京都集計分）'!#REF!</definedName>
    <definedName name="_0200200201">'[1]415年報（東京都集計分）'!#REF!</definedName>
    <definedName name="_0200200301" localSheetId="5">'[2]415年報（東京都集計分）'!#REF!</definedName>
    <definedName name="_0200200301">'[1]415年報（東京都集計分）'!#REF!</definedName>
    <definedName name="_0200300101" localSheetId="5">'[2]415年報（東京都集計分）'!#REF!</definedName>
    <definedName name="_0200300101">'[1]415年報（東京都集計分）'!#REF!</definedName>
    <definedName name="_0200300201" localSheetId="5">'[2]415年報（東京都集計分）'!#REF!</definedName>
    <definedName name="_0200300201">'[1]415年報（東京都集計分）'!#REF!</definedName>
    <definedName name="_0200300301" localSheetId="5">'[2]415年報（東京都集計分）'!#REF!</definedName>
    <definedName name="_0200300301">'[1]415年報（東京都集計分）'!#REF!</definedName>
    <definedName name="_0200400101" localSheetId="5">'[2]415年報（東京都集計分）'!#REF!</definedName>
    <definedName name="_0200400101">'[1]415年報（東京都集計分）'!#REF!</definedName>
    <definedName name="_0200400201" localSheetId="5">'[2]415年報（東京都集計分）'!#REF!</definedName>
    <definedName name="_0200400201">'[1]415年報（東京都集計分）'!#REF!</definedName>
    <definedName name="_0200400301" localSheetId="5">'[2]415年報（東京都集計分）'!#REF!</definedName>
    <definedName name="_0200400301">'[1]415年報（東京都集計分）'!#REF!</definedName>
    <definedName name="_0200500101" localSheetId="5">'[2]415年報（東京都集計分）'!#REF!</definedName>
    <definedName name="_0200500101">'[1]415年報（東京都集計分）'!#REF!</definedName>
    <definedName name="_0200500201" localSheetId="5">'[2]415年報（東京都集計分）'!#REF!</definedName>
    <definedName name="_0200500201">'[1]415年報（東京都集計分）'!#REF!</definedName>
    <definedName name="_0200500301" localSheetId="5">'[2]415年報（東京都集計分）'!#REF!</definedName>
    <definedName name="_0200500301">'[1]415年報（東京都集計分）'!#REF!</definedName>
    <definedName name="_0200600101" localSheetId="5">'[2]415年報（東京都集計分）'!#REF!</definedName>
    <definedName name="_0200600101">'[1]415年報（東京都集計分）'!#REF!</definedName>
    <definedName name="_0200600201" localSheetId="5">'[2]415年報（東京都集計分）'!#REF!</definedName>
    <definedName name="_0200600201">'[1]415年報（東京都集計分）'!#REF!</definedName>
    <definedName name="_0200600301" localSheetId="5">'[2]415年報（東京都集計分）'!#REF!</definedName>
    <definedName name="_0200600301">'[1]415年報（東京都集計分）'!#REF!</definedName>
    <definedName name="_0200700101" localSheetId="5">'[2]415年報（東京都集計分）'!#REF!</definedName>
    <definedName name="_0200700101">'[1]415年報（東京都集計分）'!#REF!</definedName>
    <definedName name="_0200700201" localSheetId="5">'[2]415年報（東京都集計分）'!#REF!</definedName>
    <definedName name="_0200700201">'[1]415年報（東京都集計分）'!#REF!</definedName>
    <definedName name="_0200700301" localSheetId="5">'[2]415年報（東京都集計分）'!#REF!</definedName>
    <definedName name="_0200700301">'[1]415年報（東京都集計分）'!#REF!</definedName>
    <definedName name="_0200800101" localSheetId="5">'[2]415年報（東京都集計分）'!#REF!</definedName>
    <definedName name="_0200800101">'[1]415年報（東京都集計分）'!#REF!</definedName>
    <definedName name="_0200800201" localSheetId="5">'[2]415年報（東京都集計分）'!#REF!</definedName>
    <definedName name="_0200800201">'[1]415年報（東京都集計分）'!#REF!</definedName>
    <definedName name="_0200800301" localSheetId="5">'[2]415年報（東京都集計分）'!#REF!</definedName>
    <definedName name="_0200800301">'[1]415年報（東京都集計分）'!#REF!</definedName>
    <definedName name="_0200900101" localSheetId="5">'[2]415年報（東京都集計分）'!#REF!</definedName>
    <definedName name="_0200900101">'[1]415年報（東京都集計分）'!#REF!</definedName>
    <definedName name="_0200900201" localSheetId="5">'[2]415年報（東京都集計分）'!#REF!</definedName>
    <definedName name="_0200900201">'[1]415年報（東京都集計分）'!#REF!</definedName>
    <definedName name="_0200900301" localSheetId="5">'[2]415年報（東京都集計分）'!#REF!</definedName>
    <definedName name="_0200900301">'[1]415年報（東京都集計分）'!#REF!</definedName>
    <definedName name="_0201000101" localSheetId="5">'[2]415年報（東京都集計分）'!#REF!</definedName>
    <definedName name="_0201000101">'[1]415年報（東京都集計分）'!#REF!</definedName>
    <definedName name="_0201000201" localSheetId="5">'[2]415年報（東京都集計分）'!#REF!</definedName>
    <definedName name="_0201000201">'[1]415年報（東京都集計分）'!#REF!</definedName>
    <definedName name="_0201000301" localSheetId="5">'[2]415年報（東京都集計分）'!#REF!</definedName>
    <definedName name="_0201000301">'[1]415年報（東京都集計分）'!#REF!</definedName>
    <definedName name="_0201100101" localSheetId="5">'[2]415年報（東京都集計分）'!#REF!</definedName>
    <definedName name="_0201100101">'[1]415年報（東京都集計分）'!#REF!</definedName>
    <definedName name="_0201100201" localSheetId="5">'[2]415年報（東京都集計分）'!#REF!</definedName>
    <definedName name="_0201100201">'[1]415年報（東京都集計分）'!#REF!</definedName>
    <definedName name="_0201100301" localSheetId="5">'[2]415年報（東京都集計分）'!#REF!</definedName>
    <definedName name="_0201100301">'[1]415年報（東京都集計分）'!#REF!</definedName>
    <definedName name="_0201100401" localSheetId="5">'[2]415年報（東京都集計分）'!#REF!</definedName>
    <definedName name="_0201100401">'[1]415年報（東京都集計分）'!#REF!</definedName>
    <definedName name="_0201200101" localSheetId="5">'[2]415年報（東京都集計分）'!#REF!</definedName>
    <definedName name="_0201200101">'[1]415年報（東京都集計分）'!#REF!</definedName>
    <definedName name="_0201200201" localSheetId="5">'[2]415年報（東京都集計分）'!#REF!</definedName>
    <definedName name="_0201200201">'[1]415年報（東京都集計分）'!#REF!</definedName>
    <definedName name="_0201200301" localSheetId="5">'[2]415年報（東京都集計分）'!#REF!</definedName>
    <definedName name="_0201200301">'[1]415年報（東京都集計分）'!#REF!</definedName>
    <definedName name="_0201200401" localSheetId="5">'[2]415年報（東京都集計分）'!#REF!</definedName>
    <definedName name="_0201200401">'[1]415年報（東京都集計分）'!#REF!</definedName>
    <definedName name="_0201300101" localSheetId="5">'[2]415年報（東京都集計分）'!#REF!</definedName>
    <definedName name="_0201300101">'[1]415年報（東京都集計分）'!#REF!</definedName>
    <definedName name="_0201300201" localSheetId="5">'[2]415年報（東京都集計分）'!#REF!</definedName>
    <definedName name="_0201300201">'[1]415年報（東京都集計分）'!#REF!</definedName>
    <definedName name="_0201300301" localSheetId="5">'[2]415年報（東京都集計分）'!#REF!</definedName>
    <definedName name="_0201300301">'[1]415年報（東京都集計分）'!#REF!</definedName>
    <definedName name="_0201300401" localSheetId="5">'[2]415年報（東京都集計分）'!#REF!</definedName>
    <definedName name="_0201300401">'[1]415年報（東京都集計分）'!#REF!</definedName>
    <definedName name="KIKAN_CD" localSheetId="5">'[2]415年報（東京都集計分）'!#REF!</definedName>
    <definedName name="KIKAN_CD">'[1]415年報（東京都集計分）'!#REF!</definedName>
    <definedName name="MM" localSheetId="5">'[2]415年報（東京都集計分）'!#REF!</definedName>
    <definedName name="MM">'[1]415年報（東京都集計分）'!#REF!</definedName>
    <definedName name="_xlnm.Print_Area" localSheetId="0">'3(1)'!$A$1:$N$36</definedName>
    <definedName name="_xlnm.Print_Area" localSheetId="1">'3(2)'!$A$1:$R$30</definedName>
    <definedName name="_xlnm.Print_Area" localSheetId="3">'3(4)'!$A$1:$R$34</definedName>
    <definedName name="_xlnm.Print_Area" localSheetId="4">'3(5)'!$A$1:$M$19</definedName>
    <definedName name="_xlnm.Print_Area" localSheetId="5">'3(6)'!$A$1:$L$39</definedName>
    <definedName name="REN_NM" localSheetId="5">'[2]415年報（東京都集計分）'!#REF!</definedName>
    <definedName name="REN_NM">'[1]415年報（東京都集計分）'!#REF!</definedName>
    <definedName name="REN_TEL" localSheetId="5">'[2]415年報（東京都集計分）'!#REF!</definedName>
    <definedName name="REN_TEL">'[1]415年報（東京都集計分）'!#REF!</definedName>
  </definedNames>
  <calcPr calcId="162913"/>
</workbook>
</file>

<file path=xl/calcChain.xml><?xml version="1.0" encoding="utf-8"?>
<calcChain xmlns="http://schemas.openxmlformats.org/spreadsheetml/2006/main">
  <c r="O7" i="19" l="1"/>
  <c r="P7" i="19"/>
  <c r="O8" i="19"/>
  <c r="P8" i="19"/>
  <c r="O9" i="19"/>
  <c r="P9" i="19"/>
  <c r="O10" i="19"/>
  <c r="P10" i="19"/>
  <c r="O11" i="19"/>
  <c r="P11" i="19"/>
  <c r="O12" i="19"/>
  <c r="P12" i="19"/>
  <c r="O13" i="19"/>
  <c r="P13" i="19"/>
  <c r="O14" i="19"/>
  <c r="P14" i="19"/>
  <c r="O15" i="19"/>
  <c r="P15" i="19"/>
</calcChain>
</file>

<file path=xl/sharedStrings.xml><?xml version="1.0" encoding="utf-8"?>
<sst xmlns="http://schemas.openxmlformats.org/spreadsheetml/2006/main" count="214" uniqueCount="126">
  <si>
    <t>区　　分</t>
    <rPh sb="0" eb="1">
      <t>ク</t>
    </rPh>
    <rPh sb="3" eb="4">
      <t>ブン</t>
    </rPh>
    <phoneticPr fontId="1"/>
  </si>
  <si>
    <t>東京都</t>
    <rPh sb="0" eb="2">
      <t>トウキョウ</t>
    </rPh>
    <rPh sb="2" eb="3">
      <t>ト</t>
    </rPh>
    <phoneticPr fontId="1"/>
  </si>
  <si>
    <t>北多摩北部</t>
    <rPh sb="0" eb="1">
      <t>キタ</t>
    </rPh>
    <rPh sb="1" eb="3">
      <t>タマ</t>
    </rPh>
    <rPh sb="3" eb="5">
      <t>ホクブ</t>
    </rPh>
    <phoneticPr fontId="1"/>
  </si>
  <si>
    <t>市部</t>
    <rPh sb="0" eb="2">
      <t>シブ</t>
    </rPh>
    <phoneticPr fontId="1"/>
  </si>
  <si>
    <t>小平市</t>
    <rPh sb="0" eb="2">
      <t>コダイラ</t>
    </rPh>
    <rPh sb="2" eb="3">
      <t>シ</t>
    </rPh>
    <phoneticPr fontId="1"/>
  </si>
  <si>
    <t>東村山市</t>
    <rPh sb="0" eb="1">
      <t>ヒガシ</t>
    </rPh>
    <rPh sb="1" eb="3">
      <t>ムラヤマ</t>
    </rPh>
    <rPh sb="3" eb="4">
      <t>シ</t>
    </rPh>
    <phoneticPr fontId="1"/>
  </si>
  <si>
    <t>清瀬市</t>
    <rPh sb="0" eb="2">
      <t>キヨセ</t>
    </rPh>
    <rPh sb="2" eb="3">
      <t>シ</t>
    </rPh>
    <phoneticPr fontId="1"/>
  </si>
  <si>
    <t>東久留米市</t>
    <rPh sb="0" eb="1">
      <t>ヒガシ</t>
    </rPh>
    <rPh sb="1" eb="5">
      <t>クルメシ</t>
    </rPh>
    <phoneticPr fontId="1"/>
  </si>
  <si>
    <t>西東京市</t>
    <rPh sb="0" eb="4">
      <t>ニシトウキョウシ</t>
    </rPh>
    <phoneticPr fontId="1"/>
  </si>
  <si>
    <t>悪性新生物</t>
  </si>
  <si>
    <t>脳血管疾患</t>
  </si>
  <si>
    <t>不慮の事故</t>
  </si>
  <si>
    <t>区　　分</t>
  </si>
  <si>
    <t>心疾患</t>
  </si>
  <si>
    <t>肺炎</t>
  </si>
  <si>
    <t>肝疾患</t>
  </si>
  <si>
    <t>腎不全</t>
  </si>
  <si>
    <t>老衰</t>
  </si>
  <si>
    <t>糖尿病</t>
  </si>
  <si>
    <t>自殺</t>
  </si>
  <si>
    <t>その他</t>
  </si>
  <si>
    <t>東京都</t>
  </si>
  <si>
    <t>市部</t>
  </si>
  <si>
    <t>北多摩北部</t>
  </si>
  <si>
    <t>北多摩北部</t>
    <rPh sb="0" eb="3">
      <t>キタタマ</t>
    </rPh>
    <rPh sb="3" eb="5">
      <t>ホクブ</t>
    </rPh>
    <phoneticPr fontId="1"/>
  </si>
  <si>
    <t>東京都</t>
    <rPh sb="0" eb="3">
      <t>トウキョウト</t>
    </rPh>
    <phoneticPr fontId="1"/>
  </si>
  <si>
    <t>区分</t>
    <rPh sb="0" eb="2">
      <t>クブン</t>
    </rPh>
    <phoneticPr fontId="1"/>
  </si>
  <si>
    <t>３ 成人・高齢保健等－（１）65歳以上高齢者主要疾患別死亡数・死亡割合</t>
    <rPh sb="9" eb="10">
      <t>トウ</t>
    </rPh>
    <rPh sb="16" eb="17">
      <t>サイ</t>
    </rPh>
    <rPh sb="17" eb="19">
      <t>イジョウ</t>
    </rPh>
    <rPh sb="19" eb="22">
      <t>コウレイシャ</t>
    </rPh>
    <rPh sb="22" eb="24">
      <t>シュヨウ</t>
    </rPh>
    <rPh sb="24" eb="26">
      <t>シッカン</t>
    </rPh>
    <rPh sb="26" eb="27">
      <t>ベツ</t>
    </rPh>
    <rPh sb="27" eb="29">
      <t>シボウ</t>
    </rPh>
    <rPh sb="29" eb="30">
      <t>スウ</t>
    </rPh>
    <rPh sb="31" eb="33">
      <t>シボウ</t>
    </rPh>
    <rPh sb="33" eb="35">
      <t>ワリアイ</t>
    </rPh>
    <phoneticPr fontId="1"/>
  </si>
  <si>
    <t>総数</t>
  </si>
  <si>
    <t>（上段：人、下段：総数に占める割合（％））　令和2(2020)年</t>
    <rPh sb="22" eb="24">
      <t>レイワ</t>
    </rPh>
    <phoneticPr fontId="1"/>
  </si>
  <si>
    <t>　　資料　「人口動態統計　令和2年（未掲載資料）」（東京都福祉保健局総務部総務課）</t>
    <rPh sb="2" eb="4">
      <t>シリョウ</t>
    </rPh>
    <rPh sb="6" eb="8">
      <t>ジンコウ</t>
    </rPh>
    <rPh sb="8" eb="10">
      <t>ドウタイ</t>
    </rPh>
    <rPh sb="10" eb="12">
      <t>トウケイ</t>
    </rPh>
    <rPh sb="13" eb="15">
      <t>レイワ</t>
    </rPh>
    <rPh sb="16" eb="17">
      <t>ネン</t>
    </rPh>
    <rPh sb="17" eb="18">
      <t>ガンネン</t>
    </rPh>
    <rPh sb="18" eb="21">
      <t>ミケイサイ</t>
    </rPh>
    <rPh sb="21" eb="23">
      <t>シリョウ</t>
    </rPh>
    <rPh sb="26" eb="29">
      <t>トウキョウト</t>
    </rPh>
    <rPh sb="29" eb="31">
      <t>フクシ</t>
    </rPh>
    <rPh sb="31" eb="33">
      <t>ホケン</t>
    </rPh>
    <rPh sb="33" eb="34">
      <t>キョク</t>
    </rPh>
    <rPh sb="34" eb="36">
      <t>ソウム</t>
    </rPh>
    <rPh sb="36" eb="37">
      <t>ブ</t>
    </rPh>
    <rPh sb="37" eb="40">
      <t>ソウムカ</t>
    </rPh>
    <phoneticPr fontId="1"/>
  </si>
  <si>
    <t>区部</t>
    <rPh sb="0" eb="2">
      <t>クブ</t>
    </rPh>
    <phoneticPr fontId="1"/>
  </si>
  <si>
    <t>３ 成人・高齢保健等－（２）健康診査受診率</t>
    <rPh sb="9" eb="10">
      <t>トウ</t>
    </rPh>
    <rPh sb="14" eb="16">
      <t>ケンコウ</t>
    </rPh>
    <rPh sb="16" eb="18">
      <t>シンサ</t>
    </rPh>
    <rPh sb="18" eb="20">
      <t>ジュシン</t>
    </rPh>
    <rPh sb="20" eb="21">
      <t>リツ</t>
    </rPh>
    <phoneticPr fontId="1"/>
  </si>
  <si>
    <t>令和3(2021)年度</t>
    <rPh sb="0" eb="2">
      <t>レイワ</t>
    </rPh>
    <rPh sb="9" eb="11">
      <t>ネンド</t>
    </rPh>
    <phoneticPr fontId="1"/>
  </si>
  <si>
    <t>区　  分</t>
    <rPh sb="0" eb="1">
      <t>ク</t>
    </rPh>
    <rPh sb="4" eb="5">
      <t>ブン</t>
    </rPh>
    <phoneticPr fontId="1"/>
  </si>
  <si>
    <t>健康診査</t>
    <rPh sb="0" eb="2">
      <t>ケンコウ</t>
    </rPh>
    <rPh sb="2" eb="4">
      <t>シンサ</t>
    </rPh>
    <phoneticPr fontId="1"/>
  </si>
  <si>
    <t>後期高齢者医療健康診査</t>
    <rPh sb="0" eb="2">
      <t>コウキ</t>
    </rPh>
    <rPh sb="2" eb="5">
      <t>コウレイシャ</t>
    </rPh>
    <rPh sb="5" eb="7">
      <t>イリョウ</t>
    </rPh>
    <rPh sb="7" eb="9">
      <t>ケンコウ</t>
    </rPh>
    <rPh sb="9" eb="11">
      <t>シンサ</t>
    </rPh>
    <phoneticPr fontId="1"/>
  </si>
  <si>
    <t>特定健康診査</t>
    <rPh sb="0" eb="2">
      <t>トクテイ</t>
    </rPh>
    <rPh sb="2" eb="4">
      <t>ケンコウ</t>
    </rPh>
    <rPh sb="4" eb="6">
      <t>シンサ</t>
    </rPh>
    <phoneticPr fontId="1"/>
  </si>
  <si>
    <t>特定保健指導</t>
    <rPh sb="0" eb="2">
      <t>トクテイ</t>
    </rPh>
    <rPh sb="2" eb="4">
      <t>ホケン</t>
    </rPh>
    <rPh sb="4" eb="6">
      <t>シドウ</t>
    </rPh>
    <phoneticPr fontId="1"/>
  </si>
  <si>
    <t>健康診査
対象者数
（人）</t>
    <rPh sb="0" eb="2">
      <t>ケンコウ</t>
    </rPh>
    <rPh sb="2" eb="4">
      <t>シンサ</t>
    </rPh>
    <rPh sb="5" eb="8">
      <t>タイショウシャ</t>
    </rPh>
    <rPh sb="8" eb="9">
      <t>カズ</t>
    </rPh>
    <rPh sb="11" eb="12">
      <t>ヒト</t>
    </rPh>
    <phoneticPr fontId="1"/>
  </si>
  <si>
    <t>健康診査
受診者総数
（人）</t>
    <rPh sb="0" eb="2">
      <t>ケンコウ</t>
    </rPh>
    <rPh sb="2" eb="4">
      <t>シンサ</t>
    </rPh>
    <rPh sb="5" eb="8">
      <t>ジュシンシャ</t>
    </rPh>
    <rPh sb="8" eb="10">
      <t>ソウスウ</t>
    </rPh>
    <rPh sb="12" eb="13">
      <t>ヒト</t>
    </rPh>
    <phoneticPr fontId="1"/>
  </si>
  <si>
    <t>受診率
（%）</t>
    <rPh sb="0" eb="2">
      <t>ジュシン</t>
    </rPh>
    <rPh sb="2" eb="3">
      <t>リツ</t>
    </rPh>
    <phoneticPr fontId="1"/>
  </si>
  <si>
    <t>対象者数
（人）</t>
    <rPh sb="0" eb="3">
      <t>タイショウシャ</t>
    </rPh>
    <rPh sb="3" eb="4">
      <t>スウ</t>
    </rPh>
    <rPh sb="6" eb="7">
      <t>ニン</t>
    </rPh>
    <phoneticPr fontId="1"/>
  </si>
  <si>
    <t>受診者数
（人）</t>
    <rPh sb="0" eb="3">
      <t>ジュシンシャ</t>
    </rPh>
    <rPh sb="3" eb="4">
      <t>スウ</t>
    </rPh>
    <rPh sb="6" eb="7">
      <t>ヒト</t>
    </rPh>
    <phoneticPr fontId="1"/>
  </si>
  <si>
    <t>終了者数
（人）</t>
    <rPh sb="0" eb="2">
      <t>シュウリョウ</t>
    </rPh>
    <rPh sb="2" eb="3">
      <t>シャ</t>
    </rPh>
    <rPh sb="3" eb="4">
      <t>スウ</t>
    </rPh>
    <rPh sb="6" eb="7">
      <t>ニン</t>
    </rPh>
    <phoneticPr fontId="1"/>
  </si>
  <si>
    <t>終了者
の割合
（%）</t>
    <rPh sb="0" eb="3">
      <t>シュウリョウシャ</t>
    </rPh>
    <rPh sb="5" eb="7">
      <t>ワリアイ</t>
    </rPh>
    <phoneticPr fontId="1"/>
  </si>
  <si>
    <t>40歳～74歳</t>
    <rPh sb="2" eb="3">
      <t>サイ</t>
    </rPh>
    <rPh sb="6" eb="7">
      <t>サイ</t>
    </rPh>
    <phoneticPr fontId="1"/>
  </si>
  <si>
    <t>75歳以上</t>
    <rPh sb="2" eb="3">
      <t>サイ</t>
    </rPh>
    <rPh sb="3" eb="5">
      <t>イジョウ</t>
    </rPh>
    <phoneticPr fontId="1"/>
  </si>
  <si>
    <t>集団</t>
    <rPh sb="0" eb="2">
      <t>シュウダン</t>
    </rPh>
    <phoneticPr fontId="1"/>
  </si>
  <si>
    <t>個別</t>
    <rPh sb="0" eb="2">
      <t>コベツ</t>
    </rPh>
    <phoneticPr fontId="1"/>
  </si>
  <si>
    <t>西東京市</t>
  </si>
  <si>
    <t>注 　後期高齢者医療健康診査対象者は、令和3年4月1日現在の被保険者数から健診除外者の推計値を引いて算出した数値。</t>
    <rPh sb="19" eb="21">
      <t>レイワ</t>
    </rPh>
    <phoneticPr fontId="1"/>
  </si>
  <si>
    <t xml:space="preserve">　 </t>
    <phoneticPr fontId="1"/>
  </si>
  <si>
    <t xml:space="preserve">　　　　 </t>
    <phoneticPr fontId="1"/>
  </si>
  <si>
    <t>資料１　「令和3年度 健康増進事業実績集計表」(東京都福祉保健局保健政策部健康推進課)</t>
    <rPh sb="5" eb="7">
      <t>レイワ</t>
    </rPh>
    <rPh sb="8" eb="10">
      <t>ネンド</t>
    </rPh>
    <phoneticPr fontId="1"/>
  </si>
  <si>
    <t>　　　</t>
    <phoneticPr fontId="1"/>
  </si>
  <si>
    <t xml:space="preserve"> </t>
    <phoneticPr fontId="1"/>
  </si>
  <si>
    <t>　　　２　「令和3年度 後期高齢者医療健康診査実績一覧」(東京都後期高齢者医療広域連合)</t>
    <rPh sb="6" eb="8">
      <t>レイワ</t>
    </rPh>
    <phoneticPr fontId="1"/>
  </si>
  <si>
    <t>　　　３　「令和3年度 東京都保険者別特定健診・特定保健指導実施結果」（東京都福祉保健局保健政策部国民健康保険課）</t>
    <rPh sb="6" eb="8">
      <t>レイワ</t>
    </rPh>
    <phoneticPr fontId="1"/>
  </si>
  <si>
    <t>　　　厚生労働省ホームページ</t>
    <phoneticPr fontId="1"/>
  </si>
  <si>
    <t>資料　「地域保健・健康増進事業報告（健康増進編）（令和2年度）」</t>
    <rPh sb="4" eb="6">
      <t>チイキ</t>
    </rPh>
    <rPh sb="6" eb="8">
      <t>ホケン</t>
    </rPh>
    <rPh sb="9" eb="11">
      <t>ケンコウ</t>
    </rPh>
    <rPh sb="11" eb="13">
      <t>ゾウシン</t>
    </rPh>
    <rPh sb="13" eb="15">
      <t>ジギョウ</t>
    </rPh>
    <rPh sb="15" eb="17">
      <t>ホウコク</t>
    </rPh>
    <rPh sb="18" eb="20">
      <t>ケンコウ</t>
    </rPh>
    <rPh sb="20" eb="22">
      <t>ゾウシン</t>
    </rPh>
    <rPh sb="22" eb="23">
      <t>ヘン</t>
    </rPh>
    <rPh sb="25" eb="27">
      <t>レイワ</t>
    </rPh>
    <rPh sb="28" eb="30">
      <t>ネンド</t>
    </rPh>
    <phoneticPr fontId="1"/>
  </si>
  <si>
    <t>率(％)</t>
    <rPh sb="0" eb="1">
      <t>リツ</t>
    </rPh>
    <phoneticPr fontId="1"/>
  </si>
  <si>
    <t>異常なし</t>
    <rPh sb="0" eb="2">
      <t>イジョウ</t>
    </rPh>
    <phoneticPr fontId="1"/>
  </si>
  <si>
    <t>要指導者</t>
    <rPh sb="0" eb="1">
      <t>ヨウ</t>
    </rPh>
    <rPh sb="1" eb="4">
      <t>シドウシャ</t>
    </rPh>
    <phoneticPr fontId="1"/>
  </si>
  <si>
    <t>要精検者</t>
    <rPh sb="0" eb="1">
      <t>ヨウ</t>
    </rPh>
    <rPh sb="1" eb="2">
      <t>クワ</t>
    </rPh>
    <rPh sb="2" eb="3">
      <t>ケン</t>
    </rPh>
    <rPh sb="3" eb="4">
      <t>シャ</t>
    </rPh>
    <phoneticPr fontId="1"/>
  </si>
  <si>
    <t>受診者数</t>
    <rPh sb="0" eb="3">
      <t>ジュシンシャ</t>
    </rPh>
    <rPh sb="3" eb="4">
      <t>スウ</t>
    </rPh>
    <phoneticPr fontId="1"/>
  </si>
  <si>
    <t>令和2(2020)年度</t>
    <rPh sb="0" eb="2">
      <t>レイワ</t>
    </rPh>
    <rPh sb="9" eb="11">
      <t>ネンド</t>
    </rPh>
    <phoneticPr fontId="1"/>
  </si>
  <si>
    <t>３ 成人・高齢保健等－（３）歯周疾患検診結果</t>
    <rPh sb="9" eb="10">
      <t>トウ</t>
    </rPh>
    <rPh sb="14" eb="16">
      <t>シシュウ</t>
    </rPh>
    <rPh sb="16" eb="18">
      <t>シッカン</t>
    </rPh>
    <rPh sb="18" eb="20">
      <t>ケンシン</t>
    </rPh>
    <rPh sb="20" eb="22">
      <t>ケッカ</t>
    </rPh>
    <phoneticPr fontId="1"/>
  </si>
  <si>
    <t>３ 成人・高齢保健等－（４）がん検診受診率</t>
    <rPh sb="9" eb="10">
      <t>トウ</t>
    </rPh>
    <rPh sb="16" eb="18">
      <t>ケンシン</t>
    </rPh>
    <rPh sb="18" eb="20">
      <t>ジュシン</t>
    </rPh>
    <rPh sb="20" eb="21">
      <t>リツ</t>
    </rPh>
    <phoneticPr fontId="1"/>
  </si>
  <si>
    <t>令和2（2020）年度</t>
    <rPh sb="0" eb="2">
      <t>レイワ</t>
    </rPh>
    <rPh sb="9" eb="11">
      <t>ネンド</t>
    </rPh>
    <phoneticPr fontId="1"/>
  </si>
  <si>
    <t>胃がん検診</t>
    <rPh sb="0" eb="1">
      <t>イ</t>
    </rPh>
    <rPh sb="3" eb="5">
      <t>ケンシン</t>
    </rPh>
    <phoneticPr fontId="1"/>
  </si>
  <si>
    <t>肺がん検診</t>
    <rPh sb="0" eb="1">
      <t>ハイ</t>
    </rPh>
    <rPh sb="3" eb="5">
      <t>ケンシン</t>
    </rPh>
    <phoneticPr fontId="1"/>
  </si>
  <si>
    <t>大腸がん検診</t>
    <rPh sb="0" eb="2">
      <t>ダイチョウ</t>
    </rPh>
    <rPh sb="4" eb="6">
      <t>ケンシン</t>
    </rPh>
    <phoneticPr fontId="1"/>
  </si>
  <si>
    <t>乳がん検診</t>
    <rPh sb="0" eb="1">
      <t>ニュウ</t>
    </rPh>
    <rPh sb="3" eb="5">
      <t>ケンシン</t>
    </rPh>
    <phoneticPr fontId="1"/>
  </si>
  <si>
    <t>対象者数</t>
    <rPh sb="0" eb="3">
      <t>タイショウシャ</t>
    </rPh>
    <rPh sb="3" eb="4">
      <t>カズ</t>
    </rPh>
    <phoneticPr fontId="1"/>
  </si>
  <si>
    <r>
      <t xml:space="preserve">当該年度
受診者数
</t>
    </r>
    <r>
      <rPr>
        <sz val="9"/>
        <rFont val="ＭＳ Ｐゴシック"/>
        <family val="3"/>
        <charset val="128"/>
      </rPr>
      <t>（X線及び胃内視鏡</t>
    </r>
    <r>
      <rPr>
        <sz val="8"/>
        <rFont val="ＭＳ Ｐゴシック"/>
        <family val="3"/>
        <charset val="128"/>
      </rPr>
      <t>）</t>
    </r>
    <rPh sb="0" eb="2">
      <t>トウガイ</t>
    </rPh>
    <rPh sb="2" eb="4">
      <t>ネンド</t>
    </rPh>
    <rPh sb="5" eb="8">
      <t>ジュシンシャ</t>
    </rPh>
    <rPh sb="8" eb="9">
      <t>スウ</t>
    </rPh>
    <rPh sb="12" eb="13">
      <t>セン</t>
    </rPh>
    <rPh sb="13" eb="14">
      <t>オヨ</t>
    </rPh>
    <rPh sb="15" eb="16">
      <t>イ</t>
    </rPh>
    <rPh sb="16" eb="19">
      <t>ナイシキョウ</t>
    </rPh>
    <phoneticPr fontId="1"/>
  </si>
  <si>
    <t>前年度
受診者数</t>
    <rPh sb="0" eb="3">
      <t>ゼンネンド</t>
    </rPh>
    <rPh sb="4" eb="7">
      <t>ジュシンシャ</t>
    </rPh>
    <rPh sb="7" eb="8">
      <t>スウ</t>
    </rPh>
    <phoneticPr fontId="1"/>
  </si>
  <si>
    <t>２年連続
受診者数</t>
    <rPh sb="1" eb="2">
      <t>ネン</t>
    </rPh>
    <rPh sb="2" eb="4">
      <t>レンゾク</t>
    </rPh>
    <rPh sb="5" eb="8">
      <t>ジュシンシャ</t>
    </rPh>
    <rPh sb="8" eb="9">
      <t>スウ</t>
    </rPh>
    <phoneticPr fontId="1"/>
  </si>
  <si>
    <t>受診率
(%)</t>
    <rPh sb="0" eb="2">
      <t>ジュシン</t>
    </rPh>
    <rPh sb="2" eb="3">
      <t>リツ</t>
    </rPh>
    <phoneticPr fontId="1"/>
  </si>
  <si>
    <t>受診者数</t>
    <rPh sb="0" eb="3">
      <t>ジュシンシャ</t>
    </rPh>
    <rPh sb="3" eb="4">
      <t>カズ</t>
    </rPh>
    <phoneticPr fontId="1"/>
  </si>
  <si>
    <t>当該年度
受診者数</t>
    <rPh sb="0" eb="2">
      <t>トウガイ</t>
    </rPh>
    <rPh sb="2" eb="4">
      <t>ネンド</t>
    </rPh>
    <rPh sb="5" eb="8">
      <t>ジュシンシャ</t>
    </rPh>
    <rPh sb="8" eb="9">
      <t>スウ</t>
    </rPh>
    <phoneticPr fontId="1"/>
  </si>
  <si>
    <t>子宮頸がん検診</t>
    <rPh sb="0" eb="2">
      <t>シキュウ</t>
    </rPh>
    <rPh sb="2" eb="3">
      <t>ケイ</t>
    </rPh>
    <rPh sb="5" eb="7">
      <t>ケンシン</t>
    </rPh>
    <phoneticPr fontId="1"/>
  </si>
  <si>
    <t>　　　　</t>
    <phoneticPr fontId="1"/>
  </si>
  <si>
    <t>　　　　　２　 「令和2年国勢調査」（総務省統計局）</t>
    <rPh sb="9" eb="11">
      <t>レイワ</t>
    </rPh>
    <rPh sb="12" eb="13">
      <t>ネン</t>
    </rPh>
    <phoneticPr fontId="1"/>
  </si>
  <si>
    <t>　　資料１　 「福祉・衛生 統計年報（令和3年度）」（東京都福祉保健局総務部総務課）</t>
    <rPh sb="2" eb="4">
      <t>シリョウ</t>
    </rPh>
    <rPh sb="8" eb="10">
      <t>フクシ</t>
    </rPh>
    <rPh sb="11" eb="13">
      <t>エイセイ</t>
    </rPh>
    <rPh sb="14" eb="16">
      <t>トウケイ</t>
    </rPh>
    <rPh sb="16" eb="18">
      <t>ネンポウ</t>
    </rPh>
    <rPh sb="19" eb="21">
      <t>レイワ</t>
    </rPh>
    <rPh sb="23" eb="24">
      <t>ド</t>
    </rPh>
    <rPh sb="27" eb="30">
      <t>トウキョウト</t>
    </rPh>
    <rPh sb="30" eb="32">
      <t>フクシ</t>
    </rPh>
    <rPh sb="32" eb="34">
      <t>ホケン</t>
    </rPh>
    <rPh sb="34" eb="35">
      <t>キョク</t>
    </rPh>
    <rPh sb="35" eb="37">
      <t>ソウム</t>
    </rPh>
    <rPh sb="37" eb="38">
      <t>ブ</t>
    </rPh>
    <rPh sb="38" eb="41">
      <t>ソウムカ</t>
    </rPh>
    <phoneticPr fontId="1"/>
  </si>
  <si>
    <t>西東京市</t>
    <rPh sb="0" eb="3">
      <t>ニシトウキョウ</t>
    </rPh>
    <rPh sb="3" eb="4">
      <t>シ</t>
    </rPh>
    <phoneticPr fontId="1"/>
  </si>
  <si>
    <t>…</t>
    <phoneticPr fontId="1"/>
  </si>
  <si>
    <t>区部</t>
    <rPh sb="0" eb="1">
      <t>ク</t>
    </rPh>
    <rPh sb="1" eb="2">
      <t>ブ</t>
    </rPh>
    <phoneticPr fontId="1"/>
  </si>
  <si>
    <t>就業率・派遣(%)</t>
    <rPh sb="0" eb="2">
      <t>シュウギョウ</t>
    </rPh>
    <rPh sb="2" eb="3">
      <t>リツ</t>
    </rPh>
    <rPh sb="4" eb="6">
      <t>ハケン</t>
    </rPh>
    <phoneticPr fontId="1"/>
  </si>
  <si>
    <t>就業率・請負(%)</t>
    <rPh sb="0" eb="2">
      <t>シュウギョウ</t>
    </rPh>
    <rPh sb="2" eb="3">
      <t>リツ</t>
    </rPh>
    <rPh sb="4" eb="6">
      <t>ウケオイ</t>
    </rPh>
    <phoneticPr fontId="1"/>
  </si>
  <si>
    <t>主に仕事（再掲）</t>
    <rPh sb="0" eb="1">
      <t>オモ</t>
    </rPh>
    <rPh sb="2" eb="4">
      <t>シゴト</t>
    </rPh>
    <rPh sb="5" eb="7">
      <t>サイケイ</t>
    </rPh>
    <phoneticPr fontId="1"/>
  </si>
  <si>
    <t>派遣</t>
    <rPh sb="0" eb="2">
      <t>ハケン</t>
    </rPh>
    <phoneticPr fontId="1"/>
  </si>
  <si>
    <t>請負</t>
    <rPh sb="0" eb="2">
      <t>ウケオイ</t>
    </rPh>
    <phoneticPr fontId="1"/>
  </si>
  <si>
    <t>計算エリア</t>
    <rPh sb="0" eb="2">
      <t>ケイサン</t>
    </rPh>
    <phoneticPr fontId="1"/>
  </si>
  <si>
    <t>就業者総数</t>
    <rPh sb="0" eb="3">
      <t>シュウギョウシャ</t>
    </rPh>
    <rPh sb="3" eb="5">
      <t>ソウスウ</t>
    </rPh>
    <phoneticPr fontId="1"/>
  </si>
  <si>
    <t>就業率（%）</t>
    <rPh sb="0" eb="2">
      <t>シュウギョウ</t>
    </rPh>
    <rPh sb="2" eb="3">
      <t>リツ</t>
    </rPh>
    <phoneticPr fontId="1"/>
  </si>
  <si>
    <t>就業実人員</t>
    <rPh sb="0" eb="2">
      <t>シュウギョウ</t>
    </rPh>
    <rPh sb="2" eb="3">
      <t>ジツ</t>
    </rPh>
    <rPh sb="3" eb="4">
      <t>ヒト</t>
    </rPh>
    <rPh sb="4" eb="5">
      <t>イン</t>
    </rPh>
    <phoneticPr fontId="1"/>
  </si>
  <si>
    <t>年度末会員数</t>
    <rPh sb="0" eb="3">
      <t>ネンドマツ</t>
    </rPh>
    <rPh sb="3" eb="6">
      <t>カイインスウ</t>
    </rPh>
    <phoneticPr fontId="1"/>
  </si>
  <si>
    <t>高齢者の就業状況</t>
    <rPh sb="0" eb="3">
      <t>コウレイシャ</t>
    </rPh>
    <rPh sb="4" eb="6">
      <t>シュウギョウ</t>
    </rPh>
    <rPh sb="6" eb="8">
      <t>ジョウキョウ</t>
    </rPh>
    <phoneticPr fontId="1"/>
  </si>
  <si>
    <t>シルバー人材センター</t>
    <rPh sb="4" eb="6">
      <t>ジンザイ</t>
    </rPh>
    <phoneticPr fontId="1"/>
  </si>
  <si>
    <t>老人クラブ
会員数</t>
    <rPh sb="0" eb="2">
      <t>ロウジン</t>
    </rPh>
    <phoneticPr fontId="1"/>
  </si>
  <si>
    <t>老人クラブ数</t>
    <rPh sb="0" eb="2">
      <t>ロウジン</t>
    </rPh>
    <rPh sb="5" eb="6">
      <t>カズ</t>
    </rPh>
    <phoneticPr fontId="1"/>
  </si>
  <si>
    <t>老年人口
（65歳以上
人口）</t>
    <rPh sb="0" eb="2">
      <t>ロウネン</t>
    </rPh>
    <rPh sb="2" eb="4">
      <t>ジンコウ</t>
    </rPh>
    <rPh sb="8" eb="11">
      <t>サイイジョウ</t>
    </rPh>
    <rPh sb="12" eb="14">
      <t>ジンコウ</t>
    </rPh>
    <phoneticPr fontId="1"/>
  </si>
  <si>
    <t>令和2（2020）年
10月1日現在</t>
    <rPh sb="0" eb="2">
      <t>レイワ</t>
    </rPh>
    <rPh sb="9" eb="10">
      <t>ネン</t>
    </rPh>
    <rPh sb="13" eb="14">
      <t>ガツ</t>
    </rPh>
    <rPh sb="15" eb="16">
      <t>ニチ</t>
    </rPh>
    <rPh sb="16" eb="18">
      <t>ゲンザイ</t>
    </rPh>
    <phoneticPr fontId="1"/>
  </si>
  <si>
    <t>令和3（2021）年度末</t>
    <rPh sb="0" eb="2">
      <t>レイワ</t>
    </rPh>
    <rPh sb="9" eb="11">
      <t>ネンド</t>
    </rPh>
    <rPh sb="11" eb="12">
      <t>マツ</t>
    </rPh>
    <phoneticPr fontId="1"/>
  </si>
  <si>
    <t>令和4（2022）年
1月1日現在</t>
    <rPh sb="0" eb="2">
      <t>レイワ</t>
    </rPh>
    <rPh sb="9" eb="10">
      <t>ネン</t>
    </rPh>
    <rPh sb="11" eb="12">
      <t>ヘイネン</t>
    </rPh>
    <rPh sb="12" eb="13">
      <t>ガツ</t>
    </rPh>
    <rPh sb="14" eb="15">
      <t>ニチ</t>
    </rPh>
    <rPh sb="15" eb="17">
      <t>ゲンザイ</t>
    </rPh>
    <phoneticPr fontId="1"/>
  </si>
  <si>
    <t>３ 成人・高齢保健等－（５）高齢者の就業状況等（65歳以上）</t>
    <rPh sb="9" eb="10">
      <t>トウ</t>
    </rPh>
    <rPh sb="14" eb="17">
      <t>コウレイシャ</t>
    </rPh>
    <rPh sb="18" eb="20">
      <t>シュウギョウ</t>
    </rPh>
    <rPh sb="20" eb="22">
      <t>ジョウキョウ</t>
    </rPh>
    <rPh sb="22" eb="23">
      <t>トウ</t>
    </rPh>
    <rPh sb="26" eb="27">
      <t>サイ</t>
    </rPh>
    <rPh sb="27" eb="29">
      <t>イジョウ</t>
    </rPh>
    <phoneticPr fontId="1"/>
  </si>
  <si>
    <t>３ 成人・高齢保健等－（６）介護保険の認定状況（65歳以上）</t>
    <rPh sb="9" eb="10">
      <t>トウ</t>
    </rPh>
    <rPh sb="14" eb="16">
      <t>カイゴ</t>
    </rPh>
    <rPh sb="16" eb="18">
      <t>ホケン</t>
    </rPh>
    <rPh sb="19" eb="21">
      <t>ニンテイ</t>
    </rPh>
    <rPh sb="21" eb="23">
      <t>ジョウキョウ</t>
    </rPh>
    <rPh sb="26" eb="27">
      <t>サイ</t>
    </rPh>
    <rPh sb="27" eb="29">
      <t>イジョウ</t>
    </rPh>
    <phoneticPr fontId="1"/>
  </si>
  <si>
    <t>（上段：人、下段：構成比（%））　令和4(2022)年3月末</t>
    <rPh sb="17" eb="19">
      <t>レイワ</t>
    </rPh>
    <phoneticPr fontId="1"/>
  </si>
  <si>
    <t>認定者</t>
    <phoneticPr fontId="1"/>
  </si>
  <si>
    <t>認定者の内訳(構成比)</t>
    <rPh sb="0" eb="2">
      <t>ニンテイ</t>
    </rPh>
    <rPh sb="2" eb="3">
      <t>シャ</t>
    </rPh>
    <rPh sb="4" eb="6">
      <t>ウチワケ</t>
    </rPh>
    <rPh sb="7" eb="10">
      <t>コウセイヒ</t>
    </rPh>
    <phoneticPr fontId="1"/>
  </si>
  <si>
    <t>要支援</t>
    <rPh sb="0" eb="1">
      <t>ヨウ</t>
    </rPh>
    <rPh sb="1" eb="3">
      <t>シエン</t>
    </rPh>
    <phoneticPr fontId="1"/>
  </si>
  <si>
    <t>要介護</t>
    <rPh sb="0" eb="1">
      <t>ヨウ</t>
    </rPh>
    <rPh sb="1" eb="3">
      <t>カイゴ</t>
    </rPh>
    <phoneticPr fontId="1"/>
  </si>
  <si>
    <t>要支援１</t>
    <rPh sb="0" eb="1">
      <t>ヨウ</t>
    </rPh>
    <rPh sb="1" eb="3">
      <t>シエン</t>
    </rPh>
    <phoneticPr fontId="1"/>
  </si>
  <si>
    <t>要支援２</t>
    <rPh sb="0" eb="1">
      <t>ヨウ</t>
    </rPh>
    <rPh sb="1" eb="3">
      <t>シエン</t>
    </rPh>
    <phoneticPr fontId="1"/>
  </si>
  <si>
    <t>要支援計</t>
    <rPh sb="0" eb="1">
      <t>ヨウ</t>
    </rPh>
    <rPh sb="1" eb="3">
      <t>シエン</t>
    </rPh>
    <rPh sb="3" eb="4">
      <t>ケイ</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</si>
  <si>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</si>
  <si>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</si>
  <si>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</si>
  <si>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</si>
  <si>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</si>
  <si>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要介護計</t>
    <rPh sb="0" eb="3">
      <t>ヨウカイゴ</t>
    </rPh>
    <rPh sb="3" eb="4">
      <t>ケイ</t>
    </rPh>
    <phoneticPr fontId="1"/>
  </si>
  <si>
    <t>東村山市</t>
    <rPh sb="0" eb="3">
      <t>ヒガシムラヤマ</t>
    </rPh>
    <rPh sb="3" eb="4">
      <t>シ</t>
    </rPh>
    <phoneticPr fontId="1"/>
  </si>
  <si>
    <t>東久留米市</t>
    <rPh sb="0" eb="4">
      <t>ヒガシクルメ</t>
    </rPh>
    <rPh sb="4" eb="5">
      <t>シ</t>
    </rPh>
    <phoneticPr fontId="1"/>
  </si>
  <si>
    <t>西東京市</t>
    <rPh sb="0" eb="1">
      <t>ニシ</t>
    </rPh>
    <rPh sb="1" eb="3">
      <t>トウキョウ</t>
    </rPh>
    <rPh sb="3" eb="4">
      <t>シ</t>
    </rPh>
    <phoneticPr fontId="1"/>
  </si>
  <si>
    <t>　　資料　「介護保険事業状況報告（令和4年3月分）」（東京都福祉保健局高齢社会対策部介護保険課）東京都福祉保健局ホームページ</t>
    <rPh sb="12" eb="14">
      <t>ジョウキョウ</t>
    </rPh>
    <rPh sb="17" eb="1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</si>
</sst>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Red]&quot;¥&quot;\-#,##0"/>
    <numFmt numFmtId="41" formatCode="_ * #,##0_ ;_ * \-#,##0_ ;_ * &quot;-&quot;_ ;_ @_ "/>
    <numFmt numFmtId="176" formatCode="#,##0_ "/>
    <numFmt numFmtId="177" formatCode="0.0_ "/>
    <numFmt numFmtId="178" formatCode="0.0_);[Red]\(0.0\)"/>
    <numFmt numFmtId="180" formatCode="#,##0_);[Red]\(#,##0\)"/>
    <numFmt numFmtId="181" formatCode="#,##0.0_);[Red]\(#,##0.0\)"/>
    <numFmt numFmtId="182" formatCode="0_);[Red]\(0\)"/>
    <numFmt numFmtId="183" formatCode="_ * #,##0.0_ ;_ * \-#,##0.0_ ;_ * &quot;-&quot;_ ;_ @_ "/>
    <numFmt numFmtId="184" formatCode="0.00_);[Red]\(0.00\)"/>
    <numFmt numFmtId="185" formatCode="_ * #,##0.0_ ;_ * \-#,##0.0_ ;_ * &quot;-&quot;?_ ;_ @_ "/>
    <numFmt numFmtId="186" formatCode="0.0%"/>
    <numFmt numFmtId="187" formatCode="#,##0_ ;[Red]\-#,##0\ "/>
    <numFmt numFmtId="188" formatCode="#,##0.0_ ;[Red]\-#,##0.0\ "/>
  </numFmts>
  <fonts count="11"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sz val="11"/>
      <color rgb="FFFF0000"/>
      <name val="ＭＳ Ｐゴシック"/>
      <family val="3"/>
      <charset val="128"/>
    </font>
    <font>
      <sz val="8"/>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57">
    <border>
      <left/>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double">
        <color indexed="64"/>
      </top>
      <bottom/>
      <diagonal/>
    </border>
    <border>
      <left style="hair">
        <color indexed="64"/>
      </left>
      <right style="thin">
        <color indexed="64"/>
      </right>
      <top style="hair">
        <color indexed="64"/>
      </top>
      <bottom/>
      <diagonal/>
    </border>
  </borders>
  <cellStyleXfs count="8">
    <xf numFmtId="0" fontId="0" fillId="0" borderId="0"/>
    <xf numFmtId="0" fontId="6" fillId="0" borderId="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xf numFmtId="0" fontId="6" fillId="0" borderId="0">
      <alignment vertical="center"/>
    </xf>
  </cellStyleXfs>
  <cellXfs count="418">
    <xf numFmtId="0" fontId="0" fillId="0" borderId="0" xfId="0"/>
    <xf numFmtId="0" fontId="0" fillId="0" borderId="7" xfId="0" applyBorder="1"/>
    <xf numFmtId="178" fontId="0" fillId="0" borderId="7" xfId="0" applyNumberFormat="1" applyBorder="1"/>
    <xf numFmtId="177" fontId="0" fillId="0" borderId="7" xfId="0" applyNumberFormat="1" applyBorder="1"/>
    <xf numFmtId="0" fontId="5" fillId="0" borderId="0" xfId="0" applyFont="1" applyBorder="1" applyAlignment="1">
      <alignment horizontal="left" vertical="center"/>
    </xf>
    <xf numFmtId="0" fontId="2" fillId="0" borderId="0" xfId="0" applyFont="1" applyBorder="1" applyAlignment="1">
      <alignment horizontal="left" vertical="center"/>
    </xf>
    <xf numFmtId="0" fontId="0" fillId="0" borderId="0" xfId="0" applyAlignment="1">
      <alignment vertical="center"/>
    </xf>
    <xf numFmtId="0" fontId="3" fillId="0" borderId="0" xfId="0" applyFont="1" applyBorder="1" applyAlignment="1">
      <alignment horizontal="left" vertical="center"/>
    </xf>
    <xf numFmtId="178" fontId="3" fillId="0" borderId="2" xfId="0" applyNumberFormat="1" applyFont="1" applyFill="1" applyBorder="1" applyAlignment="1">
      <alignment vertical="center"/>
    </xf>
    <xf numFmtId="178" fontId="2" fillId="3" borderId="1" xfId="0" applyNumberFormat="1" applyFont="1" applyFill="1" applyBorder="1" applyAlignment="1">
      <alignment vertical="center"/>
    </xf>
    <xf numFmtId="0" fontId="3" fillId="0" borderId="0" xfId="0" applyFont="1" applyFill="1" applyBorder="1" applyAlignment="1">
      <alignment horizontal="left" vertical="center"/>
    </xf>
    <xf numFmtId="0" fontId="2" fillId="0" borderId="0" xfId="0" applyFont="1" applyAlignment="1">
      <alignment vertical="center"/>
    </xf>
    <xf numFmtId="0" fontId="2" fillId="0" borderId="3" xfId="0" applyFont="1" applyBorder="1" applyAlignment="1">
      <alignment horizontal="left" vertical="center"/>
    </xf>
    <xf numFmtId="178" fontId="2" fillId="3" borderId="14" xfId="0" applyNumberFormat="1" applyFont="1" applyFill="1" applyBorder="1" applyAlignment="1">
      <alignment vertical="center"/>
    </xf>
    <xf numFmtId="176" fontId="2" fillId="0" borderId="28" xfId="0" applyNumberFormat="1" applyFont="1" applyFill="1" applyBorder="1" applyAlignment="1">
      <alignment vertical="center"/>
    </xf>
    <xf numFmtId="176" fontId="2" fillId="0" borderId="23" xfId="0" applyNumberFormat="1" applyFont="1" applyFill="1" applyBorder="1" applyAlignment="1">
      <alignment vertical="center"/>
    </xf>
    <xf numFmtId="178" fontId="2" fillId="3" borderId="23" xfId="0" applyNumberFormat="1" applyFont="1" applyFill="1" applyBorder="1" applyAlignment="1">
      <alignment vertical="center"/>
    </xf>
    <xf numFmtId="0" fontId="0" fillId="0" borderId="0" xfId="0" applyFont="1" applyAlignment="1"/>
    <xf numFmtId="0" fontId="0" fillId="0" borderId="0" xfId="0" applyFont="1" applyBorder="1" applyAlignment="1">
      <alignment horizontal="left" vertical="center"/>
    </xf>
    <xf numFmtId="0" fontId="0" fillId="0" borderId="0" xfId="0" applyFont="1" applyAlignment="1">
      <alignment vertical="center"/>
    </xf>
    <xf numFmtId="176" fontId="2" fillId="0" borderId="33" xfId="0" applyNumberFormat="1" applyFont="1" applyFill="1" applyBorder="1" applyAlignment="1">
      <alignment vertical="center"/>
    </xf>
    <xf numFmtId="0" fontId="2" fillId="0" borderId="4"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3" fillId="2" borderId="38" xfId="0" applyFont="1" applyFill="1" applyBorder="1" applyAlignment="1">
      <alignment horizontal="center" vertical="center"/>
    </xf>
    <xf numFmtId="0" fontId="2" fillId="0" borderId="19" xfId="0" applyFont="1" applyBorder="1" applyAlignment="1">
      <alignment horizontal="left" vertical="center"/>
    </xf>
    <xf numFmtId="0" fontId="2" fillId="0" borderId="4" xfId="0" applyFont="1" applyBorder="1" applyAlignment="1">
      <alignment horizontal="left" vertical="center"/>
    </xf>
    <xf numFmtId="0" fontId="3" fillId="2" borderId="39"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20" xfId="0" applyFont="1" applyBorder="1" applyAlignment="1">
      <alignment horizontal="left" vertical="center"/>
    </xf>
    <xf numFmtId="0" fontId="5" fillId="0" borderId="0" xfId="0" applyFont="1" applyAlignment="1">
      <alignment vertical="center"/>
    </xf>
    <xf numFmtId="178" fontId="5" fillId="0" borderId="0" xfId="0" applyNumberFormat="1" applyFont="1" applyAlignment="1">
      <alignment vertical="center"/>
    </xf>
    <xf numFmtId="0" fontId="3" fillId="0" borderId="0" xfId="0" applyFont="1" applyBorder="1" applyAlignment="1">
      <alignment horizontal="right" vertical="center"/>
    </xf>
    <xf numFmtId="178" fontId="0" fillId="0" borderId="0" xfId="0" applyNumberFormat="1" applyAlignment="1">
      <alignment vertical="center"/>
    </xf>
    <xf numFmtId="178" fontId="0" fillId="0" borderId="0" xfId="0" applyNumberFormat="1" applyFont="1" applyBorder="1" applyAlignment="1">
      <alignment horizontal="right" vertical="center"/>
    </xf>
    <xf numFmtId="178" fontId="2" fillId="0" borderId="0" xfId="0" applyNumberFormat="1" applyFont="1" applyAlignment="1">
      <alignment horizontal="right" vertical="center"/>
    </xf>
    <xf numFmtId="0" fontId="2" fillId="2" borderId="7" xfId="0" applyFont="1" applyFill="1" applyBorder="1" applyAlignment="1">
      <alignment horizontal="center" vertical="center"/>
    </xf>
    <xf numFmtId="0" fontId="0" fillId="4" borderId="7"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40" xfId="0" applyFont="1" applyFill="1" applyBorder="1" applyAlignment="1">
      <alignment horizontal="center" vertical="center" wrapText="1"/>
    </xf>
    <xf numFmtId="0" fontId="0" fillId="2" borderId="38" xfId="0" applyFont="1" applyFill="1" applyBorder="1" applyAlignment="1">
      <alignment horizontal="center" vertical="center" wrapText="1" shrinkToFit="1"/>
    </xf>
    <xf numFmtId="0" fontId="0" fillId="2" borderId="39" xfId="0" applyFont="1" applyFill="1" applyBorder="1" applyAlignment="1">
      <alignment vertical="center"/>
    </xf>
    <xf numFmtId="178" fontId="0" fillId="2" borderId="7" xfId="0" applyNumberFormat="1" applyFont="1" applyFill="1" applyBorder="1" applyAlignment="1">
      <alignment horizontal="center" vertical="center" wrapText="1"/>
    </xf>
    <xf numFmtId="0" fontId="0" fillId="4" borderId="7" xfId="0" applyFont="1" applyFill="1" applyBorder="1" applyAlignment="1">
      <alignment horizontal="center" vertical="center" wrapText="1"/>
    </xf>
    <xf numFmtId="178" fontId="0" fillId="4" borderId="7" xfId="0" applyNumberFormat="1" applyFont="1" applyFill="1" applyBorder="1" applyAlignment="1">
      <alignment horizontal="center" vertical="center" wrapText="1"/>
    </xf>
    <xf numFmtId="0" fontId="6" fillId="0" borderId="0" xfId="0" applyFont="1" applyAlignment="1">
      <alignment vertical="center"/>
    </xf>
    <xf numFmtId="0" fontId="0" fillId="0" borderId="7" xfId="0" applyFont="1" applyBorder="1" applyAlignment="1">
      <alignment horizontal="center" vertical="center"/>
    </xf>
    <xf numFmtId="0" fontId="0" fillId="2" borderId="7" xfId="0" applyFont="1" applyFill="1" applyBorder="1" applyAlignment="1">
      <alignment horizontal="center" vertical="center" wrapText="1" shrinkToFit="1"/>
    </xf>
    <xf numFmtId="0" fontId="0" fillId="0" borderId="7" xfId="0" applyFont="1" applyBorder="1" applyAlignment="1">
      <alignment horizontal="center" vertical="center" wrapText="1" shrinkToFit="1"/>
    </xf>
    <xf numFmtId="178" fontId="0" fillId="2" borderId="7" xfId="0" applyNumberFormat="1" applyFont="1" applyFill="1" applyBorder="1" applyAlignment="1">
      <alignment horizontal="center" vertical="center"/>
    </xf>
    <xf numFmtId="0" fontId="0" fillId="2" borderId="7" xfId="0" applyFont="1" applyFill="1" applyBorder="1" applyAlignment="1">
      <alignment horizontal="center" vertical="center" wrapText="1" shrinkToFit="1"/>
    </xf>
    <xf numFmtId="178" fontId="0" fillId="0" borderId="7" xfId="0" applyNumberFormat="1" applyFont="1" applyBorder="1" applyAlignment="1">
      <alignment horizontal="center" vertical="center"/>
    </xf>
    <xf numFmtId="0" fontId="2" fillId="0" borderId="12" xfId="0" applyFont="1" applyFill="1" applyBorder="1" applyAlignment="1">
      <alignment horizontal="left" vertical="center"/>
    </xf>
    <xf numFmtId="0" fontId="2" fillId="0" borderId="41" xfId="0" applyFont="1" applyFill="1" applyBorder="1" applyAlignment="1">
      <alignment horizontal="left" vertical="center"/>
    </xf>
    <xf numFmtId="41" fontId="2" fillId="0" borderId="14" xfId="0" applyNumberFormat="1" applyFont="1" applyFill="1" applyBorder="1" applyAlignment="1">
      <alignment vertical="center"/>
    </xf>
    <xf numFmtId="41" fontId="2" fillId="0" borderId="41" xfId="0" applyNumberFormat="1" applyFont="1" applyFill="1" applyBorder="1" applyAlignment="1">
      <alignment vertical="center"/>
    </xf>
    <xf numFmtId="178" fontId="2" fillId="5" borderId="14" xfId="0" applyNumberFormat="1" applyFont="1" applyFill="1" applyBorder="1" applyAlignment="1">
      <alignment vertical="center"/>
    </xf>
    <xf numFmtId="41" fontId="2" fillId="0" borderId="41" xfId="0" applyNumberFormat="1" applyFont="1" applyBorder="1" applyAlignment="1">
      <alignment vertical="center"/>
    </xf>
    <xf numFmtId="41" fontId="2" fillId="0" borderId="14" xfId="0" applyNumberFormat="1" applyFont="1" applyBorder="1" applyAlignment="1">
      <alignment vertical="center"/>
    </xf>
    <xf numFmtId="178" fontId="2" fillId="5" borderId="41" xfId="0" applyNumberFormat="1" applyFont="1" applyFill="1" applyBorder="1" applyAlignment="1">
      <alignment vertical="center"/>
    </xf>
    <xf numFmtId="41" fontId="2" fillId="0" borderId="41" xfId="4" applyNumberFormat="1" applyFont="1" applyBorder="1" applyAlignment="1">
      <alignment vertical="center"/>
    </xf>
    <xf numFmtId="41" fontId="2" fillId="0" borderId="14" xfId="4" applyNumberFormat="1" applyFont="1" applyBorder="1" applyAlignment="1">
      <alignment vertical="center"/>
    </xf>
    <xf numFmtId="178" fontId="2" fillId="5" borderId="13" xfId="0" applyNumberFormat="1" applyFont="1" applyFill="1" applyBorder="1" applyAlignment="1">
      <alignment vertical="center"/>
    </xf>
    <xf numFmtId="180" fontId="6" fillId="0" borderId="0" xfId="0" applyNumberFormat="1" applyFont="1" applyAlignment="1">
      <alignment vertical="center"/>
    </xf>
    <xf numFmtId="0" fontId="2" fillId="0" borderId="37" xfId="0" applyFont="1" applyFill="1" applyBorder="1" applyAlignment="1">
      <alignment horizontal="left" vertical="center"/>
    </xf>
    <xf numFmtId="0" fontId="2" fillId="0" borderId="42" xfId="0" applyFont="1" applyFill="1" applyBorder="1" applyAlignment="1">
      <alignment horizontal="left" vertical="center"/>
    </xf>
    <xf numFmtId="41" fontId="2" fillId="0" borderId="23" xfId="0" applyNumberFormat="1" applyFont="1" applyFill="1" applyBorder="1" applyAlignment="1">
      <alignment vertical="center"/>
    </xf>
    <xf numFmtId="41" fontId="2" fillId="0" borderId="42" xfId="0" applyNumberFormat="1" applyFont="1" applyFill="1" applyBorder="1" applyAlignment="1">
      <alignment vertical="center"/>
    </xf>
    <xf numFmtId="178" fontId="2" fillId="5" borderId="23" xfId="0" applyNumberFormat="1" applyFont="1" applyFill="1" applyBorder="1" applyAlignment="1">
      <alignment vertical="center"/>
    </xf>
    <xf numFmtId="41" fontId="2" fillId="0" borderId="42" xfId="0" applyNumberFormat="1" applyFont="1" applyBorder="1" applyAlignment="1">
      <alignment vertical="center"/>
    </xf>
    <xf numFmtId="41" fontId="2" fillId="0" borderId="23" xfId="0" applyNumberFormat="1" applyFont="1" applyBorder="1" applyAlignment="1">
      <alignment vertical="center"/>
    </xf>
    <xf numFmtId="178" fontId="2" fillId="5" borderId="42" xfId="0" applyNumberFormat="1" applyFont="1" applyFill="1" applyBorder="1" applyAlignment="1">
      <alignment vertical="center"/>
    </xf>
    <xf numFmtId="41" fontId="2" fillId="0" borderId="42" xfId="4" applyNumberFormat="1" applyFont="1" applyBorder="1" applyAlignment="1">
      <alignment vertical="center"/>
    </xf>
    <xf numFmtId="41" fontId="2" fillId="0" borderId="23" xfId="4" applyNumberFormat="1" applyFont="1" applyBorder="1" applyAlignment="1">
      <alignment vertical="center"/>
    </xf>
    <xf numFmtId="178" fontId="2" fillId="5" borderId="43" xfId="0" applyNumberFormat="1" applyFont="1" applyFill="1" applyBorder="1" applyAlignment="1">
      <alignment vertical="center"/>
    </xf>
    <xf numFmtId="0" fontId="2" fillId="0" borderId="15" xfId="0" applyFont="1" applyFill="1" applyBorder="1" applyAlignment="1">
      <alignment horizontal="left" vertical="center"/>
    </xf>
    <xf numFmtId="0" fontId="2" fillId="0" borderId="44" xfId="0" applyFont="1" applyFill="1" applyBorder="1" applyAlignment="1">
      <alignment horizontal="left" vertical="center"/>
    </xf>
    <xf numFmtId="41" fontId="2" fillId="0" borderId="45" xfId="0" applyNumberFormat="1" applyFont="1" applyFill="1" applyBorder="1" applyAlignment="1">
      <alignment vertical="center"/>
    </xf>
    <xf numFmtId="41" fontId="2" fillId="0" borderId="44" xfId="0" applyNumberFormat="1" applyFont="1" applyFill="1" applyBorder="1" applyAlignment="1">
      <alignment vertical="center"/>
    </xf>
    <xf numFmtId="178" fontId="2" fillId="5" borderId="45" xfId="0" applyNumberFormat="1" applyFont="1" applyFill="1" applyBorder="1" applyAlignment="1">
      <alignment vertical="center"/>
    </xf>
    <xf numFmtId="41" fontId="2" fillId="0" borderId="44" xfId="0" applyNumberFormat="1" applyFont="1" applyBorder="1" applyAlignment="1">
      <alignment vertical="center"/>
    </xf>
    <xf numFmtId="41" fontId="2" fillId="0" borderId="45" xfId="0" applyNumberFormat="1" applyFont="1" applyBorder="1" applyAlignment="1">
      <alignment vertical="center"/>
    </xf>
    <xf numFmtId="178" fontId="2" fillId="5" borderId="44" xfId="0" applyNumberFormat="1" applyFont="1" applyFill="1" applyBorder="1" applyAlignment="1">
      <alignment vertical="center"/>
    </xf>
    <xf numFmtId="41" fontId="2" fillId="0" borderId="44" xfId="4" applyNumberFormat="1" applyFont="1" applyBorder="1" applyAlignment="1">
      <alignment vertical="center"/>
    </xf>
    <xf numFmtId="41" fontId="2" fillId="0" borderId="45" xfId="4" applyNumberFormat="1" applyFont="1" applyBorder="1" applyAlignment="1">
      <alignment vertical="center"/>
    </xf>
    <xf numFmtId="178" fontId="2" fillId="5" borderId="16" xfId="0" applyNumberFormat="1" applyFont="1" applyFill="1" applyBorder="1" applyAlignment="1">
      <alignment vertical="center"/>
    </xf>
    <xf numFmtId="0" fontId="2" fillId="0" borderId="46" xfId="0" applyFont="1" applyBorder="1" applyAlignment="1">
      <alignment horizontal="left" vertical="center"/>
    </xf>
    <xf numFmtId="41" fontId="2" fillId="0" borderId="33" xfId="0" applyNumberFormat="1" applyFont="1" applyFill="1" applyBorder="1" applyAlignment="1">
      <alignment vertical="center"/>
    </xf>
    <xf numFmtId="41" fontId="2" fillId="0" borderId="46" xfId="0" applyNumberFormat="1" applyFont="1" applyFill="1" applyBorder="1" applyAlignment="1">
      <alignment vertical="center"/>
    </xf>
    <xf numFmtId="178" fontId="2" fillId="5" borderId="33" xfId="0" applyNumberFormat="1" applyFont="1" applyFill="1" applyBorder="1" applyAlignment="1">
      <alignment vertical="center"/>
    </xf>
    <xf numFmtId="41" fontId="2" fillId="0" borderId="46" xfId="0" applyNumberFormat="1" applyFont="1" applyBorder="1" applyAlignment="1">
      <alignment vertical="center"/>
    </xf>
    <xf numFmtId="41" fontId="2" fillId="0" borderId="33" xfId="0" applyNumberFormat="1" applyFont="1" applyBorder="1" applyAlignment="1">
      <alignment vertical="center"/>
    </xf>
    <xf numFmtId="183" fontId="2" fillId="5" borderId="46" xfId="0" applyNumberFormat="1" applyFont="1" applyFill="1" applyBorder="1" applyAlignment="1">
      <alignment vertical="center"/>
    </xf>
    <xf numFmtId="183" fontId="2" fillId="5" borderId="33" xfId="0" applyNumberFormat="1" applyFont="1" applyFill="1" applyBorder="1" applyAlignment="1">
      <alignment vertical="center"/>
    </xf>
    <xf numFmtId="41" fontId="2" fillId="0" borderId="46" xfId="4" applyNumberFormat="1" applyFont="1" applyBorder="1" applyAlignment="1">
      <alignment vertical="center"/>
    </xf>
    <xf numFmtId="41" fontId="2" fillId="0" borderId="33" xfId="4" applyNumberFormat="1" applyFont="1" applyBorder="1" applyAlignment="1">
      <alignment vertical="center"/>
    </xf>
    <xf numFmtId="178" fontId="2" fillId="5" borderId="47" xfId="3" applyNumberFormat="1" applyFont="1" applyFill="1" applyBorder="1" applyAlignment="1">
      <alignment vertical="center"/>
    </xf>
    <xf numFmtId="0" fontId="2" fillId="0" borderId="34" xfId="0" applyFont="1" applyBorder="1" applyAlignment="1">
      <alignment horizontal="left" vertical="center"/>
    </xf>
    <xf numFmtId="0" fontId="2" fillId="0" borderId="24" xfId="0" applyFont="1" applyBorder="1" applyAlignment="1">
      <alignment horizontal="left" vertical="center"/>
    </xf>
    <xf numFmtId="183" fontId="2" fillId="5" borderId="42" xfId="0" applyNumberFormat="1" applyFont="1" applyFill="1" applyBorder="1" applyAlignment="1">
      <alignment vertical="center"/>
    </xf>
    <xf numFmtId="183" fontId="2" fillId="5" borderId="23" xfId="0" applyNumberFormat="1" applyFont="1" applyFill="1" applyBorder="1" applyAlignment="1">
      <alignment vertical="center"/>
    </xf>
    <xf numFmtId="178" fontId="2" fillId="5" borderId="43" xfId="3" applyNumberFormat="1" applyFont="1" applyFill="1" applyBorder="1" applyAlignment="1">
      <alignment vertical="center"/>
    </xf>
    <xf numFmtId="0" fontId="2" fillId="0" borderId="22" xfId="0" applyFont="1" applyBorder="1" applyAlignment="1">
      <alignment horizontal="left" vertical="center"/>
    </xf>
    <xf numFmtId="0" fontId="2" fillId="0" borderId="30" xfId="0" applyFont="1" applyBorder="1" applyAlignment="1">
      <alignment horizontal="left" vertical="center"/>
    </xf>
    <xf numFmtId="41" fontId="2" fillId="0" borderId="29" xfId="0" applyNumberFormat="1" applyFont="1" applyFill="1" applyBorder="1" applyAlignment="1">
      <alignment vertical="center"/>
    </xf>
    <xf numFmtId="41" fontId="2" fillId="0" borderId="48" xfId="0" applyNumberFormat="1" applyFont="1" applyFill="1" applyBorder="1" applyAlignment="1">
      <alignment vertical="center"/>
    </xf>
    <xf numFmtId="178" fontId="2" fillId="5" borderId="29" xfId="0" applyNumberFormat="1" applyFont="1" applyFill="1" applyBorder="1" applyAlignment="1">
      <alignment vertical="center"/>
    </xf>
    <xf numFmtId="41" fontId="2" fillId="0" borderId="48" xfId="0" applyNumberFormat="1" applyFont="1" applyBorder="1" applyAlignment="1">
      <alignment vertical="center"/>
    </xf>
    <xf numFmtId="41" fontId="2" fillId="0" borderId="29" xfId="0" applyNumberFormat="1" applyFont="1" applyBorder="1" applyAlignment="1">
      <alignment vertical="center"/>
    </xf>
    <xf numFmtId="183" fontId="2" fillId="5" borderId="48" xfId="0" applyNumberFormat="1" applyFont="1" applyFill="1" applyBorder="1" applyAlignment="1">
      <alignment vertical="center"/>
    </xf>
    <xf numFmtId="183" fontId="2" fillId="5" borderId="29" xfId="0" applyNumberFormat="1" applyFont="1" applyFill="1" applyBorder="1" applyAlignment="1">
      <alignment vertical="center"/>
    </xf>
    <xf numFmtId="41" fontId="2" fillId="0" borderId="48" xfId="4" applyNumberFormat="1" applyFont="1" applyBorder="1" applyAlignment="1">
      <alignment vertical="center"/>
    </xf>
    <xf numFmtId="41" fontId="2" fillId="0" borderId="29" xfId="4" applyNumberFormat="1" applyFont="1" applyBorder="1" applyAlignment="1">
      <alignment vertical="center"/>
    </xf>
    <xf numFmtId="178" fontId="2" fillId="5" borderId="49" xfId="3" applyNumberFormat="1" applyFont="1" applyFill="1" applyBorder="1" applyAlignment="1">
      <alignment vertical="center"/>
    </xf>
    <xf numFmtId="0" fontId="6" fillId="0" borderId="0" xfId="0" applyFont="1" applyBorder="1" applyAlignment="1">
      <alignment horizontal="left" vertical="center"/>
    </xf>
    <xf numFmtId="180" fontId="6" fillId="0" borderId="0" xfId="0" applyNumberFormat="1" applyFont="1" applyFill="1" applyBorder="1" applyAlignment="1">
      <alignment horizontal="right" vertical="center"/>
    </xf>
    <xf numFmtId="180" fontId="6" fillId="0" borderId="0" xfId="0" applyNumberFormat="1" applyFont="1" applyFill="1" applyBorder="1" applyAlignment="1">
      <alignment vertical="center"/>
    </xf>
    <xf numFmtId="180" fontId="0" fillId="0" borderId="0" xfId="0" applyNumberFormat="1" applyFill="1" applyBorder="1" applyAlignment="1">
      <alignment vertical="center"/>
    </xf>
    <xf numFmtId="178" fontId="0" fillId="0" borderId="0" xfId="0" applyNumberFormat="1" applyFill="1" applyBorder="1" applyAlignment="1">
      <alignment vertical="center"/>
    </xf>
    <xf numFmtId="180" fontId="6" fillId="0" borderId="0" xfId="0" applyNumberFormat="1" applyFont="1" applyBorder="1" applyAlignment="1">
      <alignment vertical="center"/>
    </xf>
    <xf numFmtId="178" fontId="6" fillId="0" borderId="0" xfId="0" applyNumberFormat="1" applyFont="1" applyBorder="1" applyAlignment="1">
      <alignment vertical="center"/>
    </xf>
    <xf numFmtId="38" fontId="6" fillId="0" borderId="0" xfId="3" applyFont="1" applyBorder="1" applyAlignment="1">
      <alignment vertical="center"/>
    </xf>
    <xf numFmtId="178" fontId="0" fillId="0" borderId="0" xfId="0" applyNumberFormat="1" applyFont="1" applyAlignment="1">
      <alignment vertical="center"/>
    </xf>
    <xf numFmtId="0" fontId="0" fillId="0" borderId="0" xfId="0" applyFont="1" applyAlignment="1">
      <alignment horizontal="left" vertical="center"/>
    </xf>
    <xf numFmtId="178" fontId="0" fillId="0" borderId="0" xfId="0" applyNumberFormat="1" applyFont="1" applyAlignment="1">
      <alignment horizontal="left" vertical="center"/>
    </xf>
    <xf numFmtId="38" fontId="0" fillId="0" borderId="0" xfId="3" applyFont="1" applyAlignment="1">
      <alignment horizontal="left" vertical="center"/>
    </xf>
    <xf numFmtId="178" fontId="2" fillId="0" borderId="0" xfId="0" applyNumberFormat="1" applyFont="1" applyAlignment="1">
      <alignment vertical="center"/>
    </xf>
    <xf numFmtId="0" fontId="2" fillId="0" borderId="0" xfId="0" applyFont="1" applyAlignment="1">
      <alignment horizontal="left" vertical="center"/>
    </xf>
    <xf numFmtId="178" fontId="2" fillId="0" borderId="0" xfId="0" applyNumberFormat="1" applyFont="1" applyAlignment="1">
      <alignment horizontal="left" vertical="center"/>
    </xf>
    <xf numFmtId="0" fontId="0" fillId="0" borderId="0" xfId="0" applyBorder="1" applyAlignment="1">
      <alignment vertical="top"/>
    </xf>
    <xf numFmtId="178" fontId="0" fillId="0" borderId="0" xfId="0" applyNumberFormat="1"/>
    <xf numFmtId="0" fontId="0" fillId="0" borderId="0" xfId="0" applyBorder="1" applyAlignment="1">
      <alignment vertical="top" wrapText="1"/>
    </xf>
    <xf numFmtId="0" fontId="0" fillId="0" borderId="0" xfId="0" applyFont="1" applyFill="1" applyBorder="1" applyAlignment="1">
      <alignment horizontal="left" vertical="center"/>
    </xf>
    <xf numFmtId="0" fontId="2" fillId="0" borderId="0" xfId="0" applyFont="1"/>
    <xf numFmtId="178" fontId="2" fillId="0" borderId="0" xfId="0" applyNumberFormat="1" applyFont="1" applyBorder="1" applyAlignment="1">
      <alignment vertical="center"/>
    </xf>
    <xf numFmtId="180" fontId="2" fillId="0" borderId="0"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78" fontId="2" fillId="0" borderId="0" xfId="6" applyNumberFormat="1" applyFont="1" applyBorder="1" applyAlignment="1">
      <alignment vertical="center"/>
    </xf>
    <xf numFmtId="176" fontId="2" fillId="0" borderId="0" xfId="0" applyNumberFormat="1" applyFont="1" applyFill="1" applyBorder="1" applyAlignment="1">
      <alignment vertical="center"/>
    </xf>
    <xf numFmtId="183" fontId="2" fillId="5" borderId="8" xfId="0" applyNumberFormat="1" applyFont="1" applyFill="1" applyBorder="1" applyAlignment="1">
      <alignment vertical="center"/>
    </xf>
    <xf numFmtId="41" fontId="2" fillId="0" borderId="8" xfId="0" applyNumberFormat="1" applyFont="1" applyFill="1" applyBorder="1" applyAlignment="1">
      <alignment vertical="center"/>
    </xf>
    <xf numFmtId="183" fontId="2" fillId="5" borderId="8" xfId="0" applyNumberFormat="1" applyFont="1" applyFill="1" applyBorder="1" applyAlignment="1">
      <alignment horizontal="right" vertical="center"/>
    </xf>
    <xf numFmtId="183" fontId="2" fillId="5" borderId="8" xfId="6" applyNumberFormat="1" applyFont="1" applyFill="1" applyBorder="1" applyAlignment="1">
      <alignment vertical="center"/>
    </xf>
    <xf numFmtId="183" fontId="2" fillId="5" borderId="23" xfId="0" applyNumberFormat="1" applyFont="1" applyFill="1" applyBorder="1" applyAlignment="1">
      <alignment horizontal="right" vertical="center"/>
    </xf>
    <xf numFmtId="183" fontId="2" fillId="5" borderId="23" xfId="6" applyNumberFormat="1" applyFont="1" applyFill="1" applyBorder="1" applyAlignment="1">
      <alignment vertical="center"/>
    </xf>
    <xf numFmtId="0" fontId="2" fillId="0" borderId="25" xfId="0" applyFont="1" applyBorder="1" applyAlignment="1">
      <alignment horizontal="left" vertical="center"/>
    </xf>
    <xf numFmtId="183" fontId="2" fillId="5" borderId="1" xfId="0" applyNumberFormat="1" applyFont="1" applyFill="1" applyBorder="1" applyAlignment="1">
      <alignment vertical="center"/>
    </xf>
    <xf numFmtId="0" fontId="2" fillId="0" borderId="35" xfId="0" applyFont="1" applyBorder="1" applyAlignment="1">
      <alignment horizontal="left" vertical="center"/>
    </xf>
    <xf numFmtId="183" fontId="2" fillId="5" borderId="14" xfId="0" applyNumberFormat="1" applyFont="1" applyFill="1" applyBorder="1" applyAlignment="1">
      <alignment vertical="center"/>
    </xf>
    <xf numFmtId="41" fontId="2" fillId="0" borderId="1" xfId="0" applyNumberFormat="1" applyFont="1" applyFill="1" applyBorder="1" applyAlignment="1">
      <alignment vertical="center"/>
    </xf>
    <xf numFmtId="183" fontId="2" fillId="5" borderId="1" xfId="0" applyNumberFormat="1" applyFont="1" applyFill="1" applyBorder="1" applyAlignment="1">
      <alignment horizontal="right" vertical="center"/>
    </xf>
    <xf numFmtId="183" fontId="2" fillId="5" borderId="1" xfId="6" applyNumberFormat="1" applyFont="1" applyFill="1" applyBorder="1" applyAlignment="1">
      <alignment vertical="center"/>
    </xf>
    <xf numFmtId="183" fontId="2" fillId="5" borderId="14" xfId="0" applyNumberFormat="1" applyFont="1" applyFill="1" applyBorder="1" applyAlignment="1">
      <alignment horizontal="right" vertical="center"/>
    </xf>
    <xf numFmtId="183" fontId="2" fillId="5" borderId="14" xfId="6" applyNumberFormat="1" applyFont="1" applyFill="1" applyBorder="1" applyAlignment="1">
      <alignment vertical="center"/>
    </xf>
    <xf numFmtId="183" fontId="2" fillId="5" borderId="50" xfId="0" applyNumberFormat="1" applyFont="1" applyFill="1" applyBorder="1" applyAlignment="1">
      <alignment vertical="center"/>
    </xf>
    <xf numFmtId="41" fontId="2" fillId="0" borderId="50" xfId="0" applyNumberFormat="1" applyFont="1" applyFill="1" applyBorder="1" applyAlignment="1">
      <alignment vertical="center"/>
    </xf>
    <xf numFmtId="183" fontId="2" fillId="5" borderId="50" xfId="0" applyNumberFormat="1" applyFont="1" applyFill="1" applyBorder="1" applyAlignment="1">
      <alignment horizontal="right" vertical="center"/>
    </xf>
    <xf numFmtId="183" fontId="2" fillId="5" borderId="50" xfId="6" applyNumberFormat="1" applyFont="1" applyFill="1" applyBorder="1" applyAlignment="1">
      <alignment vertical="center"/>
    </xf>
    <xf numFmtId="0" fontId="2" fillId="0" borderId="51" xfId="0" applyFont="1" applyFill="1" applyBorder="1" applyAlignment="1">
      <alignment horizontal="left" vertical="center"/>
    </xf>
    <xf numFmtId="0" fontId="2" fillId="0" borderId="52" xfId="0" applyFont="1" applyFill="1" applyBorder="1" applyAlignment="1">
      <alignment horizontal="left" vertical="center"/>
    </xf>
    <xf numFmtId="0" fontId="2" fillId="0" borderId="43" xfId="0" applyFont="1" applyFill="1" applyBorder="1" applyAlignment="1">
      <alignment horizontal="left" vertical="center"/>
    </xf>
    <xf numFmtId="183" fontId="2" fillId="5" borderId="27" xfId="0" applyNumberFormat="1" applyFont="1" applyFill="1" applyBorder="1" applyAlignment="1">
      <alignment vertical="center"/>
    </xf>
    <xf numFmtId="41" fontId="2" fillId="0" borderId="28" xfId="0" applyNumberFormat="1" applyFont="1" applyFill="1" applyBorder="1" applyAlignment="1">
      <alignment vertical="center"/>
    </xf>
    <xf numFmtId="183" fontId="2" fillId="5" borderId="28" xfId="0" applyNumberFormat="1" applyFont="1" applyFill="1" applyBorder="1" applyAlignment="1">
      <alignment horizontal="right" vertical="center"/>
    </xf>
    <xf numFmtId="41" fontId="2" fillId="0" borderId="5" xfId="0" applyNumberFormat="1" applyFont="1" applyFill="1" applyBorder="1" applyAlignment="1">
      <alignment vertical="center"/>
    </xf>
    <xf numFmtId="183" fontId="2" fillId="5" borderId="28" xfId="6" applyNumberFormat="1" applyFont="1" applyFill="1" applyBorder="1" applyAlignment="1">
      <alignment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2" fillId="0" borderId="0" xfId="0" applyNumberFormat="1" applyFont="1" applyBorder="1" applyAlignment="1">
      <alignment horizontal="right" vertical="center" wrapText="1"/>
    </xf>
    <xf numFmtId="0" fontId="5" fillId="0" borderId="0" xfId="0" applyFont="1"/>
    <xf numFmtId="0" fontId="5" fillId="0" borderId="0" xfId="5" applyNumberFormat="1" applyFont="1" applyAlignment="1"/>
    <xf numFmtId="0" fontId="2" fillId="0" borderId="0" xfId="5" applyNumberFormat="1" applyFont="1" applyBorder="1" applyAlignment="1">
      <alignment horizontal="left" vertical="center"/>
    </xf>
    <xf numFmtId="0" fontId="2" fillId="0" borderId="0" xfId="0" applyFont="1" applyAlignment="1">
      <alignment horizontal="right" vertical="center"/>
    </xf>
    <xf numFmtId="0" fontId="3" fillId="2" borderId="6"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wrapText="1" shrinkToFit="1"/>
    </xf>
    <xf numFmtId="0" fontId="3" fillId="2" borderId="5" xfId="5" applyNumberFormat="1" applyFont="1" applyFill="1" applyBorder="1" applyAlignment="1">
      <alignment horizontal="center" vertical="center" wrapText="1"/>
    </xf>
    <xf numFmtId="177" fontId="4" fillId="0" borderId="0" xfId="7" applyNumberFormat="1" applyFont="1" applyFill="1" applyBorder="1" applyAlignment="1">
      <alignment vertical="center"/>
    </xf>
    <xf numFmtId="176" fontId="4" fillId="0" borderId="0" xfId="7" applyNumberFormat="1" applyFont="1" applyBorder="1" applyAlignment="1">
      <alignment vertical="center"/>
    </xf>
    <xf numFmtId="176" fontId="4" fillId="0" borderId="0" xfId="7" applyNumberFormat="1" applyFont="1" applyBorder="1" applyAlignment="1">
      <alignment horizontal="right"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wrapText="1" shrinkToFit="1"/>
    </xf>
    <xf numFmtId="0" fontId="3" fillId="2" borderId="8" xfId="0" applyFont="1" applyFill="1" applyBorder="1" applyAlignment="1">
      <alignment horizontal="center" vertical="center" shrinkToFit="1"/>
    </xf>
    <xf numFmtId="0" fontId="3" fillId="2" borderId="8" xfId="5" applyNumberFormat="1" applyFont="1" applyFill="1" applyBorder="1" applyAlignment="1">
      <alignment horizontal="center" vertical="center" wrapText="1"/>
    </xf>
    <xf numFmtId="0" fontId="4" fillId="0" borderId="0" xfId="0" applyFont="1" applyAlignment="1">
      <alignment vertical="center"/>
    </xf>
    <xf numFmtId="0" fontId="0" fillId="0" borderId="9" xfId="0" applyFont="1" applyBorder="1" applyAlignment="1">
      <alignment horizontal="left" vertical="center"/>
    </xf>
    <xf numFmtId="0" fontId="0" fillId="0" borderId="6" xfId="0" applyFont="1" applyBorder="1" applyAlignment="1">
      <alignment horizontal="left" vertical="center"/>
    </xf>
    <xf numFmtId="180" fontId="2" fillId="0" borderId="53" xfId="3" applyNumberFormat="1" applyFont="1" applyBorder="1" applyAlignment="1" applyProtection="1">
      <alignment vertical="center"/>
    </xf>
    <xf numFmtId="178" fontId="2" fillId="5" borderId="53" xfId="5" applyNumberFormat="1" applyFont="1" applyFill="1" applyBorder="1" applyAlignment="1" applyProtection="1">
      <alignment vertical="center"/>
    </xf>
    <xf numFmtId="178" fontId="2" fillId="5" borderId="53" xfId="3" applyNumberFormat="1" applyFont="1" applyFill="1" applyBorder="1" applyAlignment="1" applyProtection="1">
      <alignment vertical="center"/>
    </xf>
    <xf numFmtId="181" fontId="2" fillId="5" borderId="53" xfId="3" applyNumberFormat="1" applyFont="1" applyFill="1" applyBorder="1" applyAlignment="1" applyProtection="1">
      <alignment vertical="center"/>
    </xf>
    <xf numFmtId="41" fontId="2" fillId="0" borderId="53" xfId="3" applyNumberFormat="1" applyFont="1" applyBorder="1" applyAlignment="1" applyProtection="1">
      <alignment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180" fontId="2" fillId="0" borderId="14" xfId="3" applyNumberFormat="1" applyFont="1" applyBorder="1" applyAlignment="1" applyProtection="1">
      <alignment vertical="center"/>
    </xf>
    <xf numFmtId="178" fontId="2" fillId="5" borderId="14" xfId="5" applyNumberFormat="1" applyFont="1" applyFill="1" applyBorder="1" applyAlignment="1" applyProtection="1">
      <alignment vertical="center"/>
    </xf>
    <xf numFmtId="180" fontId="2" fillId="0" borderId="33" xfId="3" applyNumberFormat="1" applyFont="1" applyBorder="1" applyAlignment="1" applyProtection="1">
      <alignment vertical="center"/>
    </xf>
    <xf numFmtId="178" fontId="2" fillId="5" borderId="33" xfId="3" applyNumberFormat="1" applyFont="1" applyFill="1" applyBorder="1" applyAlignment="1" applyProtection="1">
      <alignment vertical="center"/>
    </xf>
    <xf numFmtId="181" fontId="2" fillId="5" borderId="33" xfId="3" applyNumberFormat="1" applyFont="1" applyFill="1" applyBorder="1" applyAlignment="1" applyProtection="1">
      <alignment vertical="center"/>
    </xf>
    <xf numFmtId="41" fontId="2" fillId="0" borderId="33" xfId="3" applyNumberFormat="1" applyFont="1" applyBorder="1" applyAlignment="1" applyProtection="1">
      <alignment vertical="center"/>
    </xf>
    <xf numFmtId="0" fontId="4" fillId="0" borderId="0" xfId="0" applyFont="1" applyBorder="1" applyAlignment="1">
      <alignment vertical="center"/>
    </xf>
    <xf numFmtId="0" fontId="0" fillId="0" borderId="4" xfId="0" applyFont="1" applyBorder="1" applyAlignment="1">
      <alignment horizontal="left" vertical="center"/>
    </xf>
    <xf numFmtId="0" fontId="0" fillId="0" borderId="25" xfId="0" applyFont="1" applyBorder="1" applyAlignment="1">
      <alignment horizontal="left" vertical="center"/>
    </xf>
    <xf numFmtId="180" fontId="2" fillId="0" borderId="23" xfId="3" applyNumberFormat="1" applyFont="1" applyBorder="1" applyAlignment="1" applyProtection="1">
      <alignment vertical="center"/>
    </xf>
    <xf numFmtId="178" fontId="2" fillId="5" borderId="23" xfId="5" applyNumberFormat="1" applyFont="1" applyFill="1" applyBorder="1" applyAlignment="1" applyProtection="1">
      <alignment vertical="center"/>
    </xf>
    <xf numFmtId="178" fontId="2" fillId="5" borderId="23" xfId="3" applyNumberFormat="1" applyFont="1" applyFill="1" applyBorder="1" applyAlignment="1" applyProtection="1">
      <alignment vertical="center"/>
    </xf>
    <xf numFmtId="181" fontId="2" fillId="5" borderId="23" xfId="3" applyNumberFormat="1" applyFont="1" applyFill="1" applyBorder="1" applyAlignment="1" applyProtection="1">
      <alignment vertical="center"/>
    </xf>
    <xf numFmtId="41" fontId="2" fillId="0" borderId="23" xfId="3" applyNumberFormat="1" applyFont="1" applyBorder="1" applyAlignment="1" applyProtection="1">
      <alignment vertical="center"/>
    </xf>
    <xf numFmtId="181" fontId="2" fillId="5" borderId="1" xfId="3" applyNumberFormat="1" applyFont="1" applyFill="1" applyBorder="1" applyAlignment="1" applyProtection="1">
      <alignment vertical="center"/>
    </xf>
    <xf numFmtId="0" fontId="4" fillId="0" borderId="4" xfId="0" applyFont="1" applyBorder="1" applyAlignment="1">
      <alignment vertical="center"/>
    </xf>
    <xf numFmtId="0" fontId="0" fillId="0" borderId="35" xfId="0" applyFont="1" applyBorder="1" applyAlignment="1">
      <alignment horizontal="left" vertical="center"/>
    </xf>
    <xf numFmtId="181" fontId="2" fillId="5" borderId="45" xfId="3" applyNumberFormat="1" applyFont="1" applyFill="1" applyBorder="1" applyAlignment="1" applyProtection="1">
      <alignment vertical="center"/>
    </xf>
    <xf numFmtId="0" fontId="2" fillId="0" borderId="4" xfId="0" applyFont="1" applyBorder="1" applyAlignment="1">
      <alignment vertical="center"/>
    </xf>
    <xf numFmtId="0" fontId="0" fillId="0" borderId="3" xfId="0" applyFont="1" applyBorder="1" applyAlignment="1">
      <alignment horizontal="left" vertical="center"/>
    </xf>
    <xf numFmtId="0" fontId="0" fillId="0" borderId="17" xfId="0" applyFont="1" applyBorder="1" applyAlignment="1">
      <alignment horizontal="left" vertical="center"/>
    </xf>
    <xf numFmtId="180" fontId="2" fillId="0" borderId="29" xfId="3" applyNumberFormat="1" applyFont="1" applyBorder="1" applyAlignment="1" applyProtection="1">
      <alignment vertical="center"/>
    </xf>
    <xf numFmtId="41" fontId="2" fillId="0" borderId="29" xfId="3" applyNumberFormat="1" applyFont="1" applyBorder="1" applyAlignment="1" applyProtection="1">
      <alignment vertical="center"/>
    </xf>
    <xf numFmtId="178" fontId="2" fillId="5" borderId="29" xfId="5" applyNumberFormat="1" applyFont="1" applyFill="1" applyBorder="1" applyAlignment="1" applyProtection="1">
      <alignment vertical="center"/>
    </xf>
    <xf numFmtId="180" fontId="2" fillId="0" borderId="8" xfId="3" applyNumberFormat="1" applyFont="1" applyBorder="1" applyAlignment="1" applyProtection="1">
      <alignment vertical="center"/>
    </xf>
    <xf numFmtId="178" fontId="2" fillId="5" borderId="8" xfId="3" applyNumberFormat="1" applyFont="1" applyFill="1" applyBorder="1" applyAlignment="1" applyProtection="1">
      <alignment vertical="center"/>
    </xf>
    <xf numFmtId="181" fontId="2" fillId="5" borderId="8" xfId="3" applyNumberFormat="1" applyFont="1" applyFill="1" applyBorder="1" applyAlignment="1" applyProtection="1">
      <alignment vertical="center"/>
    </xf>
    <xf numFmtId="41" fontId="2" fillId="0" borderId="8" xfId="3" applyNumberFormat="1" applyFont="1" applyBorder="1" applyAlignment="1" applyProtection="1">
      <alignment vertical="center"/>
    </xf>
    <xf numFmtId="180" fontId="2" fillId="0" borderId="0" xfId="3" applyNumberFormat="1" applyFont="1" applyFill="1" applyBorder="1" applyAlignment="1" applyProtection="1">
      <alignment vertical="center"/>
    </xf>
    <xf numFmtId="178" fontId="2" fillId="0" borderId="0" xfId="5" applyNumberFormat="1" applyFont="1" applyFill="1" applyBorder="1" applyAlignment="1" applyProtection="1">
      <alignment vertical="center"/>
    </xf>
    <xf numFmtId="178" fontId="2" fillId="0" borderId="0" xfId="3" applyNumberFormat="1" applyFont="1" applyFill="1" applyBorder="1" applyAlignment="1" applyProtection="1">
      <alignment vertical="center"/>
    </xf>
    <xf numFmtId="181" fontId="2" fillId="0" borderId="0" xfId="3" applyNumberFormat="1" applyFont="1" applyFill="1" applyBorder="1" applyAlignment="1" applyProtection="1">
      <alignment vertical="center"/>
    </xf>
    <xf numFmtId="41" fontId="2" fillId="0" borderId="0" xfId="3" applyNumberFormat="1" applyFont="1" applyFill="1" applyBorder="1" applyAlignment="1" applyProtection="1">
      <alignment vertical="center"/>
    </xf>
    <xf numFmtId="0" fontId="2" fillId="0" borderId="0" xfId="0" applyFont="1" applyFill="1" applyAlignment="1">
      <alignment vertical="center"/>
    </xf>
    <xf numFmtId="0" fontId="2" fillId="0" borderId="0" xfId="0" applyFont="1" applyFill="1" applyBorder="1" applyAlignment="1">
      <alignment vertical="center"/>
    </xf>
    <xf numFmtId="38" fontId="0" fillId="0" borderId="0" xfId="3" applyFont="1" applyBorder="1" applyAlignment="1">
      <alignment vertical="center"/>
    </xf>
    <xf numFmtId="176" fontId="0" fillId="0" borderId="0" xfId="7" applyNumberFormat="1" applyFont="1" applyBorder="1" applyAlignment="1">
      <alignment vertical="center"/>
    </xf>
    <xf numFmtId="177" fontId="0" fillId="0" borderId="0" xfId="7" applyNumberFormat="1" applyFont="1" applyFill="1" applyBorder="1" applyAlignment="1">
      <alignment vertical="center"/>
    </xf>
    <xf numFmtId="176" fontId="6" fillId="0" borderId="0" xfId="7" applyNumberFormat="1" applyFont="1" applyBorder="1" applyAlignment="1">
      <alignment vertical="center"/>
    </xf>
    <xf numFmtId="176" fontId="6" fillId="0" borderId="0" xfId="7" applyNumberFormat="1" applyFont="1" applyBorder="1" applyAlignment="1">
      <alignment horizontal="right" vertical="center"/>
    </xf>
    <xf numFmtId="177" fontId="6" fillId="0" borderId="0" xfId="7" applyNumberFormat="1" applyFont="1" applyFill="1" applyBorder="1" applyAlignment="1">
      <alignment vertical="center"/>
    </xf>
    <xf numFmtId="178" fontId="6" fillId="0" borderId="0" xfId="7" applyNumberFormat="1" applyFont="1" applyFill="1" applyBorder="1" applyAlignment="1">
      <alignment vertical="center"/>
    </xf>
    <xf numFmtId="41" fontId="2" fillId="0" borderId="1" xfId="3" applyNumberFormat="1" applyFont="1" applyBorder="1" applyAlignment="1" applyProtection="1">
      <alignment vertical="center"/>
    </xf>
    <xf numFmtId="180" fontId="2" fillId="0" borderId="45" xfId="3" applyNumberFormat="1" applyFont="1" applyBorder="1" applyAlignment="1" applyProtection="1">
      <alignment vertical="center"/>
    </xf>
    <xf numFmtId="41" fontId="2" fillId="0" borderId="45" xfId="3" applyNumberFormat="1" applyFont="1" applyBorder="1" applyAlignment="1" applyProtection="1">
      <alignment vertical="center"/>
    </xf>
    <xf numFmtId="0" fontId="0" fillId="0" borderId="4" xfId="0" applyBorder="1"/>
    <xf numFmtId="0" fontId="0" fillId="0" borderId="0" xfId="0" applyBorder="1"/>
    <xf numFmtId="0" fontId="4" fillId="0" borderId="0" xfId="0" applyFont="1" applyAlignment="1">
      <alignment vertical="top"/>
    </xf>
    <xf numFmtId="180" fontId="2" fillId="0" borderId="1" xfId="3" applyNumberFormat="1" applyFont="1" applyBorder="1" applyAlignment="1" applyProtection="1">
      <alignment vertical="center"/>
    </xf>
    <xf numFmtId="181" fontId="2" fillId="5" borderId="29" xfId="3" applyNumberFormat="1" applyFont="1" applyFill="1" applyBorder="1" applyAlignment="1" applyProtection="1">
      <alignment vertical="center"/>
    </xf>
    <xf numFmtId="0" fontId="0" fillId="0" borderId="0" xfId="5" applyNumberFormat="1" applyFont="1" applyAlignment="1"/>
    <xf numFmtId="0" fontId="6"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177" fontId="6" fillId="0" borderId="0" xfId="0" applyNumberFormat="1" applyFont="1" applyBorder="1" applyAlignment="1">
      <alignment vertical="center"/>
    </xf>
    <xf numFmtId="176" fontId="6" fillId="0" borderId="0" xfId="0" applyNumberFormat="1" applyFont="1" applyBorder="1" applyAlignment="1">
      <alignment vertical="center"/>
    </xf>
    <xf numFmtId="177" fontId="6" fillId="0" borderId="2" xfId="0" applyNumberFormat="1" applyFont="1" applyBorder="1" applyAlignment="1">
      <alignment vertical="center"/>
    </xf>
    <xf numFmtId="176" fontId="6" fillId="0" borderId="2" xfId="0" applyNumberFormat="1" applyFont="1" applyBorder="1" applyAlignment="1">
      <alignment vertical="center"/>
    </xf>
    <xf numFmtId="0" fontId="6" fillId="0" borderId="2" xfId="0" applyFont="1" applyFill="1" applyBorder="1" applyAlignment="1">
      <alignment horizontal="left" vertical="center"/>
    </xf>
    <xf numFmtId="184" fontId="8" fillId="0" borderId="54" xfId="0" applyNumberFormat="1" applyFont="1" applyBorder="1" applyAlignment="1">
      <alignment vertical="center"/>
    </xf>
    <xf numFmtId="38" fontId="2" fillId="0" borderId="14" xfId="3" applyFont="1" applyFill="1" applyBorder="1" applyAlignment="1">
      <alignment vertical="center"/>
    </xf>
    <xf numFmtId="185" fontId="2" fillId="5" borderId="14" xfId="0" applyNumberFormat="1" applyFont="1" applyFill="1" applyBorder="1" applyAlignment="1">
      <alignment vertical="center"/>
    </xf>
    <xf numFmtId="180" fontId="2" fillId="0" borderId="14" xfId="0" applyNumberFormat="1" applyFont="1" applyFill="1" applyBorder="1" applyAlignment="1">
      <alignment vertical="center"/>
    </xf>
    <xf numFmtId="0" fontId="2" fillId="0" borderId="49" xfId="0" applyFont="1" applyFill="1" applyBorder="1" applyAlignment="1">
      <alignment horizontal="left" vertical="center"/>
    </xf>
    <xf numFmtId="0" fontId="2" fillId="0" borderId="22" xfId="0" applyFont="1" applyFill="1" applyBorder="1" applyAlignment="1">
      <alignment horizontal="left" vertical="center"/>
    </xf>
    <xf numFmtId="38" fontId="2" fillId="0" borderId="23" xfId="3" applyFont="1" applyFill="1" applyBorder="1" applyAlignment="1">
      <alignment vertical="center"/>
    </xf>
    <xf numFmtId="185" fontId="2" fillId="5" borderId="23" xfId="0" applyNumberFormat="1" applyFont="1" applyFill="1" applyBorder="1" applyAlignment="1">
      <alignment vertical="center"/>
    </xf>
    <xf numFmtId="180" fontId="2" fillId="0" borderId="23" xfId="0" applyNumberFormat="1" applyFont="1" applyFill="1" applyBorder="1" applyAlignment="1">
      <alignment vertical="center"/>
    </xf>
    <xf numFmtId="0" fontId="2" fillId="0" borderId="43" xfId="0" applyFont="1" applyFill="1" applyBorder="1" applyAlignment="1">
      <alignment horizontal="left" vertical="center"/>
    </xf>
    <xf numFmtId="0" fontId="2" fillId="0" borderId="34" xfId="0" applyFont="1" applyFill="1" applyBorder="1" applyAlignment="1">
      <alignment horizontal="left" vertical="center"/>
    </xf>
    <xf numFmtId="186" fontId="6" fillId="0" borderId="0" xfId="0" applyNumberFormat="1" applyFont="1" applyFill="1" applyBorder="1" applyAlignment="1">
      <alignment vertical="center"/>
    </xf>
    <xf numFmtId="184" fontId="8" fillId="0" borderId="54" xfId="0" applyNumberFormat="1" applyFont="1" applyFill="1" applyBorder="1" applyAlignment="1">
      <alignment horizontal="right" vertical="center"/>
    </xf>
    <xf numFmtId="184" fontId="8" fillId="0" borderId="54" xfId="0" applyNumberFormat="1" applyFont="1" applyFill="1" applyBorder="1" applyAlignment="1">
      <alignment vertical="center"/>
    </xf>
    <xf numFmtId="185" fontId="2" fillId="5" borderId="14" xfId="0" applyNumberFormat="1" applyFont="1" applyFill="1" applyBorder="1" applyAlignment="1">
      <alignment horizontal="right" vertical="center"/>
    </xf>
    <xf numFmtId="0" fontId="2" fillId="0" borderId="13" xfId="0" applyFont="1" applyFill="1" applyBorder="1" applyAlignment="1">
      <alignment horizontal="left" vertical="center"/>
    </xf>
    <xf numFmtId="0" fontId="2" fillId="0" borderId="4" xfId="0" applyFont="1" applyFill="1" applyBorder="1" applyAlignment="1">
      <alignment horizontal="left" vertical="center"/>
    </xf>
    <xf numFmtId="176" fontId="6" fillId="0" borderId="0" xfId="0" applyNumberFormat="1" applyFont="1" applyFill="1" applyBorder="1" applyAlignment="1">
      <alignment vertical="center"/>
    </xf>
    <xf numFmtId="182" fontId="6" fillId="0" borderId="0" xfId="0" applyNumberFormat="1" applyFont="1" applyFill="1" applyBorder="1" applyAlignment="1">
      <alignment vertical="center"/>
    </xf>
    <xf numFmtId="38" fontId="2" fillId="0" borderId="50" xfId="3" applyFont="1" applyFill="1" applyBorder="1" applyAlignment="1">
      <alignment vertical="center"/>
    </xf>
    <xf numFmtId="185" fontId="2" fillId="5" borderId="50" xfId="0" applyNumberFormat="1" applyFont="1" applyFill="1" applyBorder="1" applyAlignment="1">
      <alignment vertical="center"/>
    </xf>
    <xf numFmtId="180" fontId="2" fillId="0" borderId="50" xfId="0" applyNumberFormat="1" applyFont="1" applyFill="1" applyBorder="1" applyAlignment="1">
      <alignment vertical="center"/>
    </xf>
    <xf numFmtId="38" fontId="2" fillId="0" borderId="28" xfId="3" applyFont="1" applyFill="1" applyBorder="1" applyAlignment="1">
      <alignment vertical="center"/>
    </xf>
    <xf numFmtId="185" fontId="2" fillId="5" borderId="28" xfId="0" applyNumberFormat="1" applyFont="1" applyFill="1" applyBorder="1" applyAlignment="1">
      <alignment vertical="center"/>
    </xf>
    <xf numFmtId="180" fontId="2" fillId="0" borderId="28" xfId="0" applyNumberFormat="1"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10" fillId="0" borderId="54" xfId="0" applyFont="1" applyFill="1" applyBorder="1" applyAlignment="1">
      <alignment horizontal="center" vertical="center"/>
    </xf>
    <xf numFmtId="0" fontId="3" fillId="2" borderId="7"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2" borderId="8" xfId="0"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0" borderId="54" xfId="0" applyFont="1" applyFill="1" applyBorder="1" applyAlignment="1">
      <alignment vertical="center"/>
    </xf>
    <xf numFmtId="0" fontId="0" fillId="2" borderId="6" xfId="0" applyFont="1" applyFill="1" applyBorder="1" applyAlignment="1">
      <alignment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5"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0" xfId="0" applyFont="1" applyFill="1" applyBorder="1" applyAlignment="1">
      <alignment horizontal="center" vertical="center"/>
    </xf>
    <xf numFmtId="176" fontId="2" fillId="2" borderId="5" xfId="0" applyNumberFormat="1" applyFont="1" applyFill="1" applyBorder="1" applyAlignment="1">
      <alignment horizontal="center" vertical="center" wrapText="1"/>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wrapText="1"/>
    </xf>
    <xf numFmtId="0" fontId="0" fillId="4" borderId="3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7" xfId="0" applyFont="1" applyFill="1" applyBorder="1" applyAlignment="1">
      <alignment horizontal="center" vertical="center" wrapText="1" shrinkToFit="1"/>
    </xf>
    <xf numFmtId="0" fontId="7" fillId="0" borderId="0" xfId="0" applyFont="1" applyFill="1" applyAlignment="1">
      <alignment vertical="center"/>
    </xf>
    <xf numFmtId="0" fontId="7" fillId="0" borderId="0" xfId="0" applyFont="1" applyFill="1" applyBorder="1" applyAlignment="1">
      <alignment horizontal="left" vertical="center"/>
    </xf>
    <xf numFmtId="0" fontId="5" fillId="0" borderId="0" xfId="0" applyFont="1" applyFill="1" applyBorder="1" applyAlignment="1">
      <alignment horizontal="left" vertical="center"/>
    </xf>
    <xf numFmtId="38" fontId="6" fillId="0" borderId="0" xfId="2"/>
    <xf numFmtId="0" fontId="2" fillId="0" borderId="0" xfId="0" applyFont="1" applyFill="1" applyBorder="1" applyAlignment="1">
      <alignment horizontal="left"/>
    </xf>
    <xf numFmtId="38" fontId="2" fillId="0" borderId="0" xfId="2" applyFont="1"/>
    <xf numFmtId="38" fontId="2" fillId="0" borderId="0" xfId="2" applyFont="1" applyBorder="1" applyAlignment="1">
      <alignment horizontal="right" vertical="center"/>
    </xf>
    <xf numFmtId="38" fontId="2" fillId="0" borderId="0" xfId="2" applyFont="1" applyBorder="1" applyAlignment="1">
      <alignment horizontal="right"/>
    </xf>
    <xf numFmtId="38" fontId="2" fillId="2" borderId="9" xfId="2" applyFont="1" applyFill="1" applyBorder="1" applyAlignment="1">
      <alignment horizontal="center" vertical="center"/>
    </xf>
    <xf numFmtId="38" fontId="2" fillId="2" borderId="40" xfId="2" applyFont="1" applyFill="1" applyBorder="1" applyAlignment="1">
      <alignment horizontal="center" vertical="center"/>
    </xf>
    <xf numFmtId="38" fontId="2" fillId="2" borderId="38" xfId="2" applyFont="1" applyFill="1" applyBorder="1" applyAlignment="1">
      <alignment horizontal="center" vertical="center"/>
    </xf>
    <xf numFmtId="0" fontId="2" fillId="2" borderId="39" xfId="0" applyFont="1" applyFill="1" applyBorder="1" applyAlignment="1">
      <alignment horizontal="center"/>
    </xf>
    <xf numFmtId="0" fontId="3" fillId="0" borderId="0" xfId="0" applyFont="1" applyFill="1" applyBorder="1" applyAlignment="1">
      <alignment horizontal="center"/>
    </xf>
    <xf numFmtId="38" fontId="3" fillId="0" borderId="0" xfId="2" applyFont="1" applyBorder="1"/>
    <xf numFmtId="38" fontId="3" fillId="0" borderId="0" xfId="2" applyFont="1"/>
    <xf numFmtId="38" fontId="2" fillId="2" borderId="4" xfId="2" applyFont="1" applyFill="1" applyBorder="1" applyAlignment="1">
      <alignment horizontal="center" vertical="center"/>
    </xf>
    <xf numFmtId="38" fontId="2" fillId="2" borderId="7" xfId="2" applyFont="1" applyFill="1" applyBorder="1" applyAlignment="1">
      <alignment horizontal="center" vertical="center"/>
    </xf>
    <xf numFmtId="38" fontId="2" fillId="2" borderId="39" xfId="2" applyFont="1" applyFill="1" applyBorder="1" applyAlignment="1">
      <alignment horizontal="center" vertical="center"/>
    </xf>
    <xf numFmtId="38" fontId="2" fillId="2" borderId="39" xfId="2" applyFont="1" applyFill="1" applyBorder="1" applyAlignment="1">
      <alignment horizontal="center" vertical="center"/>
    </xf>
    <xf numFmtId="38" fontId="2" fillId="2" borderId="5" xfId="2" applyFont="1" applyFill="1" applyBorder="1" applyAlignment="1">
      <alignment horizontal="center" vertical="center"/>
    </xf>
    <xf numFmtId="38" fontId="2" fillId="2" borderId="9" xfId="2" applyFont="1" applyFill="1" applyBorder="1" applyAlignment="1">
      <alignment horizontal="center" vertical="center"/>
    </xf>
    <xf numFmtId="38" fontId="2" fillId="2" borderId="7" xfId="2" applyFont="1" applyFill="1" applyBorder="1" applyAlignment="1">
      <alignment horizontal="center" vertical="center"/>
    </xf>
    <xf numFmtId="38" fontId="2" fillId="0" borderId="9" xfId="2" applyFont="1" applyBorder="1" applyAlignment="1">
      <alignment horizontal="left" vertical="center"/>
    </xf>
    <xf numFmtId="187" fontId="2" fillId="0" borderId="5" xfId="2" applyNumberFormat="1" applyFont="1" applyBorder="1" applyAlignment="1">
      <alignment horizontal="right" vertical="center"/>
    </xf>
    <xf numFmtId="187" fontId="2" fillId="0" borderId="5" xfId="2" applyNumberFormat="1" applyFont="1" applyBorder="1" applyAlignment="1">
      <alignment horizontal="right" vertical="center"/>
    </xf>
    <xf numFmtId="187" fontId="2" fillId="0" borderId="6" xfId="2" applyNumberFormat="1" applyFont="1" applyBorder="1" applyAlignment="1">
      <alignment vertical="center"/>
    </xf>
    <xf numFmtId="187" fontId="2" fillId="0" borderId="27" xfId="2" applyNumberFormat="1" applyFont="1" applyBorder="1" applyAlignment="1">
      <alignment vertical="center"/>
    </xf>
    <xf numFmtId="180" fontId="2" fillId="0" borderId="28" xfId="2" applyNumberFormat="1" applyFont="1" applyBorder="1" applyAlignment="1">
      <alignment vertical="center"/>
    </xf>
    <xf numFmtId="187" fontId="2" fillId="0" borderId="28" xfId="2" applyNumberFormat="1" applyFont="1" applyBorder="1" applyAlignment="1">
      <alignment vertical="center"/>
    </xf>
    <xf numFmtId="187" fontId="2" fillId="0" borderId="14" xfId="2" applyNumberFormat="1" applyFont="1" applyBorder="1" applyAlignment="1">
      <alignment horizontal="right" vertical="center"/>
    </xf>
    <xf numFmtId="188" fontId="2" fillId="5" borderId="23" xfId="2" applyNumberFormat="1" applyFont="1" applyFill="1" applyBorder="1" applyAlignment="1">
      <alignment horizontal="right" vertical="center"/>
    </xf>
    <xf numFmtId="0" fontId="6" fillId="0" borderId="0" xfId="2" applyNumberFormat="1"/>
    <xf numFmtId="0" fontId="2" fillId="0" borderId="16" xfId="0" applyFont="1" applyFill="1" applyBorder="1" applyAlignment="1">
      <alignment horizontal="left" vertical="center"/>
    </xf>
    <xf numFmtId="176" fontId="2" fillId="0" borderId="45" xfId="2" applyNumberFormat="1" applyFont="1" applyBorder="1" applyAlignment="1">
      <alignment horizontal="right" vertical="center"/>
    </xf>
    <xf numFmtId="187" fontId="2" fillId="0" borderId="23" xfId="2" applyNumberFormat="1" applyFont="1" applyBorder="1" applyAlignment="1">
      <alignment horizontal="right" vertical="center"/>
    </xf>
    <xf numFmtId="187" fontId="2" fillId="0" borderId="23" xfId="2" applyNumberFormat="1" applyFont="1" applyBorder="1" applyAlignment="1">
      <alignment vertical="center"/>
    </xf>
    <xf numFmtId="187" fontId="2" fillId="0" borderId="43" xfId="2" applyNumberFormat="1" applyFont="1" applyBorder="1" applyAlignment="1">
      <alignment vertical="center"/>
    </xf>
    <xf numFmtId="180" fontId="2" fillId="0" borderId="14" xfId="2" applyNumberFormat="1" applyFont="1" applyBorder="1" applyAlignment="1">
      <alignment vertical="center"/>
    </xf>
    <xf numFmtId="0" fontId="2" fillId="0" borderId="13" xfId="0" applyFont="1" applyFill="1" applyBorder="1" applyAlignment="1">
      <alignment horizontal="left" vertical="center"/>
    </xf>
    <xf numFmtId="176" fontId="2" fillId="0" borderId="14" xfId="2" applyNumberFormat="1" applyFont="1" applyBorder="1" applyAlignment="1">
      <alignment horizontal="right" vertical="center"/>
    </xf>
    <xf numFmtId="0" fontId="2" fillId="0" borderId="4" xfId="0" applyFont="1" applyFill="1" applyBorder="1" applyAlignment="1">
      <alignment horizontal="left" vertical="center"/>
    </xf>
    <xf numFmtId="0" fontId="2" fillId="0" borderId="11" xfId="0" applyFont="1" applyFill="1" applyBorder="1" applyAlignment="1">
      <alignment horizontal="left" vertical="center"/>
    </xf>
    <xf numFmtId="176" fontId="2" fillId="0" borderId="1" xfId="2" applyNumberFormat="1" applyFont="1" applyBorder="1" applyAlignment="1">
      <alignment horizontal="right" vertical="center"/>
    </xf>
    <xf numFmtId="188" fontId="2" fillId="5" borderId="50" xfId="2" applyNumberFormat="1" applyFont="1" applyFill="1" applyBorder="1" applyAlignment="1">
      <alignment horizontal="right" vertical="center"/>
    </xf>
    <xf numFmtId="38" fontId="2" fillId="0" borderId="31" xfId="2" applyFont="1" applyBorder="1" applyAlignment="1">
      <alignment vertical="center"/>
    </xf>
    <xf numFmtId="0" fontId="2" fillId="0" borderId="32" xfId="0" applyFont="1" applyBorder="1" applyAlignment="1">
      <alignment vertical="center"/>
    </xf>
    <xf numFmtId="187" fontId="2" fillId="0" borderId="55" xfId="2" applyNumberFormat="1" applyFont="1" applyBorder="1" applyAlignment="1">
      <alignment horizontal="right" vertical="center"/>
    </xf>
    <xf numFmtId="187" fontId="2" fillId="0" borderId="33" xfId="2" applyNumberFormat="1" applyFont="1" applyBorder="1" applyAlignment="1">
      <alignment horizontal="right" vertical="center"/>
    </xf>
    <xf numFmtId="187" fontId="2" fillId="0" borderId="13" xfId="2" applyNumberFormat="1" applyFont="1" applyBorder="1" applyAlignment="1">
      <alignment vertical="center"/>
    </xf>
    <xf numFmtId="187" fontId="2" fillId="0" borderId="14" xfId="2" applyNumberFormat="1"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38" fontId="2" fillId="0" borderId="56" xfId="2" applyFont="1" applyBorder="1" applyAlignment="1">
      <alignment vertical="center"/>
    </xf>
    <xf numFmtId="187" fontId="2" fillId="0" borderId="45" xfId="2" applyNumberFormat="1" applyFont="1" applyBorder="1" applyAlignment="1">
      <alignment horizontal="right" vertical="center"/>
    </xf>
    <xf numFmtId="0" fontId="2" fillId="0" borderId="4" xfId="2" applyNumberFormat="1" applyFont="1" applyBorder="1"/>
    <xf numFmtId="0" fontId="2" fillId="0" borderId="36" xfId="0" applyFont="1" applyBorder="1" applyAlignment="1">
      <alignment vertical="center"/>
    </xf>
    <xf numFmtId="0" fontId="0" fillId="0" borderId="0" xfId="2" applyNumberFormat="1" applyFont="1"/>
    <xf numFmtId="38" fontId="2" fillId="0" borderId="4" xfId="2" applyFont="1" applyBorder="1"/>
    <xf numFmtId="38" fontId="2" fillId="0" borderId="36" xfId="2" applyFont="1" applyBorder="1" applyAlignment="1">
      <alignment vertical="center"/>
    </xf>
    <xf numFmtId="38" fontId="2" fillId="0" borderId="35" xfId="2" applyFont="1" applyBorder="1" applyAlignment="1">
      <alignment vertical="center"/>
    </xf>
    <xf numFmtId="187" fontId="2" fillId="0" borderId="1" xfId="2" applyNumberFormat="1" applyFont="1" applyBorder="1" applyAlignment="1">
      <alignment horizontal="right" vertical="center"/>
    </xf>
    <xf numFmtId="187" fontId="2" fillId="0" borderId="14" xfId="2" applyNumberFormat="1" applyFont="1" applyBorder="1" applyAlignment="1">
      <alignment horizontal="right" vertical="center"/>
    </xf>
    <xf numFmtId="0" fontId="2" fillId="0" borderId="3" xfId="2" applyNumberFormat="1" applyFont="1" applyBorder="1"/>
    <xf numFmtId="38" fontId="2" fillId="0" borderId="19" xfId="2" applyFont="1" applyBorder="1" applyAlignment="1">
      <alignment vertical="center"/>
    </xf>
    <xf numFmtId="187" fontId="2" fillId="0" borderId="8" xfId="2" applyNumberFormat="1" applyFont="1" applyBorder="1" applyAlignment="1">
      <alignment horizontal="right" vertical="center"/>
    </xf>
    <xf numFmtId="188" fontId="2" fillId="5" borderId="29" xfId="2" applyNumberFormat="1" applyFont="1" applyFill="1" applyBorder="1" applyAlignment="1">
      <alignment horizontal="right" vertical="center"/>
    </xf>
    <xf numFmtId="38" fontId="6" fillId="0" borderId="0" xfId="2" applyFont="1" applyFill="1" applyBorder="1"/>
    <xf numFmtId="38" fontId="6" fillId="0" borderId="0" xfId="2" applyFill="1" applyBorder="1" applyAlignment="1">
      <alignment vertical="center"/>
    </xf>
    <xf numFmtId="177" fontId="6" fillId="0" borderId="0" xfId="2" applyNumberFormat="1" applyFont="1" applyFill="1" applyBorder="1" applyAlignment="1">
      <alignment horizontal="right" vertical="center"/>
    </xf>
    <xf numFmtId="177" fontId="6" fillId="0" borderId="0" xfId="2" applyNumberFormat="1" applyFont="1" applyFill="1" applyBorder="1" applyAlignment="1">
      <alignment vertical="center"/>
    </xf>
    <xf numFmtId="181" fontId="6" fillId="0" borderId="0" xfId="2" applyNumberFormat="1" applyFont="1" applyFill="1" applyBorder="1" applyAlignment="1">
      <alignment vertical="center"/>
    </xf>
    <xf numFmtId="38" fontId="0" fillId="0" borderId="0" xfId="2" applyFont="1" applyAlignment="1">
      <alignment vertical="center"/>
    </xf>
    <xf numFmtId="38" fontId="6" fillId="0" borderId="0" xfId="2" applyFont="1"/>
    <xf numFmtId="38" fontId="4" fillId="0" borderId="0" xfId="2" applyFont="1"/>
    <xf numFmtId="38" fontId="6" fillId="0" borderId="0" xfId="2" applyBorder="1"/>
  </cellXfs>
  <cellStyles count="8">
    <cellStyle name="パーセント" xfId="5" builtinId="5"/>
    <cellStyle name="パーセント 2" xfId="6"/>
    <cellStyle name="桁区切り" xfId="3" builtinId="6"/>
    <cellStyle name="桁区切り 2" xfId="2"/>
    <cellStyle name="通貨" xfId="4" builtinId="7"/>
    <cellStyle name="標準" xfId="0" builtinId="0"/>
    <cellStyle name="標準 2" xfId="1"/>
    <cellStyle name="標準_18南多摩分データ入力シート①" xfId="7"/>
  </cellStyles>
  <dxfs count="0"/>
  <tableStyles count="0" defaultTableStyle="TableStyleMedium2" defaultPivotStyle="PivotStyleLight16"/>
  <colors>
    <mruColors>
      <color rgb="FFCC00CC"/>
      <color rgb="FF0000CC"/>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65歳以上高齢者主要疾患別死亡割合</a:t>
            </a:r>
          </a:p>
        </c:rich>
      </c:tx>
      <c:layout>
        <c:manualLayout>
          <c:xMode val="edge"/>
          <c:yMode val="edge"/>
          <c:x val="0.27478260869565219"/>
          <c:y val="3.8461604126154333E-2"/>
        </c:manualLayout>
      </c:layout>
      <c:overlay val="0"/>
      <c:spPr>
        <a:noFill/>
        <a:ln w="25400">
          <a:noFill/>
        </a:ln>
      </c:spPr>
    </c:title>
    <c:autoTitleDeleted val="0"/>
    <c:plotArea>
      <c:layout>
        <c:manualLayout>
          <c:layoutTarget val="inner"/>
          <c:xMode val="edge"/>
          <c:yMode val="edge"/>
          <c:x val="0.15130434782608695"/>
          <c:y val="0.26573471941706633"/>
          <c:w val="0.64173913043478259"/>
          <c:h val="0.68531585533874995"/>
        </c:manualLayout>
      </c:layout>
      <c:barChart>
        <c:barDir val="bar"/>
        <c:grouping val="percentStacked"/>
        <c:varyColors val="0"/>
        <c:ser>
          <c:idx val="0"/>
          <c:order val="0"/>
          <c:tx>
            <c:strRef>
              <c:f>Sheet2!$B$1</c:f>
              <c:strCache>
                <c:ptCount val="1"/>
                <c:pt idx="0">
                  <c:v>悪性新生物</c:v>
                </c:pt>
              </c:strCache>
            </c:strRef>
          </c:tx>
          <c:spPr>
            <a:solidFill>
              <a:srgbClr val="9999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EF0-4608-90F0-598F0A5E3E7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Sheet2!$B$2:$B$4</c:f>
              <c:numCache>
                <c:formatCode>0.0_ </c:formatCode>
                <c:ptCount val="3"/>
                <c:pt idx="0" formatCode="0.0_);[Red]\(0.0\)">
                  <c:v>30.015513766655548</c:v>
                </c:pt>
                <c:pt idx="1">
                  <c:v>30.1</c:v>
                </c:pt>
                <c:pt idx="2" formatCode="0.0_);[Red]\(0.0\)">
                  <c:v>31.951834220106413</c:v>
                </c:pt>
              </c:numCache>
            </c:numRef>
          </c:val>
          <c:extLst>
            <c:ext xmlns:c16="http://schemas.microsoft.com/office/drawing/2014/chart" uri="{C3380CC4-5D6E-409C-BE32-E72D297353CC}">
              <c16:uniqueId val="{00000001-2EF0-4608-90F0-598F0A5E3E72}"/>
            </c:ext>
          </c:extLst>
        </c:ser>
        <c:ser>
          <c:idx val="1"/>
          <c:order val="1"/>
          <c:tx>
            <c:strRef>
              <c:f>Sheet2!$C$1</c:f>
              <c:strCache>
                <c:ptCount val="1"/>
                <c:pt idx="0">
                  <c:v>心疾患</c:v>
                </c:pt>
              </c:strCache>
            </c:strRef>
          </c:tx>
          <c:spPr>
            <a:solidFill>
              <a:srgbClr val="993366"/>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Sheet2!$C$2:$C$4</c:f>
              <c:numCache>
                <c:formatCode>0.0_ </c:formatCode>
                <c:ptCount val="3"/>
                <c:pt idx="0" formatCode="0.0_);[Red]\(0.0\)">
                  <c:v>17.056444012700993</c:v>
                </c:pt>
                <c:pt idx="1">
                  <c:v>16.899999999999999</c:v>
                </c:pt>
                <c:pt idx="2" formatCode="0.0_);[Red]\(0.0\)">
                  <c:v>15.765891907028843</c:v>
                </c:pt>
              </c:numCache>
            </c:numRef>
          </c:val>
          <c:extLst>
            <c:ext xmlns:c16="http://schemas.microsoft.com/office/drawing/2014/chart" uri="{C3380CC4-5D6E-409C-BE32-E72D297353CC}">
              <c16:uniqueId val="{00000002-2EF0-4608-90F0-598F0A5E3E72}"/>
            </c:ext>
          </c:extLst>
        </c:ser>
        <c:ser>
          <c:idx val="2"/>
          <c:order val="2"/>
          <c:tx>
            <c:strRef>
              <c:f>Sheet2!$D$1</c:f>
              <c:strCache>
                <c:ptCount val="1"/>
                <c:pt idx="0">
                  <c:v>脳血管疾患</c:v>
                </c:pt>
              </c:strCache>
            </c:strRef>
          </c:tx>
          <c:spPr>
            <a:solidFill>
              <a:srgbClr val="FFFFCC"/>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Sheet2!$D$2:$D$4</c:f>
              <c:numCache>
                <c:formatCode>0.0_ </c:formatCode>
                <c:ptCount val="3"/>
                <c:pt idx="0" formatCode="0.0_);[Red]\(0.0\)">
                  <c:v>13.782604282959504</c:v>
                </c:pt>
                <c:pt idx="1">
                  <c:v>14.2</c:v>
                </c:pt>
                <c:pt idx="2" formatCode="0.0_);[Red]\(0.0\)">
                  <c:v>15.401848221786615</c:v>
                </c:pt>
              </c:numCache>
            </c:numRef>
          </c:val>
          <c:extLst>
            <c:ext xmlns:c16="http://schemas.microsoft.com/office/drawing/2014/chart" uri="{C3380CC4-5D6E-409C-BE32-E72D297353CC}">
              <c16:uniqueId val="{00000003-2EF0-4608-90F0-598F0A5E3E72}"/>
            </c:ext>
          </c:extLst>
        </c:ser>
        <c:ser>
          <c:idx val="3"/>
          <c:order val="3"/>
          <c:tx>
            <c:strRef>
              <c:f>Sheet2!$E$1</c:f>
              <c:strCache>
                <c:ptCount val="1"/>
                <c:pt idx="0">
                  <c:v>肺炎</c:v>
                </c:pt>
              </c:strCache>
            </c:strRef>
          </c:tx>
          <c:spPr>
            <a:solidFill>
              <a:srgbClr val="CCFF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Sheet2!$E$2:$E$4</c:f>
              <c:numCache>
                <c:formatCode>0.0_ </c:formatCode>
                <c:ptCount val="3"/>
                <c:pt idx="0" formatCode="0.0_);[Red]\(0.0\)">
                  <c:v>11.000275478099491</c:v>
                </c:pt>
                <c:pt idx="1">
                  <c:v>12.3</c:v>
                </c:pt>
                <c:pt idx="2" formatCode="0.0_);[Red]\(0.0\)">
                  <c:v>10.697283674040884</c:v>
                </c:pt>
              </c:numCache>
            </c:numRef>
          </c:val>
          <c:extLst>
            <c:ext xmlns:c16="http://schemas.microsoft.com/office/drawing/2014/chart" uri="{C3380CC4-5D6E-409C-BE32-E72D297353CC}">
              <c16:uniqueId val="{00000004-2EF0-4608-90F0-598F0A5E3E72}"/>
            </c:ext>
          </c:extLst>
        </c:ser>
        <c:ser>
          <c:idx val="4"/>
          <c:order val="4"/>
          <c:tx>
            <c:strRef>
              <c:f>Sheet2!$F$1</c:f>
              <c:strCache>
                <c:ptCount val="1"/>
                <c:pt idx="0">
                  <c:v>肝疾患</c:v>
                </c:pt>
              </c:strCache>
            </c:strRef>
          </c:tx>
          <c:spPr>
            <a:solidFill>
              <a:srgbClr val="660066"/>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Sheet2!$F$2:$F$4</c:f>
              <c:numCache>
                <c:formatCode>0.0_ </c:formatCode>
                <c:ptCount val="3"/>
                <c:pt idx="0" formatCode="0.0_);[Red]\(0.0\)">
                  <c:v>1.2222528308999436</c:v>
                </c:pt>
                <c:pt idx="1">
                  <c:v>9</c:v>
                </c:pt>
                <c:pt idx="2" formatCode="0.0_);[Red]\(0.0\)">
                  <c:v>0.98011761411369369</c:v>
                </c:pt>
              </c:numCache>
            </c:numRef>
          </c:val>
          <c:extLst>
            <c:ext xmlns:c16="http://schemas.microsoft.com/office/drawing/2014/chart" uri="{C3380CC4-5D6E-409C-BE32-E72D297353CC}">
              <c16:uniqueId val="{00000005-2EF0-4608-90F0-598F0A5E3E72}"/>
            </c:ext>
          </c:extLst>
        </c:ser>
        <c:ser>
          <c:idx val="5"/>
          <c:order val="5"/>
          <c:tx>
            <c:strRef>
              <c:f>Sheet2!$G$1</c:f>
              <c:strCache>
                <c:ptCount val="1"/>
                <c:pt idx="0">
                  <c:v>腎不全</c:v>
                </c:pt>
              </c:strCache>
            </c:strRef>
          </c:tx>
          <c:spPr>
            <a:solidFill>
              <a:srgbClr val="FF8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Sheet2!$G$2:$G$4</c:f>
              <c:numCache>
                <c:formatCode>0.0_ </c:formatCode>
                <c:ptCount val="3"/>
                <c:pt idx="0" formatCode="0.0_);[Red]\(0.0\)">
                  <c:v>2.0109901262849603</c:v>
                </c:pt>
                <c:pt idx="1">
                  <c:v>2.1</c:v>
                </c:pt>
                <c:pt idx="2" formatCode="0.0_);[Red]\(0.0\)">
                  <c:v>1.4841781013721647</c:v>
                </c:pt>
              </c:numCache>
            </c:numRef>
          </c:val>
          <c:extLst>
            <c:ext xmlns:c16="http://schemas.microsoft.com/office/drawing/2014/chart" uri="{C3380CC4-5D6E-409C-BE32-E72D297353CC}">
              <c16:uniqueId val="{00000006-2EF0-4608-90F0-598F0A5E3E72}"/>
            </c:ext>
          </c:extLst>
        </c:ser>
        <c:ser>
          <c:idx val="6"/>
          <c:order val="6"/>
          <c:tx>
            <c:strRef>
              <c:f>Sheet2!$H$1</c:f>
              <c:strCache>
                <c:ptCount val="1"/>
                <c:pt idx="0">
                  <c:v>不慮の事故</c:v>
                </c:pt>
              </c:strCache>
            </c:strRef>
          </c:tx>
          <c:spPr>
            <a:solidFill>
              <a:srgbClr val="0066CC"/>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Sheet2!$H$2:$H$4</c:f>
              <c:numCache>
                <c:formatCode>0.0_ </c:formatCode>
                <c:ptCount val="3"/>
                <c:pt idx="0" formatCode="0.0_);[Red]\(0.0\)">
                  <c:v>2.419857621319105</c:v>
                </c:pt>
                <c:pt idx="1">
                  <c:v>2</c:v>
                </c:pt>
                <c:pt idx="2" formatCode="0.0_);[Red]\(0.0\)">
                  <c:v>1.9042285074208904</c:v>
                </c:pt>
              </c:numCache>
            </c:numRef>
          </c:val>
          <c:extLst>
            <c:ext xmlns:c16="http://schemas.microsoft.com/office/drawing/2014/chart" uri="{C3380CC4-5D6E-409C-BE32-E72D297353CC}">
              <c16:uniqueId val="{00000007-2EF0-4608-90F0-598F0A5E3E72}"/>
            </c:ext>
          </c:extLst>
        </c:ser>
        <c:ser>
          <c:idx val="7"/>
          <c:order val="7"/>
          <c:tx>
            <c:strRef>
              <c:f>Sheet2!$I$1</c:f>
              <c:strCache>
                <c:ptCount val="1"/>
                <c:pt idx="0">
                  <c:v>老衰</c:v>
                </c:pt>
              </c:strCache>
            </c:strRef>
          </c:tx>
          <c:spPr>
            <a:solidFill>
              <a:srgbClr val="CCCC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Sheet2!$I$2:$I$4</c:f>
              <c:numCache>
                <c:formatCode>0.0_ </c:formatCode>
                <c:ptCount val="3"/>
                <c:pt idx="0" formatCode="0.0_);[Red]\(0.0\)">
                  <c:v>2.2734192631685781</c:v>
                </c:pt>
                <c:pt idx="1">
                  <c:v>2.4</c:v>
                </c:pt>
                <c:pt idx="2" formatCode="0.0_);[Red]\(0.0\)">
                  <c:v>1.4001680201624196</c:v>
                </c:pt>
              </c:numCache>
            </c:numRef>
          </c:val>
          <c:extLst>
            <c:ext xmlns:c16="http://schemas.microsoft.com/office/drawing/2014/chart" uri="{C3380CC4-5D6E-409C-BE32-E72D297353CC}">
              <c16:uniqueId val="{00000008-2EF0-4608-90F0-598F0A5E3E72}"/>
            </c:ext>
          </c:extLst>
        </c:ser>
        <c:ser>
          <c:idx val="8"/>
          <c:order val="8"/>
          <c:tx>
            <c:strRef>
              <c:f>Sheet2!$J$1</c:f>
              <c:strCache>
                <c:ptCount val="1"/>
                <c:pt idx="0">
                  <c:v>糖尿病</c:v>
                </c:pt>
              </c:strCache>
            </c:strRef>
          </c:tx>
          <c:spPr>
            <a:solidFill>
              <a:srgbClr val="000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Sheet2!$J$2:$J$4</c:f>
              <c:numCache>
                <c:formatCode>0.0_ </c:formatCode>
                <c:ptCount val="3"/>
                <c:pt idx="0" formatCode="0.0_);[Red]\(0.0\)">
                  <c:v>1.3962389989995796</c:v>
                </c:pt>
                <c:pt idx="1">
                  <c:v>1.7</c:v>
                </c:pt>
                <c:pt idx="2" formatCode="0.0_);[Red]\(0.0\)">
                  <c:v>1.56818818258191</c:v>
                </c:pt>
              </c:numCache>
            </c:numRef>
          </c:val>
          <c:extLst>
            <c:ext xmlns:c16="http://schemas.microsoft.com/office/drawing/2014/chart" uri="{C3380CC4-5D6E-409C-BE32-E72D297353CC}">
              <c16:uniqueId val="{00000009-2EF0-4608-90F0-598F0A5E3E72}"/>
            </c:ext>
          </c:extLst>
        </c:ser>
        <c:ser>
          <c:idx val="9"/>
          <c:order val="9"/>
          <c:tx>
            <c:strRef>
              <c:f>Sheet2!$K$1</c:f>
              <c:strCache>
                <c:ptCount val="1"/>
                <c:pt idx="0">
                  <c:v>自殺</c:v>
                </c:pt>
              </c:strCache>
            </c:strRef>
          </c:tx>
          <c:spPr>
            <a:solidFill>
              <a:srgbClr val="FF00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Sheet2!$K$2:$K$4</c:f>
              <c:numCache>
                <c:formatCode>0.0_ </c:formatCode>
                <c:ptCount val="3"/>
                <c:pt idx="0" formatCode="0.0_);[Red]\(0.0\)">
                  <c:v>0.78293775644836228</c:v>
                </c:pt>
                <c:pt idx="1">
                  <c:v>0.7</c:v>
                </c:pt>
                <c:pt idx="2" formatCode="0.0_);[Red]\(0.0\)">
                  <c:v>0.61607392887146462</c:v>
                </c:pt>
              </c:numCache>
            </c:numRef>
          </c:val>
          <c:extLst>
            <c:ext xmlns:c16="http://schemas.microsoft.com/office/drawing/2014/chart" uri="{C3380CC4-5D6E-409C-BE32-E72D297353CC}">
              <c16:uniqueId val="{0000000A-2EF0-4608-90F0-598F0A5E3E72}"/>
            </c:ext>
          </c:extLst>
        </c:ser>
        <c:ser>
          <c:idx val="10"/>
          <c:order val="10"/>
          <c:tx>
            <c:strRef>
              <c:f>Sheet2!$L$1</c:f>
              <c:strCache>
                <c:ptCount val="1"/>
                <c:pt idx="0">
                  <c:v>その他</c:v>
                </c:pt>
              </c:strCache>
            </c:strRef>
          </c:tx>
          <c:spPr>
            <a:solidFill>
              <a:srgbClr val="FFFF00"/>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Sheet2!$L$2:$L$4</c:f>
              <c:numCache>
                <c:formatCode>0.0_ </c:formatCode>
                <c:ptCount val="3"/>
                <c:pt idx="0" formatCode="0.0_);[Red]\(0.0\)">
                  <c:v>18.039465862463935</c:v>
                </c:pt>
                <c:pt idx="1">
                  <c:v>16.5</c:v>
                </c:pt>
                <c:pt idx="2" formatCode="0.0_);[Red]\(0.0\)">
                  <c:v>18.230187622514702</c:v>
                </c:pt>
              </c:numCache>
            </c:numRef>
          </c:val>
          <c:extLst>
            <c:ext xmlns:c16="http://schemas.microsoft.com/office/drawing/2014/chart" uri="{C3380CC4-5D6E-409C-BE32-E72D297353CC}">
              <c16:uniqueId val="{0000000B-2EF0-4608-90F0-598F0A5E3E72}"/>
            </c:ext>
          </c:extLst>
        </c:ser>
        <c:dLbls>
          <c:showLegendKey val="0"/>
          <c:showVal val="0"/>
          <c:showCatName val="0"/>
          <c:showSerName val="0"/>
          <c:showPercent val="0"/>
          <c:showBubbleSize val="0"/>
        </c:dLbls>
        <c:gapWidth val="150"/>
        <c:overlap val="100"/>
        <c:axId val="61479168"/>
        <c:axId val="61489152"/>
      </c:barChart>
      <c:catAx>
        <c:axId val="6147916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89152"/>
        <c:crosses val="autoZero"/>
        <c:auto val="1"/>
        <c:lblAlgn val="ctr"/>
        <c:lblOffset val="100"/>
        <c:tickLblSkip val="1"/>
        <c:tickMarkSkip val="1"/>
        <c:noMultiLvlLbl val="0"/>
      </c:catAx>
      <c:valAx>
        <c:axId val="61489152"/>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79168"/>
        <c:crosses val="autoZero"/>
        <c:crossBetween val="between"/>
      </c:valAx>
      <c:spPr>
        <a:solidFill>
          <a:srgbClr val="FFFFFF"/>
        </a:solidFill>
        <a:ln w="12700">
          <a:solidFill>
            <a:srgbClr val="808080"/>
          </a:solidFill>
          <a:prstDash val="solid"/>
        </a:ln>
      </c:spPr>
    </c:plotArea>
    <c:legend>
      <c:legendPos val="r"/>
      <c:layout>
        <c:manualLayout>
          <c:xMode val="edge"/>
          <c:yMode val="edge"/>
          <c:x val="0.84695652173913039"/>
          <c:y val="0.27972075728112245"/>
          <c:w val="0.1391304347826087"/>
          <c:h val="0.6573437796106377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930089</xdr:colOff>
      <xdr:row>37</xdr:row>
      <xdr:rowOff>168087</xdr:rowOff>
    </xdr:from>
    <xdr:to>
      <xdr:col>2</xdr:col>
      <xdr:colOff>257736</xdr:colOff>
      <xdr:row>39</xdr:row>
      <xdr:rowOff>100852</xdr:rowOff>
    </xdr:to>
    <xdr:sp macro="" textlink="">
      <xdr:nvSpPr>
        <xdr:cNvPr id="3" name="正方形/長方形 2"/>
        <xdr:cNvSpPr/>
      </xdr:nvSpPr>
      <xdr:spPr>
        <a:xfrm>
          <a:off x="1092014" y="7797612"/>
          <a:ext cx="261097" cy="275665"/>
        </a:xfrm>
        <a:prstGeom prst="rect">
          <a:avLst/>
        </a:prstGeom>
        <a:no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56029</xdr:colOff>
      <xdr:row>34</xdr:row>
      <xdr:rowOff>22412</xdr:rowOff>
    </xdr:from>
    <xdr:ext cx="184731" cy="264560"/>
    <xdr:sp macro="" textlink="">
      <xdr:nvSpPr>
        <xdr:cNvPr id="2" name="テキスト ボックス 1"/>
        <xdr:cNvSpPr txBox="1"/>
      </xdr:nvSpPr>
      <xdr:spPr>
        <a:xfrm>
          <a:off x="56029" y="9518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xdr:from>
      <xdr:col>1</xdr:col>
      <xdr:colOff>38100</xdr:colOff>
      <xdr:row>17</xdr:row>
      <xdr:rowOff>152398</xdr:rowOff>
    </xdr:from>
    <xdr:to>
      <xdr:col>17</xdr:col>
      <xdr:colOff>552450</xdr:colOff>
      <xdr:row>25</xdr:row>
      <xdr:rowOff>161925</xdr:rowOff>
    </xdr:to>
    <xdr:sp macro="" textlink="">
      <xdr:nvSpPr>
        <xdr:cNvPr id="3" name="Rectangle 2"/>
        <xdr:cNvSpPr>
          <a:spLocks noChangeArrowheads="1"/>
        </xdr:cNvSpPr>
      </xdr:nvSpPr>
      <xdr:spPr bwMode="auto">
        <a:xfrm>
          <a:off x="228600" y="5610223"/>
          <a:ext cx="11477625" cy="19050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【健康診査】</a:t>
          </a:r>
        </a:p>
        <a:p>
          <a:pPr algn="l" rtl="0">
            <a:lnSpc>
              <a:spcPts val="1300"/>
            </a:lnSpc>
            <a:defRPr sz="1000"/>
          </a:pPr>
          <a:r>
            <a:rPr lang="ja-JP" altLang="en-US" sz="1100" b="0" i="0" u="none" strike="noStrike" baseline="0">
              <a:solidFill>
                <a:srgbClr val="000000"/>
              </a:solidFill>
              <a:latin typeface="ＭＳ Ｐゴシック"/>
              <a:ea typeface="ＭＳ Ｐゴシック"/>
            </a:rPr>
            <a:t>・ 対象者は40～74歳の者であって高齢者の医療の確保に関する法律第20条の特定健診の対象とならない者及び75歳以上の者であって同法律第51条第1号又は第2号に規定する者である。</a:t>
          </a: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特定健康診査</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平成</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月から、医療保険者（国保・被用者保険）が毎年度計画的に実施する、メタボリックシンドロームに着目した検査項目での健康診査。</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74</a:t>
          </a:r>
          <a:r>
            <a:rPr lang="ja-JP" altLang="en-US" sz="1100" b="0" i="0" u="none" strike="noStrike" baseline="0">
              <a:solidFill>
                <a:srgbClr val="000000"/>
              </a:solidFill>
              <a:latin typeface="ＭＳ Ｐゴシック"/>
              <a:ea typeface="ＭＳ Ｐゴシック"/>
            </a:rPr>
            <a:t>歳の加入者（被保険者・被扶養者）を対象とする。</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特定保健指導</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医療保険者（国保・被用者保険）が毎年度計画的に実施する、動機付け支援・積極的支援。</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特定健康診査の結果により健康の保持に努める必要がある者</a:t>
          </a:r>
          <a:r>
            <a:rPr lang="ja-JP" altLang="en-US" sz="1000" b="0" i="0" baseline="0">
              <a:effectLst/>
              <a:latin typeface="+mn-lt"/>
              <a:ea typeface="+mn-ea"/>
              <a:cs typeface="+mn-cs"/>
            </a:rPr>
            <a:t>を対象とする。</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25</xdr:row>
      <xdr:rowOff>190500</xdr:rowOff>
    </xdr:from>
    <xdr:to>
      <xdr:col>16</xdr:col>
      <xdr:colOff>485775</xdr:colOff>
      <xdr:row>32</xdr:row>
      <xdr:rowOff>95250</xdr:rowOff>
    </xdr:to>
    <xdr:sp macro="" textlink="">
      <xdr:nvSpPr>
        <xdr:cNvPr id="2" name="テキスト ボックス 1"/>
        <xdr:cNvSpPr txBox="1"/>
      </xdr:nvSpPr>
      <xdr:spPr>
        <a:xfrm>
          <a:off x="361950" y="6629400"/>
          <a:ext cx="10134600"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spc="100"/>
            <a:t>注１　東京都を除く受診率</a:t>
          </a:r>
          <a:r>
            <a:rPr kumimoji="1" lang="ja-JP" altLang="en-US" sz="1050" b="0" spc="100"/>
            <a:t>は胃がん、乳がん及び子宮頸がんは</a:t>
          </a:r>
          <a:r>
            <a:rPr kumimoji="1" lang="en-US" altLang="ja-JP" sz="1050" b="1" spc="100"/>
            <a:t> </a:t>
          </a:r>
          <a:r>
            <a:rPr kumimoji="1" lang="ja-JP" altLang="en-US" sz="1050" b="1" spc="100"/>
            <a:t>”（受診者数＋前年度受診者数－</a:t>
          </a:r>
          <a:r>
            <a:rPr kumimoji="1" lang="en-US" altLang="ja-JP" sz="1050" b="1" spc="100"/>
            <a:t>2</a:t>
          </a:r>
          <a:r>
            <a:rPr kumimoji="1" lang="ja-JP" altLang="en-US" sz="1050" b="1" spc="100"/>
            <a:t>年連続受診者数）</a:t>
          </a:r>
          <a:r>
            <a:rPr kumimoji="1" lang="en-US" altLang="ja-JP" sz="1050" b="1" spc="100"/>
            <a:t>/</a:t>
          </a:r>
          <a:r>
            <a:rPr kumimoji="1" lang="ja-JP" altLang="en-US" sz="1050" b="1" spc="100"/>
            <a:t>対象者数（計数不明を除く）</a:t>
          </a:r>
          <a:r>
            <a:rPr kumimoji="1" lang="en-US" altLang="ja-JP" sz="1050" b="1" spc="100"/>
            <a:t>×100</a:t>
          </a:r>
          <a:r>
            <a:rPr kumimoji="1" lang="ja-JP" altLang="en-US" sz="1050" b="1" spc="100"/>
            <a:t>”、</a:t>
          </a:r>
          <a:r>
            <a:rPr kumimoji="1" lang="ja-JP" altLang="en-US" sz="1050" b="0" spc="100"/>
            <a:t>肺がん及び大腸がん</a:t>
          </a:r>
          <a:endParaRPr kumimoji="1" lang="en-US" altLang="ja-JP" sz="1050" b="0" spc="100"/>
        </a:p>
        <a:p>
          <a:r>
            <a:rPr kumimoji="1" lang="ja-JP" altLang="en-US" sz="1050" b="0" spc="100"/>
            <a:t>　　　</a:t>
          </a:r>
          <a:r>
            <a:rPr kumimoji="1" lang="ja-JP" altLang="ja-JP" sz="1100" b="0">
              <a:solidFill>
                <a:schemeClr val="dk1"/>
              </a:solidFill>
              <a:effectLst/>
              <a:latin typeface="+mn-lt"/>
              <a:ea typeface="+mn-ea"/>
              <a:cs typeface="+mn-cs"/>
            </a:rPr>
            <a:t>は</a:t>
          </a:r>
          <a:r>
            <a:rPr kumimoji="1" lang="en-US" altLang="ja-JP" sz="1100" b="0">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”受診者数</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対象者数（計数不明を除く）</a:t>
          </a:r>
          <a:r>
            <a:rPr kumimoji="1" lang="en-US" altLang="ja-JP" sz="1100" b="1">
              <a:solidFill>
                <a:schemeClr val="dk1"/>
              </a:solidFill>
              <a:effectLst/>
              <a:latin typeface="+mn-lt"/>
              <a:ea typeface="+mn-ea"/>
              <a:cs typeface="+mn-cs"/>
            </a:rPr>
            <a:t>×100</a:t>
          </a:r>
          <a:r>
            <a:rPr kumimoji="1" lang="ja-JP" altLang="ja-JP" sz="1100" b="1">
              <a:solidFill>
                <a:schemeClr val="dk1"/>
              </a:solidFill>
              <a:effectLst/>
              <a:latin typeface="+mn-lt"/>
              <a:ea typeface="+mn-ea"/>
              <a:cs typeface="+mn-cs"/>
            </a:rPr>
            <a:t>”</a:t>
          </a:r>
          <a:r>
            <a:rPr kumimoji="1" lang="ja-JP" altLang="en-US" sz="1050" spc="100"/>
            <a:t>により算出。</a:t>
          </a:r>
          <a:endParaRPr kumimoji="1" lang="en-US" altLang="ja-JP" sz="1050" spc="100"/>
        </a:p>
        <a:p>
          <a:r>
            <a:rPr kumimoji="1" lang="ja-JP" altLang="en-US" sz="1050" spc="100"/>
            <a:t>　 ２ 　国の「がん対策推進基本計画」及び「がん予防重点健康教育及びがん検診実施のための指針」に基づき、がん検診の受診率の算定対象年齢を</a:t>
          </a:r>
          <a:r>
            <a:rPr kumimoji="1" lang="en-US" altLang="ja-JP" sz="1050" spc="100"/>
            <a:t>40</a:t>
          </a:r>
          <a:r>
            <a:rPr kumimoji="1" lang="ja-JP" altLang="en-US" sz="1050" spc="100"/>
            <a:t>歳から</a:t>
          </a:r>
          <a:r>
            <a:rPr kumimoji="1" lang="en-US" altLang="ja-JP" sz="1050" spc="100"/>
            <a:t>69</a:t>
          </a:r>
          <a:r>
            <a:rPr kumimoji="1" lang="ja-JP" altLang="en-US" sz="1050" spc="100"/>
            <a:t>歳までとした。</a:t>
          </a:r>
          <a:endParaRPr kumimoji="1" lang="en-US" altLang="ja-JP" sz="1050" spc="100"/>
        </a:p>
        <a:p>
          <a:r>
            <a:rPr kumimoji="1" lang="ja-JP" altLang="en-US" sz="1050" spc="100"/>
            <a:t>　　　（ただし、胃がんは</a:t>
          </a:r>
          <a:r>
            <a:rPr kumimoji="1" lang="en-US" altLang="ja-JP" sz="1050" spc="100"/>
            <a:t>50</a:t>
          </a:r>
          <a:r>
            <a:rPr kumimoji="1" lang="ja-JP" altLang="en-US" sz="1050" spc="100"/>
            <a:t>歳から</a:t>
          </a:r>
          <a:r>
            <a:rPr kumimoji="1" lang="en-US" altLang="ja-JP" sz="1050" spc="100"/>
            <a:t>69</a:t>
          </a:r>
          <a:r>
            <a:rPr kumimoji="1" lang="ja-JP" altLang="en-US" sz="1050" spc="100"/>
            <a:t>歳まで、子宮がんは</a:t>
          </a:r>
          <a:r>
            <a:rPr kumimoji="1" lang="en-US" altLang="ja-JP" sz="1050" spc="100"/>
            <a:t>20</a:t>
          </a:r>
          <a:r>
            <a:rPr kumimoji="1" lang="ja-JP" altLang="en-US" sz="1050" spc="100"/>
            <a:t>歳から</a:t>
          </a:r>
          <a:r>
            <a:rPr kumimoji="1" lang="en-US" altLang="ja-JP" sz="1050" spc="100"/>
            <a:t>69</a:t>
          </a:r>
          <a:r>
            <a:rPr kumimoji="1" lang="ja-JP" altLang="en-US" sz="1050" spc="100"/>
            <a:t>歳まで）</a:t>
          </a:r>
          <a:endParaRPr kumimoji="1" lang="en-US" altLang="ja-JP" sz="1050" spc="100"/>
        </a:p>
        <a:p>
          <a:endParaRPr kumimoji="1" lang="en-US" altLang="ja-JP" sz="900" spc="100"/>
        </a:p>
        <a:p>
          <a:r>
            <a:rPr kumimoji="1" lang="ja-JP" altLang="en-US" sz="1050" spc="100"/>
            <a:t>資料 　「地域保健・健康増進事業</a:t>
          </a:r>
          <a:r>
            <a:rPr kumimoji="1" lang="ja-JP" altLang="en-US" sz="1050" spc="100" baseline="0"/>
            <a:t>報告</a:t>
          </a:r>
          <a:r>
            <a:rPr kumimoji="1" lang="ja-JP" altLang="en-US" sz="1050" spc="100"/>
            <a:t>（健康増進編）（令和</a:t>
          </a:r>
          <a:r>
            <a:rPr kumimoji="1" lang="en-US" altLang="ja-JP" sz="1050" spc="100"/>
            <a:t>2</a:t>
          </a:r>
          <a:r>
            <a:rPr kumimoji="1" lang="ja-JP" altLang="en-US" sz="1050" spc="100"/>
            <a:t>年度）」厚生労働省ホームページ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xdr:colOff>
      <xdr:row>7</xdr:row>
      <xdr:rowOff>47625</xdr:rowOff>
    </xdr:from>
    <xdr:to>
      <xdr:col>11</xdr:col>
      <xdr:colOff>66675</xdr:colOff>
      <xdr:row>23</xdr:row>
      <xdr:rowOff>28575</xdr:rowOff>
    </xdr:to>
    <xdr:graphicFrame macro="">
      <xdr:nvGraphicFramePr>
        <xdr:cNvPr id="204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taimsuser\&#12487;&#12473;&#12463;&#12488;&#12483;&#12503;\16&#24180;&#24230;&#24180;&#22577;&#21360;&#21047;&#21407;&#31295;&#12456;&#12463;&#12475;&#12523;&#12501;&#12457;&#12523;&#12480;\&#65297;&#65302;&#24180;&#24230;&#24180;&#22577;\16&#24180;&#24230;415&#34920;&#24180;&#225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minami\kikaku01\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5"/>
  <sheetViews>
    <sheetView view="pageLayout" zoomScaleNormal="110" zoomScaleSheetLayoutView="85" workbookViewId="0">
      <selection activeCell="J14" sqref="J14"/>
    </sheetView>
  </sheetViews>
  <sheetFormatPr defaultRowHeight="13.5" x14ac:dyDescent="0.15"/>
  <cols>
    <col min="1" max="1" width="3.125" style="6" customWidth="1"/>
    <col min="2" max="2" width="12.5" style="6" customWidth="1"/>
    <col min="3" max="14" width="10.625" style="6" customWidth="1"/>
    <col min="15" max="15" width="10" style="6" customWidth="1"/>
    <col min="16" max="16384" width="9" style="6"/>
  </cols>
  <sheetData>
    <row r="1" spans="1:14" ht="28.5" customHeight="1" x14ac:dyDescent="0.15">
      <c r="A1" s="4" t="s">
        <v>27</v>
      </c>
      <c r="B1" s="5"/>
      <c r="C1" s="5"/>
      <c r="D1" s="5"/>
      <c r="E1" s="5"/>
      <c r="F1" s="5"/>
      <c r="G1" s="5"/>
      <c r="H1" s="5"/>
    </row>
    <row r="2" spans="1:14" s="11" customFormat="1" ht="18" customHeight="1" x14ac:dyDescent="0.15">
      <c r="I2" s="5"/>
      <c r="J2" s="22"/>
      <c r="K2" s="22"/>
      <c r="L2" s="22"/>
      <c r="M2" s="22"/>
      <c r="N2" s="23" t="s">
        <v>29</v>
      </c>
    </row>
    <row r="3" spans="1:14" s="11" customFormat="1" ht="8.25" customHeight="1" x14ac:dyDescent="0.15">
      <c r="A3" s="35" t="s">
        <v>0</v>
      </c>
      <c r="B3" s="36"/>
      <c r="C3" s="32" t="s">
        <v>28</v>
      </c>
      <c r="D3" s="24"/>
      <c r="E3" s="24"/>
      <c r="F3" s="24"/>
      <c r="G3" s="24"/>
      <c r="H3" s="24"/>
      <c r="I3" s="24"/>
      <c r="J3" s="24"/>
      <c r="K3" s="24"/>
      <c r="L3" s="24"/>
      <c r="M3" s="24"/>
      <c r="N3" s="27"/>
    </row>
    <row r="4" spans="1:14" ht="18.75" customHeight="1" x14ac:dyDescent="0.15">
      <c r="A4" s="37"/>
      <c r="B4" s="38"/>
      <c r="C4" s="33"/>
      <c r="D4" s="28" t="s">
        <v>9</v>
      </c>
      <c r="E4" s="30" t="s">
        <v>18</v>
      </c>
      <c r="F4" s="28" t="s">
        <v>13</v>
      </c>
      <c r="G4" s="30" t="s">
        <v>10</v>
      </c>
      <c r="H4" s="30" t="s">
        <v>14</v>
      </c>
      <c r="I4" s="30" t="s">
        <v>15</v>
      </c>
      <c r="J4" s="28" t="s">
        <v>16</v>
      </c>
      <c r="K4" s="30" t="s">
        <v>17</v>
      </c>
      <c r="L4" s="30" t="s">
        <v>11</v>
      </c>
      <c r="M4" s="30" t="s">
        <v>19</v>
      </c>
      <c r="N4" s="30" t="s">
        <v>20</v>
      </c>
    </row>
    <row r="5" spans="1:14" ht="18.75" customHeight="1" x14ac:dyDescent="0.15">
      <c r="A5" s="39"/>
      <c r="B5" s="40"/>
      <c r="C5" s="34"/>
      <c r="D5" s="29"/>
      <c r="E5" s="31"/>
      <c r="F5" s="29"/>
      <c r="G5" s="31"/>
      <c r="H5" s="31"/>
      <c r="I5" s="31"/>
      <c r="J5" s="29"/>
      <c r="K5" s="31"/>
      <c r="L5" s="31"/>
      <c r="M5" s="31"/>
      <c r="N5" s="31"/>
    </row>
    <row r="6" spans="1:14" ht="18.75" customHeight="1" x14ac:dyDescent="0.15">
      <c r="A6" s="45" t="s">
        <v>1</v>
      </c>
      <c r="B6" s="46"/>
      <c r="C6" s="14">
        <v>107969</v>
      </c>
      <c r="D6" s="14">
        <v>29468</v>
      </c>
      <c r="E6" s="14">
        <v>1011</v>
      </c>
      <c r="F6" s="14">
        <v>16912</v>
      </c>
      <c r="G6" s="14">
        <v>7782</v>
      </c>
      <c r="H6" s="14">
        <v>6329</v>
      </c>
      <c r="I6" s="14">
        <v>1223</v>
      </c>
      <c r="J6" s="14">
        <v>2018</v>
      </c>
      <c r="K6" s="14">
        <v>11640</v>
      </c>
      <c r="L6" s="14">
        <v>2626</v>
      </c>
      <c r="M6" s="14">
        <v>498</v>
      </c>
      <c r="N6" s="14">
        <v>28462</v>
      </c>
    </row>
    <row r="7" spans="1:14" ht="18.75" customHeight="1" x14ac:dyDescent="0.15">
      <c r="A7" s="47"/>
      <c r="B7" s="48"/>
      <c r="C7" s="9">
        <v>100</v>
      </c>
      <c r="D7" s="9">
        <v>27.3</v>
      </c>
      <c r="E7" s="9">
        <v>0.9</v>
      </c>
      <c r="F7" s="9">
        <v>15.7</v>
      </c>
      <c r="G7" s="9">
        <v>7.2</v>
      </c>
      <c r="H7" s="9">
        <v>5.9</v>
      </c>
      <c r="I7" s="9">
        <v>1.1000000000000001</v>
      </c>
      <c r="J7" s="9">
        <v>1.9</v>
      </c>
      <c r="K7" s="9">
        <v>10.8</v>
      </c>
      <c r="L7" s="9">
        <v>2.4</v>
      </c>
      <c r="M7" s="9">
        <v>0.5</v>
      </c>
      <c r="N7" s="9">
        <v>26.4</v>
      </c>
    </row>
    <row r="8" spans="1:14" ht="18.75" customHeight="1" x14ac:dyDescent="0.15">
      <c r="A8" s="49" t="s">
        <v>3</v>
      </c>
      <c r="B8" s="50"/>
      <c r="C8" s="15">
        <v>34859</v>
      </c>
      <c r="D8" s="15">
        <v>9557</v>
      </c>
      <c r="E8" s="15">
        <v>321</v>
      </c>
      <c r="F8" s="15">
        <v>5493</v>
      </c>
      <c r="G8" s="15">
        <v>2536</v>
      </c>
      <c r="H8" s="15">
        <v>2249</v>
      </c>
      <c r="I8" s="15">
        <v>355</v>
      </c>
      <c r="J8" s="15">
        <v>630</v>
      </c>
      <c r="K8" s="15">
        <v>3787</v>
      </c>
      <c r="L8" s="15">
        <v>791</v>
      </c>
      <c r="M8" s="15">
        <v>153</v>
      </c>
      <c r="N8" s="15">
        <v>8987</v>
      </c>
    </row>
    <row r="9" spans="1:14" ht="18.75" customHeight="1" thickBot="1" x14ac:dyDescent="0.2">
      <c r="A9" s="51"/>
      <c r="B9" s="52"/>
      <c r="C9" s="9">
        <v>100</v>
      </c>
      <c r="D9" s="9">
        <v>27.4</v>
      </c>
      <c r="E9" s="9">
        <v>0.9</v>
      </c>
      <c r="F9" s="9">
        <v>15.8</v>
      </c>
      <c r="G9" s="9">
        <v>7.3</v>
      </c>
      <c r="H9" s="9">
        <v>6.5</v>
      </c>
      <c r="I9" s="9">
        <v>1</v>
      </c>
      <c r="J9" s="9">
        <v>1.8</v>
      </c>
      <c r="K9" s="9">
        <v>10.9</v>
      </c>
      <c r="L9" s="9">
        <v>2.2999999999999998</v>
      </c>
      <c r="M9" s="9">
        <v>0.4</v>
      </c>
      <c r="N9" s="9">
        <v>25.8</v>
      </c>
    </row>
    <row r="10" spans="1:14" ht="18.75" customHeight="1" thickTop="1" x14ac:dyDescent="0.15">
      <c r="A10" s="53" t="s">
        <v>2</v>
      </c>
      <c r="B10" s="54"/>
      <c r="C10" s="20">
        <v>6622</v>
      </c>
      <c r="D10" s="20">
        <v>1836</v>
      </c>
      <c r="E10" s="20">
        <v>69</v>
      </c>
      <c r="F10" s="20">
        <v>1152</v>
      </c>
      <c r="G10" s="20">
        <v>460</v>
      </c>
      <c r="H10" s="20">
        <v>434</v>
      </c>
      <c r="I10" s="20">
        <v>86</v>
      </c>
      <c r="J10" s="20">
        <v>119</v>
      </c>
      <c r="K10" s="20">
        <v>672</v>
      </c>
      <c r="L10" s="20">
        <v>130</v>
      </c>
      <c r="M10" s="20">
        <v>19</v>
      </c>
      <c r="N10" s="20">
        <v>1645</v>
      </c>
    </row>
    <row r="11" spans="1:14" ht="18.75" customHeight="1" x14ac:dyDescent="0.15">
      <c r="A11" s="51"/>
      <c r="B11" s="52"/>
      <c r="C11" s="9">
        <v>100</v>
      </c>
      <c r="D11" s="9">
        <v>27.7</v>
      </c>
      <c r="E11" s="9">
        <v>1</v>
      </c>
      <c r="F11" s="9">
        <v>17.399999999999999</v>
      </c>
      <c r="G11" s="9">
        <v>6.9</v>
      </c>
      <c r="H11" s="9">
        <v>6.6</v>
      </c>
      <c r="I11" s="9">
        <v>1.3</v>
      </c>
      <c r="J11" s="9">
        <v>1.8</v>
      </c>
      <c r="K11" s="9">
        <v>10.1</v>
      </c>
      <c r="L11" s="9">
        <v>2</v>
      </c>
      <c r="M11" s="9">
        <v>0.3</v>
      </c>
      <c r="N11" s="9">
        <v>24.8</v>
      </c>
    </row>
    <row r="12" spans="1:14" ht="18.75" customHeight="1" x14ac:dyDescent="0.15">
      <c r="A12" s="21"/>
      <c r="B12" s="41" t="s">
        <v>4</v>
      </c>
      <c r="C12" s="15">
        <v>1548</v>
      </c>
      <c r="D12" s="15">
        <v>432</v>
      </c>
      <c r="E12" s="15">
        <v>18</v>
      </c>
      <c r="F12" s="15">
        <v>252</v>
      </c>
      <c r="G12" s="15">
        <v>89</v>
      </c>
      <c r="H12" s="15">
        <v>111</v>
      </c>
      <c r="I12" s="15">
        <v>19</v>
      </c>
      <c r="J12" s="15">
        <v>35</v>
      </c>
      <c r="K12" s="15">
        <v>158</v>
      </c>
      <c r="L12" s="15">
        <v>23</v>
      </c>
      <c r="M12" s="15">
        <v>3</v>
      </c>
      <c r="N12" s="15">
        <v>408</v>
      </c>
    </row>
    <row r="13" spans="1:14" ht="18.75" customHeight="1" x14ac:dyDescent="0.15">
      <c r="A13" s="21"/>
      <c r="B13" s="42"/>
      <c r="C13" s="13">
        <v>100</v>
      </c>
      <c r="D13" s="13">
        <v>27.9</v>
      </c>
      <c r="E13" s="13">
        <v>1.2</v>
      </c>
      <c r="F13" s="13">
        <v>16.3</v>
      </c>
      <c r="G13" s="13">
        <v>5.7</v>
      </c>
      <c r="H13" s="13">
        <v>7.2</v>
      </c>
      <c r="I13" s="13">
        <v>1.2</v>
      </c>
      <c r="J13" s="13">
        <v>2.2999999999999998</v>
      </c>
      <c r="K13" s="13">
        <v>10.199999999999999</v>
      </c>
      <c r="L13" s="13">
        <v>1.5</v>
      </c>
      <c r="M13" s="13">
        <v>0.2</v>
      </c>
      <c r="N13" s="13">
        <v>26.4</v>
      </c>
    </row>
    <row r="14" spans="1:14" ht="18.75" customHeight="1" x14ac:dyDescent="0.15">
      <c r="A14" s="21"/>
      <c r="B14" s="43" t="s">
        <v>5</v>
      </c>
      <c r="C14" s="15">
        <v>1467</v>
      </c>
      <c r="D14" s="15">
        <v>409</v>
      </c>
      <c r="E14" s="15">
        <v>19</v>
      </c>
      <c r="F14" s="15">
        <v>263</v>
      </c>
      <c r="G14" s="15">
        <v>100</v>
      </c>
      <c r="H14" s="15">
        <v>97</v>
      </c>
      <c r="I14" s="15">
        <v>23</v>
      </c>
      <c r="J14" s="15">
        <v>25</v>
      </c>
      <c r="K14" s="15">
        <v>155</v>
      </c>
      <c r="L14" s="15">
        <v>28</v>
      </c>
      <c r="M14" s="15">
        <v>2</v>
      </c>
      <c r="N14" s="15">
        <v>346</v>
      </c>
    </row>
    <row r="15" spans="1:14" ht="18.75" customHeight="1" x14ac:dyDescent="0.15">
      <c r="A15" s="21"/>
      <c r="B15" s="55"/>
      <c r="C15" s="9">
        <v>100</v>
      </c>
      <c r="D15" s="9">
        <v>27.9</v>
      </c>
      <c r="E15" s="9">
        <v>1.3</v>
      </c>
      <c r="F15" s="9">
        <v>17.899999999999999</v>
      </c>
      <c r="G15" s="9">
        <v>6.8</v>
      </c>
      <c r="H15" s="9">
        <v>6.6</v>
      </c>
      <c r="I15" s="9">
        <v>1.6</v>
      </c>
      <c r="J15" s="9">
        <v>1.7</v>
      </c>
      <c r="K15" s="9">
        <v>10.6</v>
      </c>
      <c r="L15" s="9">
        <v>1.9</v>
      </c>
      <c r="M15" s="9">
        <v>0.1</v>
      </c>
      <c r="N15" s="9">
        <v>23.6</v>
      </c>
    </row>
    <row r="16" spans="1:14" ht="18.75" customHeight="1" x14ac:dyDescent="0.15">
      <c r="A16" s="21"/>
      <c r="B16" s="41" t="s">
        <v>6</v>
      </c>
      <c r="C16" s="15">
        <v>794</v>
      </c>
      <c r="D16" s="15">
        <v>199</v>
      </c>
      <c r="E16" s="15">
        <v>8</v>
      </c>
      <c r="F16" s="15">
        <v>140</v>
      </c>
      <c r="G16" s="15">
        <v>47</v>
      </c>
      <c r="H16" s="15">
        <v>53</v>
      </c>
      <c r="I16" s="15">
        <v>11</v>
      </c>
      <c r="J16" s="15">
        <v>17</v>
      </c>
      <c r="K16" s="15">
        <v>100</v>
      </c>
      <c r="L16" s="15">
        <v>16</v>
      </c>
      <c r="M16" s="15">
        <v>3</v>
      </c>
      <c r="N16" s="15">
        <v>200</v>
      </c>
    </row>
    <row r="17" spans="1:14" ht="18.75" customHeight="1" x14ac:dyDescent="0.15">
      <c r="A17" s="21"/>
      <c r="B17" s="42"/>
      <c r="C17" s="9">
        <v>100</v>
      </c>
      <c r="D17" s="9">
        <v>25.1</v>
      </c>
      <c r="E17" s="9">
        <v>1</v>
      </c>
      <c r="F17" s="9">
        <v>17.600000000000001</v>
      </c>
      <c r="G17" s="9">
        <v>5.9</v>
      </c>
      <c r="H17" s="9">
        <v>6.7</v>
      </c>
      <c r="I17" s="9">
        <v>1.4</v>
      </c>
      <c r="J17" s="9">
        <v>2.1</v>
      </c>
      <c r="K17" s="9">
        <v>12.6</v>
      </c>
      <c r="L17" s="9">
        <v>2</v>
      </c>
      <c r="M17" s="9">
        <v>0.4</v>
      </c>
      <c r="N17" s="9">
        <v>25.2</v>
      </c>
    </row>
    <row r="18" spans="1:14" ht="18.75" customHeight="1" x14ac:dyDescent="0.15">
      <c r="A18" s="21"/>
      <c r="B18" s="41" t="s">
        <v>7</v>
      </c>
      <c r="C18" s="15">
        <v>1164</v>
      </c>
      <c r="D18" s="15">
        <v>338</v>
      </c>
      <c r="E18" s="15">
        <v>11</v>
      </c>
      <c r="F18" s="15">
        <v>212</v>
      </c>
      <c r="G18" s="15">
        <v>94</v>
      </c>
      <c r="H18" s="15">
        <v>64</v>
      </c>
      <c r="I18" s="15">
        <v>15</v>
      </c>
      <c r="J18" s="15">
        <v>21</v>
      </c>
      <c r="K18" s="15">
        <v>115</v>
      </c>
      <c r="L18" s="15">
        <v>28</v>
      </c>
      <c r="M18" s="15">
        <v>4</v>
      </c>
      <c r="N18" s="15">
        <v>262</v>
      </c>
    </row>
    <row r="19" spans="1:14" ht="18.75" customHeight="1" x14ac:dyDescent="0.15">
      <c r="A19" s="21"/>
      <c r="B19" s="42"/>
      <c r="C19" s="16">
        <v>100</v>
      </c>
      <c r="D19" s="16">
        <v>29</v>
      </c>
      <c r="E19" s="16">
        <v>0.9</v>
      </c>
      <c r="F19" s="16">
        <v>18.2</v>
      </c>
      <c r="G19" s="16">
        <v>8.1</v>
      </c>
      <c r="H19" s="16">
        <v>5.5</v>
      </c>
      <c r="I19" s="16">
        <v>1.3</v>
      </c>
      <c r="J19" s="16">
        <v>1.8</v>
      </c>
      <c r="K19" s="16">
        <v>9.9</v>
      </c>
      <c r="L19" s="16">
        <v>2.4</v>
      </c>
      <c r="M19" s="16">
        <v>0.3</v>
      </c>
      <c r="N19" s="16">
        <v>22.5</v>
      </c>
    </row>
    <row r="20" spans="1:14" ht="18.75" customHeight="1" x14ac:dyDescent="0.15">
      <c r="A20" s="21"/>
      <c r="B20" s="43" t="s">
        <v>8</v>
      </c>
      <c r="C20" s="15">
        <v>1649</v>
      </c>
      <c r="D20" s="15">
        <v>458</v>
      </c>
      <c r="E20" s="15">
        <v>13</v>
      </c>
      <c r="F20" s="15">
        <v>285</v>
      </c>
      <c r="G20" s="15">
        <v>130</v>
      </c>
      <c r="H20" s="15">
        <v>109</v>
      </c>
      <c r="I20" s="15">
        <v>18</v>
      </c>
      <c r="J20" s="15">
        <v>21</v>
      </c>
      <c r="K20" s="15">
        <v>144</v>
      </c>
      <c r="L20" s="15">
        <v>35</v>
      </c>
      <c r="M20" s="15">
        <v>7</v>
      </c>
      <c r="N20" s="15">
        <v>429</v>
      </c>
    </row>
    <row r="21" spans="1:14" ht="18.75" customHeight="1" x14ac:dyDescent="0.15">
      <c r="A21" s="12"/>
      <c r="B21" s="44"/>
      <c r="C21" s="9">
        <v>100</v>
      </c>
      <c r="D21" s="9">
        <v>27.8</v>
      </c>
      <c r="E21" s="9">
        <v>0.8</v>
      </c>
      <c r="F21" s="9">
        <v>17.3</v>
      </c>
      <c r="G21" s="9">
        <v>7.9</v>
      </c>
      <c r="H21" s="9">
        <v>6.6</v>
      </c>
      <c r="I21" s="9">
        <v>1.1000000000000001</v>
      </c>
      <c r="J21" s="9">
        <v>1.3</v>
      </c>
      <c r="K21" s="9">
        <v>8.6999999999999993</v>
      </c>
      <c r="L21" s="9">
        <v>2.1</v>
      </c>
      <c r="M21" s="9">
        <v>0.4</v>
      </c>
      <c r="N21" s="9">
        <v>26</v>
      </c>
    </row>
    <row r="22" spans="1:14" ht="9" customHeight="1" x14ac:dyDescent="0.15">
      <c r="A22" s="7"/>
      <c r="B22" s="7"/>
      <c r="C22" s="8"/>
      <c r="D22" s="8"/>
      <c r="E22" s="8"/>
      <c r="F22" s="8"/>
      <c r="G22" s="8"/>
      <c r="H22" s="8"/>
      <c r="I22" s="8"/>
      <c r="J22" s="8"/>
      <c r="K22" s="8"/>
      <c r="L22" s="8"/>
      <c r="M22" s="8"/>
      <c r="N22" s="8"/>
    </row>
    <row r="23" spans="1:14" s="19" customFormat="1" ht="18.75" customHeight="1" x14ac:dyDescent="0.15">
      <c r="A23" s="17" t="s">
        <v>30</v>
      </c>
      <c r="B23" s="18"/>
      <c r="C23" s="18"/>
      <c r="D23" s="18"/>
      <c r="E23" s="18"/>
      <c r="F23" s="18"/>
      <c r="G23" s="18"/>
    </row>
    <row r="24" spans="1:14" x14ac:dyDescent="0.15">
      <c r="A24" s="10"/>
    </row>
    <row r="25" spans="1:14" x14ac:dyDescent="0.15">
      <c r="A25" s="10"/>
    </row>
  </sheetData>
  <mergeCells count="21">
    <mergeCell ref="A3:B5"/>
    <mergeCell ref="B16:B17"/>
    <mergeCell ref="B18:B19"/>
    <mergeCell ref="B20:B21"/>
    <mergeCell ref="N4:N5"/>
    <mergeCell ref="A6:B7"/>
    <mergeCell ref="A8:B9"/>
    <mergeCell ref="A10:B11"/>
    <mergeCell ref="B12:B13"/>
    <mergeCell ref="B14:B15"/>
    <mergeCell ref="H4:H5"/>
    <mergeCell ref="I4:I5"/>
    <mergeCell ref="J4:J5"/>
    <mergeCell ref="K4:K5"/>
    <mergeCell ref="L4:L5"/>
    <mergeCell ref="M4:M5"/>
    <mergeCell ref="D4:D5"/>
    <mergeCell ref="E4:E5"/>
    <mergeCell ref="F4:F5"/>
    <mergeCell ref="G4:G5"/>
    <mergeCell ref="C3:C5"/>
  </mergeCells>
  <phoneticPr fontId="1"/>
  <pageMargins left="0.70866141732283472" right="0.51181102362204722" top="0.55118110236220474" bottom="0.55118110236220474" header="0.31496062992125984" footer="0.31496062992125984"/>
  <pageSetup paperSize="9" scale="95" orientation="landscape" r:id="rId1"/>
  <headerFooter alignWithMargins="0">
    <oddFooter>&amp;C&amp;"ＭＳ 明朝,標準"&amp;14-79-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43"/>
  <sheetViews>
    <sheetView view="pageLayout" zoomScaleNormal="100" zoomScaleSheetLayoutView="100" workbookViewId="0">
      <selection activeCell="E11" sqref="E11"/>
    </sheetView>
  </sheetViews>
  <sheetFormatPr defaultRowHeight="13.5" x14ac:dyDescent="0.15"/>
  <cols>
    <col min="1" max="1" width="2.75" customWidth="1"/>
    <col min="2" max="2" width="13.125" customWidth="1"/>
    <col min="3" max="3" width="9.625" customWidth="1"/>
    <col min="4" max="4" width="10.625" customWidth="1"/>
    <col min="5" max="5" width="8" customWidth="1"/>
    <col min="6" max="6" width="8.75" customWidth="1"/>
    <col min="7" max="7" width="8" customWidth="1"/>
    <col min="8" max="8" width="8.75" customWidth="1"/>
    <col min="9" max="9" width="8" style="157" customWidth="1"/>
    <col min="10" max="10" width="11.125" customWidth="1"/>
    <col min="11" max="11" width="10.5" customWidth="1"/>
    <col min="12" max="12" width="8" style="157" customWidth="1"/>
    <col min="13" max="13" width="11.125" customWidth="1"/>
    <col min="14" max="14" width="10.5" customWidth="1"/>
    <col min="15" max="15" width="8" style="157" customWidth="1"/>
    <col min="16" max="17" width="11.125" customWidth="1"/>
    <col min="18" max="18" width="8" style="157" customWidth="1"/>
    <col min="19" max="19" width="2.625" customWidth="1"/>
    <col min="20" max="20" width="5.625" customWidth="1"/>
    <col min="21" max="21" width="7" customWidth="1"/>
  </cols>
  <sheetData>
    <row r="1" spans="1:21" s="56" customFormat="1" ht="28.5" customHeight="1" x14ac:dyDescent="0.15">
      <c r="A1" s="4" t="s">
        <v>32</v>
      </c>
      <c r="B1" s="4"/>
      <c r="C1" s="4"/>
      <c r="D1" s="4"/>
      <c r="E1" s="4"/>
      <c r="F1" s="4"/>
      <c r="G1" s="4"/>
      <c r="I1" s="57"/>
      <c r="L1" s="57"/>
      <c r="O1" s="57"/>
      <c r="R1" s="57"/>
    </row>
    <row r="2" spans="1:21" s="6" customFormat="1" ht="18.75" customHeight="1" x14ac:dyDescent="0.15">
      <c r="A2" s="5"/>
      <c r="B2" s="5"/>
      <c r="C2" s="5"/>
      <c r="D2" s="5"/>
      <c r="E2" s="5"/>
      <c r="F2" s="58"/>
      <c r="G2" s="58"/>
      <c r="H2" s="58"/>
      <c r="I2" s="59"/>
      <c r="L2" s="60"/>
      <c r="O2" s="59"/>
      <c r="R2" s="61" t="s">
        <v>33</v>
      </c>
    </row>
    <row r="3" spans="1:21" s="6" customFormat="1" ht="28.5" customHeight="1" x14ac:dyDescent="0.15">
      <c r="A3" s="62" t="s">
        <v>34</v>
      </c>
      <c r="B3" s="62"/>
      <c r="C3" s="63" t="s">
        <v>35</v>
      </c>
      <c r="D3" s="63"/>
      <c r="E3" s="63"/>
      <c r="F3" s="63"/>
      <c r="G3" s="63"/>
      <c r="H3" s="63"/>
      <c r="I3" s="63"/>
      <c r="J3" s="64" t="s">
        <v>36</v>
      </c>
      <c r="K3" s="64"/>
      <c r="L3" s="64"/>
      <c r="M3" s="63" t="s">
        <v>37</v>
      </c>
      <c r="N3" s="63"/>
      <c r="O3" s="63"/>
      <c r="P3" s="63" t="s">
        <v>38</v>
      </c>
      <c r="Q3" s="63"/>
      <c r="R3" s="63"/>
    </row>
    <row r="4" spans="1:21" s="72" customFormat="1" ht="23.25" customHeight="1" x14ac:dyDescent="0.15">
      <c r="A4" s="62"/>
      <c r="B4" s="62"/>
      <c r="C4" s="65" t="s">
        <v>39</v>
      </c>
      <c r="D4" s="66" t="s">
        <v>40</v>
      </c>
      <c r="E4" s="67"/>
      <c r="F4" s="67"/>
      <c r="G4" s="67"/>
      <c r="H4" s="68"/>
      <c r="I4" s="69" t="s">
        <v>41</v>
      </c>
      <c r="J4" s="70" t="s">
        <v>42</v>
      </c>
      <c r="K4" s="70" t="s">
        <v>43</v>
      </c>
      <c r="L4" s="69" t="s">
        <v>41</v>
      </c>
      <c r="M4" s="70" t="s">
        <v>42</v>
      </c>
      <c r="N4" s="70" t="s">
        <v>43</v>
      </c>
      <c r="O4" s="71" t="s">
        <v>41</v>
      </c>
      <c r="P4" s="70" t="s">
        <v>42</v>
      </c>
      <c r="Q4" s="70" t="s">
        <v>44</v>
      </c>
      <c r="R4" s="71" t="s">
        <v>45</v>
      </c>
    </row>
    <row r="5" spans="1:21" s="72" customFormat="1" ht="23.25" customHeight="1" x14ac:dyDescent="0.15">
      <c r="A5" s="62"/>
      <c r="B5" s="62"/>
      <c r="C5" s="73"/>
      <c r="D5" s="73"/>
      <c r="E5" s="74" t="s">
        <v>46</v>
      </c>
      <c r="F5" s="75"/>
      <c r="G5" s="74" t="s">
        <v>47</v>
      </c>
      <c r="H5" s="75"/>
      <c r="I5" s="76"/>
      <c r="J5" s="70"/>
      <c r="K5" s="70"/>
      <c r="L5" s="69"/>
      <c r="M5" s="70"/>
      <c r="N5" s="70"/>
      <c r="O5" s="71"/>
      <c r="P5" s="70"/>
      <c r="Q5" s="70"/>
      <c r="R5" s="71"/>
    </row>
    <row r="6" spans="1:21" s="72" customFormat="1" ht="23.25" customHeight="1" x14ac:dyDescent="0.15">
      <c r="A6" s="62"/>
      <c r="B6" s="62"/>
      <c r="C6" s="73"/>
      <c r="D6" s="73"/>
      <c r="E6" s="77" t="s">
        <v>48</v>
      </c>
      <c r="F6" s="77" t="s">
        <v>49</v>
      </c>
      <c r="G6" s="77" t="s">
        <v>48</v>
      </c>
      <c r="H6" s="77" t="s">
        <v>49</v>
      </c>
      <c r="I6" s="78"/>
      <c r="J6" s="70"/>
      <c r="K6" s="70"/>
      <c r="L6" s="69"/>
      <c r="M6" s="70"/>
      <c r="N6" s="70"/>
      <c r="O6" s="71"/>
      <c r="P6" s="70"/>
      <c r="Q6" s="70"/>
      <c r="R6" s="71"/>
      <c r="T6" s="19"/>
      <c r="U6" s="19"/>
    </row>
    <row r="7" spans="1:21" s="72" customFormat="1" ht="28.5" customHeight="1" x14ac:dyDescent="0.15">
      <c r="A7" s="79" t="s">
        <v>1</v>
      </c>
      <c r="B7" s="80"/>
      <c r="C7" s="81">
        <v>219882</v>
      </c>
      <c r="D7" s="82">
        <v>44530</v>
      </c>
      <c r="E7" s="81">
        <v>2041</v>
      </c>
      <c r="F7" s="82">
        <v>23941</v>
      </c>
      <c r="G7" s="81">
        <v>394</v>
      </c>
      <c r="H7" s="82">
        <v>18154</v>
      </c>
      <c r="I7" s="83">
        <v>20.3</v>
      </c>
      <c r="J7" s="84">
        <v>1528452</v>
      </c>
      <c r="K7" s="85">
        <v>762000</v>
      </c>
      <c r="L7" s="86">
        <v>49.854362452991651</v>
      </c>
      <c r="M7" s="85">
        <v>1725048</v>
      </c>
      <c r="N7" s="84">
        <v>740655</v>
      </c>
      <c r="O7" s="83">
        <v>42.9</v>
      </c>
      <c r="P7" s="87">
        <v>86275</v>
      </c>
      <c r="Q7" s="88">
        <v>11941</v>
      </c>
      <c r="R7" s="89">
        <v>13.8</v>
      </c>
      <c r="T7" s="90"/>
      <c r="U7" s="90"/>
    </row>
    <row r="8" spans="1:21" s="72" customFormat="1" ht="28.5" customHeight="1" x14ac:dyDescent="0.15">
      <c r="A8" s="91" t="s">
        <v>31</v>
      </c>
      <c r="B8" s="92"/>
      <c r="C8" s="93">
        <v>164071</v>
      </c>
      <c r="D8" s="94">
        <v>32840</v>
      </c>
      <c r="E8" s="93">
        <v>1594</v>
      </c>
      <c r="F8" s="94">
        <v>17268</v>
      </c>
      <c r="G8" s="93">
        <v>232</v>
      </c>
      <c r="H8" s="94">
        <v>13746</v>
      </c>
      <c r="I8" s="95">
        <v>20</v>
      </c>
      <c r="J8" s="96">
        <v>994882</v>
      </c>
      <c r="K8" s="97">
        <v>482554</v>
      </c>
      <c r="L8" s="98">
        <v>48.503641637902788</v>
      </c>
      <c r="M8" s="97">
        <v>1144703</v>
      </c>
      <c r="N8" s="96">
        <v>468005</v>
      </c>
      <c r="O8" s="95">
        <v>40.9</v>
      </c>
      <c r="P8" s="99">
        <v>53328</v>
      </c>
      <c r="Q8" s="100">
        <v>7070</v>
      </c>
      <c r="R8" s="101">
        <v>13.3</v>
      </c>
      <c r="T8" s="90"/>
      <c r="U8" s="90"/>
    </row>
    <row r="9" spans="1:21" s="72" customFormat="1" ht="28.5" customHeight="1" thickBot="1" x14ac:dyDescent="0.2">
      <c r="A9" s="102" t="s">
        <v>3</v>
      </c>
      <c r="B9" s="103"/>
      <c r="C9" s="104">
        <v>54697</v>
      </c>
      <c r="D9" s="105">
        <v>11451</v>
      </c>
      <c r="E9" s="104">
        <v>407</v>
      </c>
      <c r="F9" s="105">
        <v>6546</v>
      </c>
      <c r="G9" s="104">
        <v>143</v>
      </c>
      <c r="H9" s="105">
        <v>4355</v>
      </c>
      <c r="I9" s="106">
        <v>20.9</v>
      </c>
      <c r="J9" s="107">
        <v>520207</v>
      </c>
      <c r="K9" s="108">
        <v>274074</v>
      </c>
      <c r="L9" s="109">
        <v>52.68556555371228</v>
      </c>
      <c r="M9" s="108">
        <v>564798</v>
      </c>
      <c r="N9" s="107">
        <v>265240</v>
      </c>
      <c r="O9" s="106">
        <v>47</v>
      </c>
      <c r="P9" s="110">
        <v>31992</v>
      </c>
      <c r="Q9" s="111">
        <v>4703</v>
      </c>
      <c r="R9" s="112">
        <v>14.7</v>
      </c>
      <c r="T9" s="90"/>
      <c r="U9" s="90"/>
    </row>
    <row r="10" spans="1:21" s="72" customFormat="1" ht="28.5" customHeight="1" thickTop="1" x14ac:dyDescent="0.15">
      <c r="A10" s="53" t="s">
        <v>2</v>
      </c>
      <c r="B10" s="113"/>
      <c r="C10" s="114">
        <v>9999</v>
      </c>
      <c r="D10" s="115">
        <v>2201</v>
      </c>
      <c r="E10" s="114">
        <v>28</v>
      </c>
      <c r="F10" s="115">
        <v>1396</v>
      </c>
      <c r="G10" s="114">
        <v>10</v>
      </c>
      <c r="H10" s="115">
        <v>767</v>
      </c>
      <c r="I10" s="116">
        <v>22</v>
      </c>
      <c r="J10" s="117">
        <v>95899</v>
      </c>
      <c r="K10" s="118">
        <v>49850</v>
      </c>
      <c r="L10" s="119">
        <v>51.981772489806986</v>
      </c>
      <c r="M10" s="118">
        <v>100445</v>
      </c>
      <c r="N10" s="117">
        <v>48831</v>
      </c>
      <c r="O10" s="120">
        <v>48.6</v>
      </c>
      <c r="P10" s="121">
        <v>6143</v>
      </c>
      <c r="Q10" s="122">
        <v>1107</v>
      </c>
      <c r="R10" s="123">
        <v>18</v>
      </c>
      <c r="T10" s="90"/>
      <c r="U10" s="90"/>
    </row>
    <row r="11" spans="1:21" s="72" customFormat="1" ht="28.5" customHeight="1" x14ac:dyDescent="0.15">
      <c r="A11" s="124"/>
      <c r="B11" s="125" t="s">
        <v>4</v>
      </c>
      <c r="C11" s="93">
        <v>2213</v>
      </c>
      <c r="D11" s="94">
        <v>463</v>
      </c>
      <c r="E11" s="93">
        <v>0</v>
      </c>
      <c r="F11" s="94">
        <v>260</v>
      </c>
      <c r="G11" s="93">
        <v>0</v>
      </c>
      <c r="H11" s="94">
        <v>203</v>
      </c>
      <c r="I11" s="95">
        <v>20.9</v>
      </c>
      <c r="J11" s="96">
        <v>22915</v>
      </c>
      <c r="K11" s="97">
        <v>10942</v>
      </c>
      <c r="L11" s="126">
        <v>47.750381845952433</v>
      </c>
      <c r="M11" s="97">
        <v>24565</v>
      </c>
      <c r="N11" s="96">
        <v>12180</v>
      </c>
      <c r="O11" s="127">
        <v>49.6</v>
      </c>
      <c r="P11" s="99">
        <v>1483</v>
      </c>
      <c r="Q11" s="100">
        <v>207</v>
      </c>
      <c r="R11" s="128">
        <v>14</v>
      </c>
      <c r="T11" s="90"/>
      <c r="U11" s="90"/>
    </row>
    <row r="12" spans="1:21" s="72" customFormat="1" ht="28.5" customHeight="1" x14ac:dyDescent="0.15">
      <c r="A12" s="124"/>
      <c r="B12" s="125" t="s">
        <v>5</v>
      </c>
      <c r="C12" s="93">
        <v>1125</v>
      </c>
      <c r="D12" s="94">
        <v>310</v>
      </c>
      <c r="E12" s="93">
        <v>1</v>
      </c>
      <c r="F12" s="94">
        <v>206</v>
      </c>
      <c r="G12" s="93">
        <v>0</v>
      </c>
      <c r="H12" s="94">
        <v>103</v>
      </c>
      <c r="I12" s="95">
        <v>27.6</v>
      </c>
      <c r="J12" s="96">
        <v>20287</v>
      </c>
      <c r="K12" s="97">
        <v>10885</v>
      </c>
      <c r="L12" s="126">
        <v>53.655050032040222</v>
      </c>
      <c r="M12" s="97">
        <v>21428</v>
      </c>
      <c r="N12" s="96">
        <v>10230</v>
      </c>
      <c r="O12" s="127">
        <v>47.7</v>
      </c>
      <c r="P12" s="99">
        <v>1207</v>
      </c>
      <c r="Q12" s="100">
        <v>468</v>
      </c>
      <c r="R12" s="128">
        <v>38.799999999999997</v>
      </c>
      <c r="T12" s="90"/>
      <c r="U12" s="90"/>
    </row>
    <row r="13" spans="1:21" s="72" customFormat="1" ht="28.5" customHeight="1" x14ac:dyDescent="0.15">
      <c r="A13" s="124"/>
      <c r="B13" s="125" t="s">
        <v>6</v>
      </c>
      <c r="C13" s="93">
        <v>1764</v>
      </c>
      <c r="D13" s="94">
        <v>351</v>
      </c>
      <c r="E13" s="93">
        <v>27</v>
      </c>
      <c r="F13" s="94">
        <v>182</v>
      </c>
      <c r="G13" s="93">
        <v>10</v>
      </c>
      <c r="H13" s="94">
        <v>132</v>
      </c>
      <c r="I13" s="95">
        <v>19.899999999999999</v>
      </c>
      <c r="J13" s="96">
        <v>10824</v>
      </c>
      <c r="K13" s="97">
        <v>6107</v>
      </c>
      <c r="L13" s="126">
        <v>56.420916481892093</v>
      </c>
      <c r="M13" s="97">
        <v>10649</v>
      </c>
      <c r="N13" s="96">
        <v>5472</v>
      </c>
      <c r="O13" s="127">
        <v>51.4</v>
      </c>
      <c r="P13" s="99">
        <v>767</v>
      </c>
      <c r="Q13" s="100">
        <v>128</v>
      </c>
      <c r="R13" s="128">
        <v>16.7</v>
      </c>
      <c r="T13" s="90"/>
      <c r="U13" s="90"/>
    </row>
    <row r="14" spans="1:21" s="72" customFormat="1" ht="28.5" customHeight="1" x14ac:dyDescent="0.15">
      <c r="A14" s="124"/>
      <c r="B14" s="125" t="s">
        <v>7</v>
      </c>
      <c r="C14" s="93">
        <v>1673</v>
      </c>
      <c r="D14" s="94">
        <v>460</v>
      </c>
      <c r="E14" s="93">
        <v>0</v>
      </c>
      <c r="F14" s="94">
        <v>251</v>
      </c>
      <c r="G14" s="93">
        <v>0</v>
      </c>
      <c r="H14" s="94">
        <v>209</v>
      </c>
      <c r="I14" s="95">
        <v>27.5</v>
      </c>
      <c r="J14" s="96">
        <v>17184</v>
      </c>
      <c r="K14" s="97">
        <v>9139</v>
      </c>
      <c r="L14" s="126">
        <v>53.183193668528858</v>
      </c>
      <c r="M14" s="97">
        <v>16822</v>
      </c>
      <c r="N14" s="96">
        <v>8083</v>
      </c>
      <c r="O14" s="127">
        <v>48.1</v>
      </c>
      <c r="P14" s="99">
        <v>1076</v>
      </c>
      <c r="Q14" s="100">
        <v>106</v>
      </c>
      <c r="R14" s="128">
        <v>9.9</v>
      </c>
      <c r="T14" s="90"/>
      <c r="U14" s="90"/>
    </row>
    <row r="15" spans="1:21" s="72" customFormat="1" ht="28.5" customHeight="1" x14ac:dyDescent="0.15">
      <c r="A15" s="129"/>
      <c r="B15" s="130" t="s">
        <v>50</v>
      </c>
      <c r="C15" s="131">
        <v>3224</v>
      </c>
      <c r="D15" s="132">
        <v>617</v>
      </c>
      <c r="E15" s="131">
        <v>0</v>
      </c>
      <c r="F15" s="132">
        <v>497</v>
      </c>
      <c r="G15" s="131">
        <v>0</v>
      </c>
      <c r="H15" s="132">
        <v>120</v>
      </c>
      <c r="I15" s="133">
        <v>19.100000000000001</v>
      </c>
      <c r="J15" s="134">
        <v>24689</v>
      </c>
      <c r="K15" s="135">
        <v>12777</v>
      </c>
      <c r="L15" s="136">
        <v>51.751792296164275</v>
      </c>
      <c r="M15" s="135">
        <v>26981</v>
      </c>
      <c r="N15" s="134">
        <v>12866</v>
      </c>
      <c r="O15" s="137">
        <v>47.7</v>
      </c>
      <c r="P15" s="138">
        <v>1610</v>
      </c>
      <c r="Q15" s="139">
        <v>198</v>
      </c>
      <c r="R15" s="140">
        <v>12.3</v>
      </c>
      <c r="T15" s="90"/>
      <c r="U15" s="90"/>
    </row>
    <row r="16" spans="1:21" s="72" customFormat="1" ht="9" customHeight="1" x14ac:dyDescent="0.15">
      <c r="A16" s="141"/>
      <c r="B16" s="141"/>
      <c r="C16" s="142"/>
      <c r="D16" s="143"/>
      <c r="E16" s="142"/>
      <c r="F16" s="144"/>
      <c r="G16" s="142"/>
      <c r="H16" s="143"/>
      <c r="I16" s="145"/>
      <c r="J16" s="142"/>
      <c r="K16" s="146"/>
      <c r="L16" s="145"/>
      <c r="M16" s="146"/>
      <c r="N16" s="146"/>
      <c r="O16" s="147"/>
      <c r="P16" s="148"/>
      <c r="Q16" s="148"/>
      <c r="R16" s="147"/>
    </row>
    <row r="17" spans="1:19" s="19" customFormat="1" ht="18.75" customHeight="1" x14ac:dyDescent="0.15">
      <c r="B17" s="19" t="s">
        <v>51</v>
      </c>
      <c r="I17" s="149"/>
      <c r="K17" s="150"/>
      <c r="L17" s="151"/>
      <c r="M17" s="150"/>
      <c r="N17" s="150"/>
      <c r="O17" s="151"/>
      <c r="P17" s="152"/>
      <c r="Q17" s="152"/>
      <c r="R17" s="151"/>
    </row>
    <row r="18" spans="1:19" s="11" customFormat="1" ht="18" customHeight="1" x14ac:dyDescent="0.15">
      <c r="A18" s="11" t="s">
        <v>52</v>
      </c>
      <c r="I18" s="153"/>
      <c r="K18" s="154" t="s">
        <v>53</v>
      </c>
      <c r="L18" s="155"/>
      <c r="M18" s="154"/>
      <c r="N18" s="154"/>
      <c r="O18" s="155"/>
      <c r="P18" s="154"/>
      <c r="Q18" s="154"/>
      <c r="R18" s="155"/>
    </row>
    <row r="19" spans="1:19" ht="18.75" customHeight="1" x14ac:dyDescent="0.15">
      <c r="F19" s="156"/>
      <c r="G19" s="156"/>
    </row>
    <row r="20" spans="1:19" ht="18.75" customHeight="1" x14ac:dyDescent="0.15">
      <c r="F20" s="156"/>
      <c r="G20" s="156"/>
    </row>
    <row r="21" spans="1:19" ht="18.75" customHeight="1" x14ac:dyDescent="0.15">
      <c r="F21" s="156"/>
      <c r="G21" s="156"/>
    </row>
    <row r="22" spans="1:19" ht="18.75" customHeight="1" x14ac:dyDescent="0.15">
      <c r="F22" s="156"/>
      <c r="G22" s="156"/>
    </row>
    <row r="23" spans="1:19" ht="18.75" customHeight="1" x14ac:dyDescent="0.15">
      <c r="F23" s="156"/>
      <c r="G23" s="156"/>
    </row>
    <row r="24" spans="1:19" ht="18.75" customHeight="1" x14ac:dyDescent="0.15">
      <c r="F24" s="156"/>
      <c r="G24" s="156"/>
    </row>
    <row r="25" spans="1:19" ht="18.75" customHeight="1" x14ac:dyDescent="0.15">
      <c r="F25" s="156"/>
      <c r="G25" s="156"/>
    </row>
    <row r="26" spans="1:19" ht="18.75" customHeight="1" x14ac:dyDescent="0.15">
      <c r="F26" s="156"/>
      <c r="G26" s="156"/>
    </row>
    <row r="27" spans="1:19" ht="18.75" customHeight="1" x14ac:dyDescent="0.15">
      <c r="F27" s="156"/>
      <c r="G27" s="156"/>
    </row>
    <row r="28" spans="1:19" s="19" customFormat="1" ht="18.75" customHeight="1" x14ac:dyDescent="0.15">
      <c r="B28" s="19" t="s">
        <v>54</v>
      </c>
      <c r="I28" s="149"/>
      <c r="K28" s="19" t="s">
        <v>55</v>
      </c>
      <c r="L28" s="149"/>
      <c r="O28" s="149"/>
      <c r="R28" s="149"/>
      <c r="S28" s="19" t="s">
        <v>56</v>
      </c>
    </row>
    <row r="29" spans="1:19" s="19" customFormat="1" ht="18.75" customHeight="1" x14ac:dyDescent="0.15">
      <c r="A29" s="19" t="s">
        <v>55</v>
      </c>
      <c r="B29" s="19" t="s">
        <v>57</v>
      </c>
      <c r="I29" s="149"/>
      <c r="K29" s="19" t="s">
        <v>53</v>
      </c>
      <c r="L29" s="149"/>
      <c r="O29" s="149"/>
      <c r="R29" s="149"/>
    </row>
    <row r="30" spans="1:19" s="19" customFormat="1" ht="18.75" customHeight="1" x14ac:dyDescent="0.15">
      <c r="A30" s="19" t="s">
        <v>55</v>
      </c>
      <c r="B30" s="19" t="s">
        <v>58</v>
      </c>
      <c r="I30" s="149"/>
      <c r="L30" s="149"/>
      <c r="O30" s="149"/>
      <c r="R30" s="149"/>
    </row>
    <row r="31" spans="1:19" ht="18.75" customHeight="1" x14ac:dyDescent="0.15">
      <c r="F31" s="158"/>
      <c r="G31" s="156"/>
    </row>
    <row r="32" spans="1:19" ht="18.75" customHeight="1" x14ac:dyDescent="0.15">
      <c r="F32" s="156"/>
      <c r="G32" s="156"/>
    </row>
    <row r="33" spans="6:7" ht="18.75" customHeight="1" x14ac:dyDescent="0.15">
      <c r="F33" s="156"/>
      <c r="G33" s="156"/>
    </row>
    <row r="34" spans="6:7" ht="18.75" customHeight="1" x14ac:dyDescent="0.15">
      <c r="F34" s="156"/>
      <c r="G34" s="156"/>
    </row>
    <row r="35" spans="6:7" ht="18.75" customHeight="1" x14ac:dyDescent="0.15">
      <c r="F35" s="156"/>
      <c r="G35" s="156"/>
    </row>
    <row r="36" spans="6:7" x14ac:dyDescent="0.15">
      <c r="F36" s="156"/>
      <c r="G36" s="156"/>
    </row>
    <row r="37" spans="6:7" x14ac:dyDescent="0.15">
      <c r="F37" s="156"/>
      <c r="G37" s="156"/>
    </row>
    <row r="38" spans="6:7" x14ac:dyDescent="0.15">
      <c r="F38" s="156"/>
      <c r="G38" s="156"/>
    </row>
    <row r="39" spans="6:7" x14ac:dyDescent="0.15">
      <c r="F39" s="156"/>
      <c r="G39" s="156"/>
    </row>
    <row r="40" spans="6:7" x14ac:dyDescent="0.15">
      <c r="F40" s="156"/>
      <c r="G40" s="156"/>
    </row>
    <row r="41" spans="6:7" x14ac:dyDescent="0.15">
      <c r="F41" s="156"/>
      <c r="G41" s="156"/>
    </row>
    <row r="42" spans="6:7" x14ac:dyDescent="0.15">
      <c r="F42" s="156"/>
      <c r="G42" s="156"/>
    </row>
    <row r="43" spans="6:7" x14ac:dyDescent="0.15">
      <c r="F43" s="156"/>
      <c r="G43" s="156"/>
    </row>
  </sheetData>
  <mergeCells count="23">
    <mergeCell ref="A10:B10"/>
    <mergeCell ref="R4:R6"/>
    <mergeCell ref="E5:F5"/>
    <mergeCell ref="G5:H5"/>
    <mergeCell ref="A7:B7"/>
    <mergeCell ref="A8:B8"/>
    <mergeCell ref="A9:B9"/>
    <mergeCell ref="L4:L6"/>
    <mergeCell ref="M4:M6"/>
    <mergeCell ref="N4:N6"/>
    <mergeCell ref="O4:O6"/>
    <mergeCell ref="P4:P6"/>
    <mergeCell ref="Q4:Q6"/>
    <mergeCell ref="A3:B6"/>
    <mergeCell ref="C3:I3"/>
    <mergeCell ref="J3:L3"/>
    <mergeCell ref="M3:O3"/>
    <mergeCell ref="P3:R3"/>
    <mergeCell ref="C4:C6"/>
    <mergeCell ref="D4:D6"/>
    <mergeCell ref="I4:I6"/>
    <mergeCell ref="J4:J6"/>
    <mergeCell ref="K4:K6"/>
  </mergeCells>
  <phoneticPr fontId="1"/>
  <dataValidations count="1">
    <dataValidation imeMode="off" allowBlank="1" showInputMessage="1" showErrorMessage="1" sqref="D16:G16 K7:K15 C7:C16 L7:L16 D7:H15 I7:J16"/>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明朝,標準"&amp;14- 80 -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0"/>
  <sheetViews>
    <sheetView view="pageLayout" zoomScale="85" zoomScaleNormal="100" zoomScaleSheetLayoutView="85" zoomScalePageLayoutView="85" workbookViewId="0">
      <selection activeCell="D31" sqref="D31"/>
    </sheetView>
  </sheetViews>
  <sheetFormatPr defaultRowHeight="13.5" x14ac:dyDescent="0.15"/>
  <cols>
    <col min="1" max="1" width="3" customWidth="1"/>
    <col min="2" max="2" width="20.5" customWidth="1"/>
    <col min="3" max="4" width="20.625" customWidth="1"/>
    <col min="5" max="5" width="19.375" customWidth="1"/>
    <col min="6" max="6" width="20.625" customWidth="1"/>
    <col min="7" max="7" width="19.375" customWidth="1"/>
    <col min="8" max="8" width="20.625" customWidth="1"/>
    <col min="9" max="9" width="19.375" customWidth="1"/>
    <col min="10" max="10" width="12.625" customWidth="1"/>
  </cols>
  <sheetData>
    <row r="1" spans="1:13" s="6" customFormat="1" ht="28.5" customHeight="1" x14ac:dyDescent="0.15">
      <c r="A1" s="4" t="s">
        <v>67</v>
      </c>
      <c r="B1" s="5"/>
      <c r="C1" s="5"/>
      <c r="D1" s="5"/>
      <c r="E1" s="5"/>
      <c r="F1" s="5"/>
      <c r="G1" s="5"/>
      <c r="H1" s="5"/>
      <c r="I1" s="5"/>
      <c r="J1" s="5"/>
    </row>
    <row r="2" spans="1:13" s="6" customFormat="1" ht="18.75" customHeight="1" x14ac:dyDescent="0.15">
      <c r="A2" s="5"/>
      <c r="B2" s="5"/>
      <c r="C2" s="5"/>
      <c r="D2" s="5"/>
      <c r="E2" s="5"/>
      <c r="F2" s="5"/>
      <c r="G2" s="5"/>
      <c r="H2" s="5"/>
      <c r="I2" s="202" t="s">
        <v>66</v>
      </c>
      <c r="J2" s="5"/>
    </row>
    <row r="3" spans="1:13" s="72" customFormat="1" ht="18.75" customHeight="1" x14ac:dyDescent="0.15">
      <c r="A3" s="35" t="s">
        <v>26</v>
      </c>
      <c r="B3" s="36"/>
      <c r="C3" s="201" t="s">
        <v>65</v>
      </c>
      <c r="D3" s="200" t="s">
        <v>64</v>
      </c>
      <c r="E3" s="199"/>
      <c r="F3" s="200" t="s">
        <v>63</v>
      </c>
      <c r="G3" s="199"/>
      <c r="H3" s="200" t="s">
        <v>62</v>
      </c>
      <c r="I3" s="199"/>
      <c r="J3"/>
    </row>
    <row r="4" spans="1:13" s="72" customFormat="1" ht="33" customHeight="1" x14ac:dyDescent="0.15">
      <c r="A4" s="39"/>
      <c r="B4" s="40"/>
      <c r="C4" s="198"/>
      <c r="D4" s="197"/>
      <c r="E4" s="195" t="s">
        <v>61</v>
      </c>
      <c r="F4" s="197"/>
      <c r="G4" s="195" t="s">
        <v>61</v>
      </c>
      <c r="H4" s="196"/>
      <c r="I4" s="195" t="s">
        <v>61</v>
      </c>
      <c r="J4"/>
    </row>
    <row r="5" spans="1:13" s="72" customFormat="1" ht="33.75" customHeight="1" x14ac:dyDescent="0.15">
      <c r="A5" s="194" t="s">
        <v>1</v>
      </c>
      <c r="B5" s="193"/>
      <c r="C5" s="191">
        <v>54506</v>
      </c>
      <c r="D5" s="189">
        <v>33921</v>
      </c>
      <c r="E5" s="192">
        <v>62.2</v>
      </c>
      <c r="F5" s="191">
        <v>14376</v>
      </c>
      <c r="G5" s="190">
        <v>26.4</v>
      </c>
      <c r="H5" s="189">
        <v>6208</v>
      </c>
      <c r="I5" s="188">
        <v>11.4</v>
      </c>
      <c r="J5"/>
      <c r="L5"/>
      <c r="M5"/>
    </row>
    <row r="6" spans="1:13" s="72" customFormat="1" ht="33.75" customHeight="1" x14ac:dyDescent="0.15">
      <c r="A6" s="91" t="s">
        <v>31</v>
      </c>
      <c r="B6" s="187"/>
      <c r="C6" s="93">
        <v>42539</v>
      </c>
      <c r="D6" s="93">
        <v>26463</v>
      </c>
      <c r="E6" s="171">
        <v>62.2</v>
      </c>
      <c r="F6" s="93">
        <v>11327</v>
      </c>
      <c r="G6" s="170">
        <v>26.6</v>
      </c>
      <c r="H6" s="81">
        <v>4749</v>
      </c>
      <c r="I6" s="127">
        <v>11.2</v>
      </c>
      <c r="J6"/>
      <c r="L6"/>
      <c r="M6"/>
    </row>
    <row r="7" spans="1:13" s="72" customFormat="1" ht="33.75" customHeight="1" thickBot="1" x14ac:dyDescent="0.2">
      <c r="A7" s="186" t="s">
        <v>3</v>
      </c>
      <c r="B7" s="185"/>
      <c r="C7" s="182">
        <v>11744</v>
      </c>
      <c r="D7" s="182">
        <v>7351</v>
      </c>
      <c r="E7" s="184">
        <v>62.6</v>
      </c>
      <c r="F7" s="182">
        <v>2965</v>
      </c>
      <c r="G7" s="183">
        <v>25.2</v>
      </c>
      <c r="H7" s="182">
        <v>1427</v>
      </c>
      <c r="I7" s="181">
        <v>12.2</v>
      </c>
      <c r="J7"/>
      <c r="L7"/>
      <c r="M7"/>
    </row>
    <row r="8" spans="1:13" s="72" customFormat="1" ht="33.75" customHeight="1" thickTop="1" x14ac:dyDescent="0.15">
      <c r="A8" s="51" t="s">
        <v>2</v>
      </c>
      <c r="B8" s="52"/>
      <c r="C8" s="81">
        <v>2342</v>
      </c>
      <c r="D8" s="81">
        <v>1422</v>
      </c>
      <c r="E8" s="180">
        <v>60.7</v>
      </c>
      <c r="F8" s="81">
        <v>611</v>
      </c>
      <c r="G8" s="179">
        <v>26.1</v>
      </c>
      <c r="H8" s="81">
        <v>309</v>
      </c>
      <c r="I8" s="175">
        <v>13.2</v>
      </c>
      <c r="J8"/>
      <c r="L8"/>
      <c r="M8"/>
    </row>
    <row r="9" spans="1:13" s="72" customFormat="1" ht="33.75" customHeight="1" x14ac:dyDescent="0.15">
      <c r="A9" s="26"/>
      <c r="B9" s="172" t="s">
        <v>4</v>
      </c>
      <c r="C9" s="176">
        <v>127</v>
      </c>
      <c r="D9" s="176">
        <v>76</v>
      </c>
      <c r="E9" s="178">
        <v>59.8</v>
      </c>
      <c r="F9" s="176">
        <v>40</v>
      </c>
      <c r="G9" s="177">
        <v>31.5</v>
      </c>
      <c r="H9" s="176">
        <v>11</v>
      </c>
      <c r="I9" s="175">
        <v>8.6999999999999993</v>
      </c>
      <c r="J9"/>
    </row>
    <row r="10" spans="1:13" s="72" customFormat="1" ht="33.75" customHeight="1" x14ac:dyDescent="0.15">
      <c r="A10" s="26"/>
      <c r="B10" s="174" t="s">
        <v>5</v>
      </c>
      <c r="C10" s="93">
        <v>41</v>
      </c>
      <c r="D10" s="93">
        <v>30</v>
      </c>
      <c r="E10" s="171">
        <v>73.2</v>
      </c>
      <c r="F10" s="93">
        <v>8</v>
      </c>
      <c r="G10" s="170">
        <v>19.5</v>
      </c>
      <c r="H10" s="93">
        <v>3</v>
      </c>
      <c r="I10" s="173">
        <v>7.3</v>
      </c>
      <c r="J10"/>
    </row>
    <row r="11" spans="1:13" s="72" customFormat="1" ht="33.75" customHeight="1" x14ac:dyDescent="0.15">
      <c r="A11" s="26"/>
      <c r="B11" s="172" t="s">
        <v>6</v>
      </c>
      <c r="C11" s="93">
        <v>469</v>
      </c>
      <c r="D11" s="93">
        <v>252</v>
      </c>
      <c r="E11" s="171">
        <v>53.7</v>
      </c>
      <c r="F11" s="93">
        <v>65</v>
      </c>
      <c r="G11" s="170">
        <v>13.9</v>
      </c>
      <c r="H11" s="93">
        <v>152</v>
      </c>
      <c r="I11" s="127">
        <v>32.4</v>
      </c>
      <c r="J11"/>
    </row>
    <row r="12" spans="1:13" s="72" customFormat="1" ht="33.75" customHeight="1" x14ac:dyDescent="0.15">
      <c r="A12" s="26"/>
      <c r="B12" s="172" t="s">
        <v>7</v>
      </c>
      <c r="C12" s="93">
        <v>400</v>
      </c>
      <c r="D12" s="93">
        <v>305</v>
      </c>
      <c r="E12" s="171">
        <v>76.3</v>
      </c>
      <c r="F12" s="93">
        <v>65</v>
      </c>
      <c r="G12" s="170">
        <v>16.3</v>
      </c>
      <c r="H12" s="93">
        <v>30</v>
      </c>
      <c r="I12" s="127">
        <v>7.5</v>
      </c>
      <c r="J12"/>
    </row>
    <row r="13" spans="1:13" s="72" customFormat="1" ht="33.75" customHeight="1" x14ac:dyDescent="0.15">
      <c r="A13" s="12"/>
      <c r="B13" s="25" t="s">
        <v>50</v>
      </c>
      <c r="C13" s="167">
        <v>1305</v>
      </c>
      <c r="D13" s="167">
        <v>759</v>
      </c>
      <c r="E13" s="169">
        <v>58.2</v>
      </c>
      <c r="F13" s="167">
        <v>433</v>
      </c>
      <c r="G13" s="168">
        <v>33.200000000000003</v>
      </c>
      <c r="H13" s="167">
        <v>113</v>
      </c>
      <c r="I13" s="166">
        <v>8.6999999999999993</v>
      </c>
      <c r="J13"/>
    </row>
    <row r="14" spans="1:13" s="72" customFormat="1" ht="18" customHeight="1" x14ac:dyDescent="0.15">
      <c r="A14" s="5"/>
      <c r="B14" s="5"/>
      <c r="C14" s="165"/>
      <c r="D14" s="162"/>
      <c r="E14" s="164"/>
      <c r="F14" s="162"/>
      <c r="G14" s="163"/>
      <c r="H14" s="162"/>
      <c r="I14" s="161"/>
      <c r="J14"/>
    </row>
    <row r="15" spans="1:13" s="6" customFormat="1" ht="18.75" customHeight="1" x14ac:dyDescent="0.15">
      <c r="B15" s="19" t="s">
        <v>60</v>
      </c>
      <c r="C15" s="11"/>
      <c r="D15" s="11"/>
      <c r="E15" s="11"/>
      <c r="F15" s="11"/>
      <c r="G15" s="11"/>
      <c r="H15" s="11"/>
      <c r="I15" s="11"/>
      <c r="J15" s="160"/>
      <c r="K15"/>
    </row>
    <row r="16" spans="1:13" ht="18.75" customHeight="1" x14ac:dyDescent="0.15">
      <c r="B16" s="159" t="s">
        <v>59</v>
      </c>
    </row>
    <row r="17" ht="18.75" customHeight="1" x14ac:dyDescent="0.15"/>
    <row r="18" ht="18.75" customHeight="1" x14ac:dyDescent="0.15"/>
    <row r="19" ht="18.75" customHeight="1" x14ac:dyDescent="0.15"/>
    <row r="20" ht="18.75" customHeight="1" x14ac:dyDescent="0.15"/>
  </sheetData>
  <mergeCells count="9">
    <mergeCell ref="H3:H4"/>
    <mergeCell ref="A5:B5"/>
    <mergeCell ref="A6:B6"/>
    <mergeCell ref="A7:B7"/>
    <mergeCell ref="A8:B8"/>
    <mergeCell ref="A3:B4"/>
    <mergeCell ref="C3:C4"/>
    <mergeCell ref="D3:D4"/>
    <mergeCell ref="F3:F4"/>
  </mergeCells>
  <phoneticPr fontId="1"/>
  <dataValidations count="1">
    <dataValidation imeMode="off" allowBlank="1" showInputMessage="1" showErrorMessage="1" sqref="C5:I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7"/>
  <sheetViews>
    <sheetView view="pageLayout" zoomScaleNormal="100" zoomScaleSheetLayoutView="100" workbookViewId="0">
      <selection activeCell="I16" sqref="I16"/>
    </sheetView>
  </sheetViews>
  <sheetFormatPr defaultRowHeight="13.5" x14ac:dyDescent="0.15"/>
  <cols>
    <col min="1" max="1" width="3" customWidth="1"/>
    <col min="2" max="2" width="11.375" customWidth="1"/>
    <col min="3" max="3" width="10.75" bestFit="1" customWidth="1"/>
    <col min="4" max="4" width="10.25" customWidth="1"/>
    <col min="5" max="5" width="9.25" bestFit="1" customWidth="1"/>
    <col min="6" max="6" width="8.875" bestFit="1" customWidth="1"/>
    <col min="7" max="7" width="6.125" style="282" bestFit="1" customWidth="1"/>
    <col min="8" max="8" width="10.75" bestFit="1" customWidth="1"/>
    <col min="9" max="9" width="10" customWidth="1"/>
    <col min="10" max="10" width="6.125" bestFit="1" customWidth="1"/>
    <col min="11" max="11" width="10.75" bestFit="1" customWidth="1"/>
    <col min="12" max="12" width="9.25" bestFit="1" customWidth="1"/>
    <col min="13" max="13" width="6.375" bestFit="1" customWidth="1"/>
    <col min="14" max="14" width="10.75" bestFit="1" customWidth="1"/>
    <col min="15" max="15" width="10" customWidth="1"/>
    <col min="16" max="16" width="9.25" bestFit="1" customWidth="1"/>
    <col min="17" max="17" width="8.875" bestFit="1" customWidth="1"/>
    <col min="18" max="18" width="6.125" customWidth="1"/>
    <col min="19" max="19" width="10.75" bestFit="1" customWidth="1"/>
    <col min="20" max="21" width="9.25" bestFit="1" customWidth="1"/>
    <col min="22" max="22" width="8.875" bestFit="1" customWidth="1"/>
    <col min="23" max="23" width="19" bestFit="1" customWidth="1"/>
  </cols>
  <sheetData>
    <row r="1" spans="1:24" s="203" customFormat="1" ht="28.5" customHeight="1" x14ac:dyDescent="0.2">
      <c r="A1" s="4" t="s">
        <v>68</v>
      </c>
      <c r="G1" s="204"/>
    </row>
    <row r="2" spans="1:24" s="11" customFormat="1" ht="14.25" x14ac:dyDescent="0.15">
      <c r="B2" s="5"/>
      <c r="C2" s="5"/>
      <c r="D2" s="5"/>
      <c r="E2" s="5"/>
      <c r="F2" s="5"/>
      <c r="G2" s="205"/>
      <c r="H2" s="5"/>
      <c r="I2" s="5"/>
      <c r="J2" s="5"/>
      <c r="N2" s="5"/>
      <c r="O2" s="5"/>
      <c r="P2" s="5"/>
      <c r="Q2" s="5"/>
      <c r="R2" s="23" t="s">
        <v>69</v>
      </c>
      <c r="T2" s="5"/>
      <c r="U2" s="5"/>
      <c r="V2" s="5"/>
      <c r="W2" s="206"/>
    </row>
    <row r="3" spans="1:24" s="11" customFormat="1" ht="24.95" customHeight="1" x14ac:dyDescent="0.15">
      <c r="A3" s="32" t="s">
        <v>0</v>
      </c>
      <c r="B3" s="207"/>
      <c r="C3" s="208" t="s">
        <v>70</v>
      </c>
      <c r="D3" s="209"/>
      <c r="E3" s="209"/>
      <c r="F3" s="209"/>
      <c r="G3" s="210"/>
      <c r="H3" s="32" t="s">
        <v>71</v>
      </c>
      <c r="I3" s="211"/>
      <c r="J3" s="207"/>
      <c r="K3" s="32" t="s">
        <v>72</v>
      </c>
      <c r="L3" s="211"/>
      <c r="M3" s="207"/>
      <c r="N3" s="32" t="s">
        <v>73</v>
      </c>
      <c r="O3" s="211"/>
      <c r="P3" s="211"/>
      <c r="Q3" s="211"/>
      <c r="R3" s="207"/>
    </row>
    <row r="4" spans="1:24" s="11" customFormat="1" ht="24.95" customHeight="1" x14ac:dyDescent="0.15">
      <c r="A4" s="33"/>
      <c r="B4" s="212"/>
      <c r="C4" s="28" t="s">
        <v>74</v>
      </c>
      <c r="D4" s="213" t="s">
        <v>75</v>
      </c>
      <c r="E4" s="213" t="s">
        <v>76</v>
      </c>
      <c r="F4" s="213" t="s">
        <v>77</v>
      </c>
      <c r="G4" s="214" t="s">
        <v>78</v>
      </c>
      <c r="H4" s="28" t="s">
        <v>74</v>
      </c>
      <c r="I4" s="28" t="s">
        <v>79</v>
      </c>
      <c r="J4" s="28" t="s">
        <v>78</v>
      </c>
      <c r="K4" s="28" t="s">
        <v>74</v>
      </c>
      <c r="L4" s="28" t="s">
        <v>79</v>
      </c>
      <c r="M4" s="28" t="s">
        <v>78</v>
      </c>
      <c r="N4" s="28" t="s">
        <v>74</v>
      </c>
      <c r="O4" s="213" t="s">
        <v>80</v>
      </c>
      <c r="P4" s="213" t="s">
        <v>76</v>
      </c>
      <c r="Q4" s="213" t="s">
        <v>77</v>
      </c>
      <c r="R4" s="28" t="s">
        <v>78</v>
      </c>
      <c r="S4" s="215"/>
      <c r="T4" s="216"/>
      <c r="U4" s="216"/>
      <c r="V4" s="216"/>
      <c r="W4" s="217"/>
    </row>
    <row r="5" spans="1:24" s="11" customFormat="1" ht="24.95" customHeight="1" x14ac:dyDescent="0.15">
      <c r="A5" s="34"/>
      <c r="B5" s="218"/>
      <c r="C5" s="29"/>
      <c r="D5" s="219"/>
      <c r="E5" s="220"/>
      <c r="F5" s="220"/>
      <c r="G5" s="221"/>
      <c r="H5" s="29"/>
      <c r="I5" s="29"/>
      <c r="J5" s="29"/>
      <c r="K5" s="29"/>
      <c r="L5" s="29"/>
      <c r="M5" s="29"/>
      <c r="N5" s="29"/>
      <c r="O5" s="219"/>
      <c r="P5" s="220"/>
      <c r="Q5" s="220"/>
      <c r="R5" s="29"/>
      <c r="S5" s="222"/>
      <c r="T5" s="222"/>
      <c r="U5" s="222"/>
      <c r="V5" s="222"/>
      <c r="W5" s="222"/>
    </row>
    <row r="6" spans="1:24" s="11" customFormat="1" ht="20.100000000000001" customHeight="1" thickBot="1" x14ac:dyDescent="0.2">
      <c r="A6" s="223" t="s">
        <v>1</v>
      </c>
      <c r="B6" s="224"/>
      <c r="C6" s="225">
        <v>3312850</v>
      </c>
      <c r="D6" s="225">
        <v>109377</v>
      </c>
      <c r="E6" s="225">
        <v>127366</v>
      </c>
      <c r="F6" s="225">
        <v>31445</v>
      </c>
      <c r="G6" s="226">
        <v>6.2</v>
      </c>
      <c r="H6" s="225">
        <v>5559992</v>
      </c>
      <c r="I6" s="225">
        <v>237874</v>
      </c>
      <c r="J6" s="227">
        <v>4.3</v>
      </c>
      <c r="K6" s="225">
        <v>5559992</v>
      </c>
      <c r="L6" s="225">
        <v>420324</v>
      </c>
      <c r="M6" s="228">
        <v>7.6</v>
      </c>
      <c r="N6" s="225">
        <v>2739302</v>
      </c>
      <c r="O6" s="225">
        <v>210528</v>
      </c>
      <c r="P6" s="225">
        <v>233345</v>
      </c>
      <c r="Q6" s="229">
        <v>9486</v>
      </c>
      <c r="R6" s="228">
        <v>15.9</v>
      </c>
      <c r="S6" s="222"/>
      <c r="T6" s="222"/>
      <c r="U6" s="222"/>
      <c r="V6" s="222"/>
      <c r="W6" s="222"/>
    </row>
    <row r="7" spans="1:24" s="11" customFormat="1" ht="20.100000000000001" customHeight="1" thickTop="1" x14ac:dyDescent="0.15">
      <c r="A7" s="230" t="s">
        <v>2</v>
      </c>
      <c r="B7" s="231"/>
      <c r="C7" s="232">
        <v>191130</v>
      </c>
      <c r="D7" s="232">
        <v>2737</v>
      </c>
      <c r="E7" s="232">
        <v>3297</v>
      </c>
      <c r="F7" s="232">
        <v>1111</v>
      </c>
      <c r="G7" s="233">
        <v>2.575733793752943</v>
      </c>
      <c r="H7" s="234">
        <v>302711</v>
      </c>
      <c r="I7" s="234">
        <v>4512</v>
      </c>
      <c r="J7" s="235">
        <v>1.4905305720637836</v>
      </c>
      <c r="K7" s="234">
        <v>302711</v>
      </c>
      <c r="L7" s="234">
        <v>20699</v>
      </c>
      <c r="M7" s="236">
        <v>6.8378750689601624</v>
      </c>
      <c r="N7" s="234">
        <v>149657</v>
      </c>
      <c r="O7" s="234">
        <v>9860</v>
      </c>
      <c r="P7" s="234">
        <v>11320</v>
      </c>
      <c r="Q7" s="237">
        <v>67</v>
      </c>
      <c r="R7" s="236">
        <v>14.107592695296578</v>
      </c>
      <c r="S7" s="222"/>
      <c r="T7" s="238"/>
      <c r="U7" s="222"/>
      <c r="V7" s="222"/>
      <c r="W7" s="222"/>
      <c r="X7" s="11" t="s">
        <v>56</v>
      </c>
    </row>
    <row r="8" spans="1:24" s="11" customFormat="1" ht="20.100000000000001" customHeight="1" x14ac:dyDescent="0.15">
      <c r="A8" s="239"/>
      <c r="B8" s="240" t="s">
        <v>4</v>
      </c>
      <c r="C8" s="241">
        <v>48987</v>
      </c>
      <c r="D8" s="241">
        <v>835</v>
      </c>
      <c r="E8" s="241">
        <v>1127</v>
      </c>
      <c r="F8" s="241">
        <v>485</v>
      </c>
      <c r="G8" s="242">
        <v>3.0150856349643784</v>
      </c>
      <c r="H8" s="241">
        <v>78291</v>
      </c>
      <c r="I8" s="241">
        <v>1166</v>
      </c>
      <c r="J8" s="243">
        <v>1.489315502420457</v>
      </c>
      <c r="K8" s="241">
        <v>78291</v>
      </c>
      <c r="L8" s="241">
        <v>5867</v>
      </c>
      <c r="M8" s="244">
        <v>7.4938370949406696</v>
      </c>
      <c r="N8" s="241">
        <v>38644</v>
      </c>
      <c r="O8" s="241">
        <v>2095</v>
      </c>
      <c r="P8" s="241">
        <v>2673</v>
      </c>
      <c r="Q8" s="245">
        <v>1</v>
      </c>
      <c r="R8" s="246">
        <v>12.335679536279889</v>
      </c>
      <c r="S8" s="247"/>
      <c r="T8" s="238"/>
      <c r="U8" s="238"/>
      <c r="V8" s="222"/>
      <c r="W8" s="222"/>
    </row>
    <row r="9" spans="1:24" s="11" customFormat="1" ht="20.100000000000001" customHeight="1" x14ac:dyDescent="0.15">
      <c r="A9" s="239"/>
      <c r="B9" s="248" t="s">
        <v>5</v>
      </c>
      <c r="C9" s="241">
        <v>39903</v>
      </c>
      <c r="D9" s="241">
        <v>589</v>
      </c>
      <c r="E9" s="241">
        <v>654</v>
      </c>
      <c r="F9" s="241">
        <v>259</v>
      </c>
      <c r="G9" s="242">
        <v>2.4659800015036466</v>
      </c>
      <c r="H9" s="241">
        <v>62285</v>
      </c>
      <c r="I9" s="241">
        <v>696</v>
      </c>
      <c r="J9" s="243">
        <v>1.1174440073854057</v>
      </c>
      <c r="K9" s="241">
        <v>62285</v>
      </c>
      <c r="L9" s="241">
        <v>3157</v>
      </c>
      <c r="M9" s="244">
        <v>5.0686361082122504</v>
      </c>
      <c r="N9" s="241">
        <v>30741</v>
      </c>
      <c r="O9" s="241">
        <v>1287</v>
      </c>
      <c r="P9" s="241">
        <v>1502</v>
      </c>
      <c r="Q9" s="245">
        <v>36</v>
      </c>
      <c r="R9" s="249">
        <v>8.9554666406427899</v>
      </c>
      <c r="S9" s="247"/>
      <c r="T9" s="238"/>
      <c r="U9" s="238"/>
      <c r="V9" s="222"/>
      <c r="W9" s="222"/>
    </row>
    <row r="10" spans="1:24" s="11" customFormat="1" ht="20.100000000000001" customHeight="1" x14ac:dyDescent="0.15">
      <c r="A10" s="239"/>
      <c r="B10" s="240" t="s">
        <v>6</v>
      </c>
      <c r="C10" s="241">
        <v>18696</v>
      </c>
      <c r="D10" s="241">
        <v>448</v>
      </c>
      <c r="E10" s="241">
        <v>380</v>
      </c>
      <c r="F10" s="241">
        <v>197</v>
      </c>
      <c r="G10" s="242">
        <v>3.3750534873769791</v>
      </c>
      <c r="H10" s="241">
        <v>30035</v>
      </c>
      <c r="I10" s="241">
        <v>585</v>
      </c>
      <c r="J10" s="243">
        <v>1.9477276510737471</v>
      </c>
      <c r="K10" s="241">
        <v>30035</v>
      </c>
      <c r="L10" s="241">
        <v>1052</v>
      </c>
      <c r="M10" s="244">
        <v>3.5025803229565509</v>
      </c>
      <c r="N10" s="241">
        <v>14882</v>
      </c>
      <c r="O10" s="241">
        <v>1005</v>
      </c>
      <c r="P10" s="241">
        <v>1078</v>
      </c>
      <c r="Q10" s="245">
        <v>24</v>
      </c>
      <c r="R10" s="244">
        <v>13.835505980378981</v>
      </c>
      <c r="S10" s="22"/>
      <c r="T10" s="22"/>
    </row>
    <row r="11" spans="1:24" s="11" customFormat="1" ht="20.100000000000001" customHeight="1" x14ac:dyDescent="0.15">
      <c r="A11" s="239"/>
      <c r="B11" s="248" t="s">
        <v>7</v>
      </c>
      <c r="C11" s="241">
        <v>30293</v>
      </c>
      <c r="D11" s="241">
        <v>336</v>
      </c>
      <c r="E11" s="241">
        <v>395</v>
      </c>
      <c r="F11" s="241">
        <v>170</v>
      </c>
      <c r="G11" s="242">
        <v>1.8519129831974384</v>
      </c>
      <c r="H11" s="241">
        <v>47256</v>
      </c>
      <c r="I11" s="241">
        <v>197</v>
      </c>
      <c r="J11" s="243">
        <v>0.41687828000677163</v>
      </c>
      <c r="K11" s="241">
        <v>47256</v>
      </c>
      <c r="L11" s="241">
        <v>3473</v>
      </c>
      <c r="M11" s="244">
        <v>7.3493313018452691</v>
      </c>
      <c r="N11" s="241">
        <v>23233</v>
      </c>
      <c r="O11" s="241">
        <v>1432</v>
      </c>
      <c r="P11" s="241">
        <v>1829</v>
      </c>
      <c r="Q11" s="241">
        <v>6</v>
      </c>
      <c r="R11" s="244">
        <v>14.010244049412474</v>
      </c>
      <c r="S11" s="250"/>
      <c r="T11" s="22"/>
      <c r="U11" s="22"/>
    </row>
    <row r="12" spans="1:24" s="11" customFormat="1" ht="20.100000000000001" customHeight="1" x14ac:dyDescent="0.15">
      <c r="A12" s="251"/>
      <c r="B12" s="252" t="s">
        <v>50</v>
      </c>
      <c r="C12" s="253">
        <v>53251</v>
      </c>
      <c r="D12" s="253">
        <v>529</v>
      </c>
      <c r="E12" s="253">
        <v>741</v>
      </c>
      <c r="F12" s="254">
        <v>0</v>
      </c>
      <c r="G12" s="255">
        <v>2.3849317383711104</v>
      </c>
      <c r="H12" s="256">
        <v>84844</v>
      </c>
      <c r="I12" s="256">
        <v>1868</v>
      </c>
      <c r="J12" s="257">
        <v>2.2016878034981846</v>
      </c>
      <c r="K12" s="256">
        <v>84844</v>
      </c>
      <c r="L12" s="256">
        <v>7150</v>
      </c>
      <c r="M12" s="258">
        <v>8.4</v>
      </c>
      <c r="N12" s="256">
        <v>42157</v>
      </c>
      <c r="O12" s="256">
        <v>4041</v>
      </c>
      <c r="P12" s="256">
        <v>4238</v>
      </c>
      <c r="Q12" s="259">
        <v>0</v>
      </c>
      <c r="R12" s="258">
        <v>19.63849420025144</v>
      </c>
      <c r="S12" s="250"/>
      <c r="T12" s="22"/>
      <c r="U12" s="22"/>
      <c r="W12" s="22"/>
    </row>
    <row r="13" spans="1:24" s="265" customFormat="1" ht="9.75" customHeight="1" x14ac:dyDescent="0.15">
      <c r="A13" s="159"/>
      <c r="B13" s="159"/>
      <c r="C13" s="260"/>
      <c r="D13" s="260"/>
      <c r="E13" s="260"/>
      <c r="F13" s="260"/>
      <c r="G13" s="261"/>
      <c r="H13" s="260"/>
      <c r="I13" s="260"/>
      <c r="J13" s="262"/>
      <c r="K13" s="260"/>
      <c r="L13" s="260"/>
      <c r="M13" s="263"/>
      <c r="N13" s="260"/>
      <c r="O13" s="260"/>
      <c r="P13" s="260"/>
      <c r="Q13" s="264"/>
      <c r="R13" s="263"/>
      <c r="W13" s="266"/>
    </row>
    <row r="14" spans="1:24" s="6" customFormat="1" ht="14.25" x14ac:dyDescent="0.15">
      <c r="A14" s="18"/>
      <c r="B14" s="18"/>
      <c r="C14" s="267"/>
      <c r="D14" s="268"/>
      <c r="E14" s="267"/>
      <c r="F14" s="268"/>
      <c r="G14" s="23" t="s">
        <v>69</v>
      </c>
      <c r="H14" s="268"/>
      <c r="I14" s="268"/>
      <c r="J14" s="269"/>
      <c r="M14" s="269"/>
      <c r="N14" s="268"/>
      <c r="O14" s="270"/>
      <c r="P14" s="270"/>
      <c r="Q14" s="271"/>
      <c r="R14" s="272"/>
      <c r="S14" s="270"/>
      <c r="T14" s="270"/>
      <c r="U14" s="270"/>
      <c r="V14" s="271"/>
      <c r="W14" s="273"/>
    </row>
    <row r="15" spans="1:24" s="6" customFormat="1" ht="24.95" customHeight="1" x14ac:dyDescent="0.15">
      <c r="A15" s="32" t="s">
        <v>0</v>
      </c>
      <c r="B15" s="207"/>
      <c r="C15" s="32" t="s">
        <v>81</v>
      </c>
      <c r="D15" s="211"/>
      <c r="E15" s="211"/>
      <c r="F15" s="211"/>
      <c r="G15" s="207"/>
      <c r="W15" s="273"/>
    </row>
    <row r="16" spans="1:24" s="6" customFormat="1" ht="24.95" customHeight="1" x14ac:dyDescent="0.15">
      <c r="A16" s="33"/>
      <c r="B16" s="212"/>
      <c r="C16" s="28" t="s">
        <v>74</v>
      </c>
      <c r="D16" s="213" t="s">
        <v>80</v>
      </c>
      <c r="E16" s="213" t="s">
        <v>76</v>
      </c>
      <c r="F16" s="213" t="s">
        <v>77</v>
      </c>
      <c r="G16" s="28" t="s">
        <v>78</v>
      </c>
      <c r="W16" s="72"/>
    </row>
    <row r="17" spans="1:23" s="6" customFormat="1" ht="24.95" customHeight="1" x14ac:dyDescent="0.15">
      <c r="A17" s="34"/>
      <c r="B17" s="218"/>
      <c r="C17" s="29"/>
      <c r="D17" s="219"/>
      <c r="E17" s="220"/>
      <c r="F17" s="220"/>
      <c r="G17" s="29"/>
    </row>
    <row r="18" spans="1:23" s="6" customFormat="1" ht="20.100000000000001" customHeight="1" thickBot="1" x14ac:dyDescent="0.2">
      <c r="A18" s="223" t="s">
        <v>1</v>
      </c>
      <c r="B18" s="224"/>
      <c r="C18" s="225">
        <v>4577633</v>
      </c>
      <c r="D18" s="225">
        <v>328185</v>
      </c>
      <c r="E18" s="225">
        <v>340684</v>
      </c>
      <c r="F18" s="229">
        <v>38233</v>
      </c>
      <c r="G18" s="228">
        <v>13.8</v>
      </c>
    </row>
    <row r="19" spans="1:23" ht="20.100000000000001" customHeight="1" thickTop="1" x14ac:dyDescent="0.15">
      <c r="A19" s="230" t="s">
        <v>2</v>
      </c>
      <c r="B19" s="231"/>
      <c r="C19" s="234">
        <v>231318</v>
      </c>
      <c r="D19" s="234">
        <v>10400</v>
      </c>
      <c r="E19" s="234">
        <v>11353</v>
      </c>
      <c r="F19" s="274">
        <v>8</v>
      </c>
      <c r="G19" s="246">
        <v>9.4004789942849243</v>
      </c>
    </row>
    <row r="20" spans="1:23" ht="20.100000000000001" customHeight="1" x14ac:dyDescent="0.15">
      <c r="A20" s="239"/>
      <c r="B20" s="240" t="s">
        <v>4</v>
      </c>
      <c r="C20" s="241">
        <v>61759</v>
      </c>
      <c r="D20" s="241">
        <v>2690</v>
      </c>
      <c r="E20" s="275">
        <v>2992</v>
      </c>
      <c r="F20" s="276">
        <v>1</v>
      </c>
      <c r="G20" s="249">
        <v>9.1986593047167222</v>
      </c>
      <c r="H20" s="277"/>
      <c r="I20" s="278"/>
      <c r="J20" s="278"/>
    </row>
    <row r="21" spans="1:23" ht="20.100000000000001" customHeight="1" x14ac:dyDescent="0.15">
      <c r="A21" s="239"/>
      <c r="B21" s="248" t="s">
        <v>5</v>
      </c>
      <c r="C21" s="241">
        <v>45836</v>
      </c>
      <c r="D21" s="275">
        <v>1303</v>
      </c>
      <c r="E21" s="275">
        <v>1405</v>
      </c>
      <c r="F21" s="276">
        <v>5</v>
      </c>
      <c r="G21" s="249">
        <v>5.8971114407889003</v>
      </c>
      <c r="N21" s="279"/>
      <c r="O21" s="72"/>
      <c r="P21" s="72"/>
      <c r="Q21" s="72"/>
      <c r="R21" s="72"/>
      <c r="S21" s="72"/>
      <c r="T21" s="72"/>
      <c r="U21" s="72"/>
      <c r="V21" s="72"/>
      <c r="W21" s="72"/>
    </row>
    <row r="22" spans="1:23" ht="20.100000000000001" customHeight="1" x14ac:dyDescent="0.15">
      <c r="A22" s="239"/>
      <c r="B22" s="240" t="s">
        <v>6</v>
      </c>
      <c r="C22" s="241">
        <v>22702</v>
      </c>
      <c r="D22" s="241">
        <v>868</v>
      </c>
      <c r="E22" s="275">
        <v>807</v>
      </c>
      <c r="F22" s="276">
        <v>0</v>
      </c>
      <c r="G22" s="249">
        <v>7.3782045634745845</v>
      </c>
      <c r="H22" s="277"/>
      <c r="I22" s="278"/>
      <c r="J22" s="278"/>
    </row>
    <row r="23" spans="1:23" ht="20.100000000000001" customHeight="1" x14ac:dyDescent="0.15">
      <c r="A23" s="239"/>
      <c r="B23" s="248" t="s">
        <v>7</v>
      </c>
      <c r="C23" s="280">
        <v>34843</v>
      </c>
      <c r="D23" s="241">
        <v>1333</v>
      </c>
      <c r="E23" s="241">
        <v>1598</v>
      </c>
      <c r="F23" s="245">
        <v>2</v>
      </c>
      <c r="G23" s="244">
        <v>8.4062795970496218</v>
      </c>
      <c r="O23" s="19" t="s">
        <v>82</v>
      </c>
      <c r="P23" s="72"/>
      <c r="Q23" s="72"/>
      <c r="R23" s="72"/>
      <c r="S23" s="72"/>
      <c r="T23" s="72"/>
      <c r="U23" s="72"/>
      <c r="V23" s="72"/>
      <c r="W23" s="72"/>
    </row>
    <row r="24" spans="1:23" ht="20.100000000000001" customHeight="1" x14ac:dyDescent="0.15">
      <c r="A24" s="251"/>
      <c r="B24" s="252" t="s">
        <v>50</v>
      </c>
      <c r="C24" s="253">
        <v>66178</v>
      </c>
      <c r="D24" s="253">
        <v>4206</v>
      </c>
      <c r="E24" s="253">
        <v>4551</v>
      </c>
      <c r="F24" s="254">
        <v>0</v>
      </c>
      <c r="G24" s="281">
        <v>13.232494182356675</v>
      </c>
      <c r="O24" s="6"/>
      <c r="P24" s="6"/>
      <c r="Q24" s="6"/>
      <c r="R24" s="6"/>
      <c r="S24" s="6"/>
      <c r="T24" s="6"/>
      <c r="U24" s="6"/>
      <c r="V24" s="6"/>
      <c r="W24" s="6"/>
    </row>
    <row r="25" spans="1:23" ht="18.75" customHeight="1" x14ac:dyDescent="0.15">
      <c r="O25" s="6"/>
      <c r="P25" s="6"/>
      <c r="Q25" s="6"/>
      <c r="R25" s="6"/>
      <c r="S25" s="6"/>
      <c r="T25" s="6"/>
      <c r="U25" s="6"/>
      <c r="V25" s="6"/>
      <c r="W25" s="6"/>
    </row>
    <row r="26" spans="1:23" ht="18.75" customHeight="1" x14ac:dyDescent="0.15">
      <c r="O26" s="6"/>
      <c r="P26" s="6"/>
      <c r="Q26" s="6"/>
      <c r="R26" s="6"/>
      <c r="S26" s="6"/>
      <c r="T26" s="6"/>
      <c r="U26" s="6"/>
      <c r="V26" s="6"/>
      <c r="W26" s="6"/>
    </row>
    <row r="27" spans="1:23" ht="18.75" customHeight="1" x14ac:dyDescent="0.15"/>
    <row r="28" spans="1:23" ht="18.75" customHeight="1" x14ac:dyDescent="0.15"/>
    <row r="29" spans="1:23" ht="18.75" customHeight="1" x14ac:dyDescent="0.15"/>
    <row r="30" spans="1:23" ht="18.75" customHeight="1" x14ac:dyDescent="0.15"/>
    <row r="31" spans="1:23" ht="18.75" customHeight="1" x14ac:dyDescent="0.15"/>
    <row r="32" spans="1:23" ht="18.75" customHeight="1" x14ac:dyDescent="0.15"/>
    <row r="33" ht="18.75" customHeight="1" x14ac:dyDescent="0.15"/>
    <row r="34" ht="18.75" customHeight="1" x14ac:dyDescent="0.15"/>
    <row r="35" ht="18.75" customHeight="1" x14ac:dyDescent="0.15"/>
    <row r="36" ht="18.75" customHeight="1" x14ac:dyDescent="0.15"/>
    <row r="37" ht="18.75" customHeight="1" x14ac:dyDescent="0.15"/>
  </sheetData>
  <mergeCells count="32">
    <mergeCell ref="A18:B18"/>
    <mergeCell ref="A19:B19"/>
    <mergeCell ref="A7:B7"/>
    <mergeCell ref="A15:B17"/>
    <mergeCell ref="C15:G15"/>
    <mergeCell ref="C16:C17"/>
    <mergeCell ref="D16:D17"/>
    <mergeCell ref="E16:E17"/>
    <mergeCell ref="F16:F17"/>
    <mergeCell ref="G16:G17"/>
    <mergeCell ref="N4:N5"/>
    <mergeCell ref="O4:O5"/>
    <mergeCell ref="P4:P5"/>
    <mergeCell ref="Q4:Q5"/>
    <mergeCell ref="R4:R5"/>
    <mergeCell ref="A6:B6"/>
    <mergeCell ref="H4:H5"/>
    <mergeCell ref="I4:I5"/>
    <mergeCell ref="J4:J5"/>
    <mergeCell ref="K4:K5"/>
    <mergeCell ref="L4:L5"/>
    <mergeCell ref="M4:M5"/>
    <mergeCell ref="A3:B5"/>
    <mergeCell ref="C3:G3"/>
    <mergeCell ref="H3:J3"/>
    <mergeCell ref="K3:M3"/>
    <mergeCell ref="N3:R3"/>
    <mergeCell ref="C4:C5"/>
    <mergeCell ref="D4:D5"/>
    <mergeCell ref="E4:E5"/>
    <mergeCell ref="F4:F5"/>
    <mergeCell ref="G4:G5"/>
  </mergeCells>
  <phoneticPr fontId="1"/>
  <dataValidations count="1">
    <dataValidation imeMode="off" allowBlank="1" showInputMessage="1" showErrorMessage="1" sqref="W15 M14:W14 C18:G24 S4:W4 H14:J14 C14:F14 C6:R13"/>
  </dataValidations>
  <pageMargins left="0.70866141732283472" right="0.31496062992125984" top="0.55118110236220474" bottom="0.55118110236220474" header="0.31496062992125984" footer="0.31496062992125984"/>
  <pageSetup paperSize="9" scale="61" orientation="landscape" r:id="rId1"/>
  <headerFooter alignWithMargins="0">
    <oddFooter>&amp;C&amp;"ＭＳ 明朝,標準"&amp;14- 82 -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18"/>
  <sheetViews>
    <sheetView view="pageLayout" zoomScaleNormal="100" zoomScaleSheetLayoutView="100" workbookViewId="0">
      <selection activeCell="I10" sqref="I10"/>
    </sheetView>
  </sheetViews>
  <sheetFormatPr defaultColWidth="9" defaultRowHeight="13.5" x14ac:dyDescent="0.15"/>
  <cols>
    <col min="1" max="1" width="4.375" style="283" customWidth="1"/>
    <col min="2" max="2" width="12.625" style="283" customWidth="1"/>
    <col min="3" max="3" width="15.125" style="283" customWidth="1"/>
    <col min="4" max="11" width="13.125" style="283" customWidth="1"/>
    <col min="12" max="13" width="13.625" style="283" customWidth="1"/>
    <col min="14" max="18" width="11.625" style="283" customWidth="1"/>
    <col min="19" max="16384" width="9" style="283"/>
  </cols>
  <sheetData>
    <row r="1" spans="1:22" s="343" customFormat="1" ht="28.5" customHeight="1" x14ac:dyDescent="0.15">
      <c r="A1" s="345" t="s">
        <v>106</v>
      </c>
      <c r="B1" s="344"/>
      <c r="C1" s="344"/>
      <c r="D1" s="344"/>
      <c r="E1" s="344"/>
      <c r="F1" s="344"/>
      <c r="G1" s="344"/>
      <c r="H1" s="344"/>
      <c r="I1" s="344"/>
      <c r="J1" s="344"/>
      <c r="K1" s="344"/>
      <c r="L1" s="344"/>
      <c r="M1" s="344"/>
    </row>
    <row r="2" spans="1:22" s="343" customFormat="1" ht="18" customHeight="1" x14ac:dyDescent="0.15">
      <c r="A2" s="345"/>
      <c r="B2" s="344"/>
      <c r="C2" s="344"/>
      <c r="D2" s="344"/>
      <c r="E2" s="344"/>
      <c r="F2" s="344"/>
      <c r="G2" s="344"/>
      <c r="H2" s="344"/>
      <c r="I2" s="344"/>
      <c r="J2" s="344"/>
      <c r="K2" s="344"/>
      <c r="L2" s="344"/>
      <c r="M2" s="344"/>
    </row>
    <row r="3" spans="1:22" s="316" customFormat="1" ht="38.25" customHeight="1" x14ac:dyDescent="0.15">
      <c r="A3" s="35" t="s">
        <v>0</v>
      </c>
      <c r="B3" s="36"/>
      <c r="C3" s="342" t="s">
        <v>105</v>
      </c>
      <c r="D3" s="341" t="s">
        <v>104</v>
      </c>
      <c r="E3" s="340"/>
      <c r="F3" s="340"/>
      <c r="G3" s="340"/>
      <c r="H3" s="340"/>
      <c r="I3" s="340"/>
      <c r="J3" s="340"/>
      <c r="K3" s="338"/>
      <c r="L3" s="339" t="s">
        <v>103</v>
      </c>
      <c r="M3" s="338"/>
    </row>
    <row r="4" spans="1:22" s="316" customFormat="1" ht="28.5" customHeight="1" x14ac:dyDescent="0.15">
      <c r="A4" s="37"/>
      <c r="B4" s="38"/>
      <c r="C4" s="201" t="s">
        <v>102</v>
      </c>
      <c r="D4" s="201" t="s">
        <v>101</v>
      </c>
      <c r="E4" s="337" t="s">
        <v>100</v>
      </c>
      <c r="F4" s="336" t="s">
        <v>99</v>
      </c>
      <c r="G4" s="335"/>
      <c r="H4" s="335"/>
      <c r="I4" s="335"/>
      <c r="J4" s="335"/>
      <c r="K4" s="334"/>
      <c r="L4" s="329" t="s">
        <v>98</v>
      </c>
      <c r="M4" s="328"/>
    </row>
    <row r="5" spans="1:22" s="316" customFormat="1" ht="28.5" customHeight="1" x14ac:dyDescent="0.15">
      <c r="A5" s="37"/>
      <c r="B5" s="38"/>
      <c r="C5" s="198"/>
      <c r="D5" s="198"/>
      <c r="E5" s="333"/>
      <c r="F5" s="332" t="s">
        <v>97</v>
      </c>
      <c r="G5" s="200" t="s">
        <v>96</v>
      </c>
      <c r="H5" s="331"/>
      <c r="I5" s="330"/>
      <c r="J5" s="329" t="s">
        <v>95</v>
      </c>
      <c r="K5" s="328"/>
      <c r="L5" s="200" t="s">
        <v>94</v>
      </c>
      <c r="M5" s="327"/>
      <c r="O5" s="326" t="s">
        <v>93</v>
      </c>
      <c r="P5" s="326" t="s">
        <v>93</v>
      </c>
    </row>
    <row r="6" spans="1:22" s="316" customFormat="1" ht="28.5" customHeight="1" x14ac:dyDescent="0.15">
      <c r="A6" s="39"/>
      <c r="B6" s="40"/>
      <c r="C6" s="325"/>
      <c r="D6" s="325"/>
      <c r="E6" s="324"/>
      <c r="F6" s="323"/>
      <c r="G6" s="196"/>
      <c r="H6" s="195" t="s">
        <v>92</v>
      </c>
      <c r="I6" s="195" t="s">
        <v>91</v>
      </c>
      <c r="J6" s="322" t="s">
        <v>92</v>
      </c>
      <c r="K6" s="321" t="s">
        <v>91</v>
      </c>
      <c r="L6" s="196"/>
      <c r="M6" s="320" t="s">
        <v>90</v>
      </c>
      <c r="O6" s="319" t="s">
        <v>89</v>
      </c>
      <c r="P6" s="319" t="s">
        <v>88</v>
      </c>
      <c r="Q6" s="318"/>
      <c r="R6" s="317"/>
      <c r="S6" s="317"/>
      <c r="T6" s="317"/>
      <c r="U6" s="317"/>
      <c r="V6" s="317"/>
    </row>
    <row r="7" spans="1:22" ht="33" customHeight="1" x14ac:dyDescent="0.15">
      <c r="A7" s="194" t="s">
        <v>1</v>
      </c>
      <c r="B7" s="193"/>
      <c r="C7" s="315">
        <v>3115210</v>
      </c>
      <c r="D7" s="315">
        <v>3337</v>
      </c>
      <c r="E7" s="315">
        <v>229744</v>
      </c>
      <c r="F7" s="315">
        <v>79425</v>
      </c>
      <c r="G7" s="315">
        <v>63663</v>
      </c>
      <c r="H7" s="315">
        <v>59769</v>
      </c>
      <c r="I7" s="315">
        <v>3894</v>
      </c>
      <c r="J7" s="314">
        <v>75.252124645892351</v>
      </c>
      <c r="K7" s="314">
        <v>45.4</v>
      </c>
      <c r="L7" s="313">
        <v>796132</v>
      </c>
      <c r="M7" s="313">
        <v>543219</v>
      </c>
      <c r="O7" s="304" t="e">
        <f>#REF!</f>
        <v>#REF!</v>
      </c>
      <c r="P7" s="303" t="e">
        <f>#REF!</f>
        <v>#REF!</v>
      </c>
      <c r="Q7" s="143"/>
      <c r="R7" s="309"/>
      <c r="S7" s="308"/>
      <c r="T7" s="143"/>
      <c r="U7" s="143"/>
      <c r="V7" s="302"/>
    </row>
    <row r="8" spans="1:22" ht="33" customHeight="1" x14ac:dyDescent="0.15">
      <c r="A8" s="91" t="s">
        <v>87</v>
      </c>
      <c r="B8" s="187"/>
      <c r="C8" s="299">
        <v>2029146</v>
      </c>
      <c r="D8" s="299">
        <v>2153</v>
      </c>
      <c r="E8" s="299">
        <v>155931</v>
      </c>
      <c r="F8" s="299">
        <v>46676</v>
      </c>
      <c r="G8" s="299">
        <v>35805</v>
      </c>
      <c r="H8" s="299">
        <v>34109</v>
      </c>
      <c r="I8" s="299">
        <v>1696</v>
      </c>
      <c r="J8" s="298">
        <v>73.076099065901104</v>
      </c>
      <c r="K8" s="298">
        <v>56.999999999999993</v>
      </c>
      <c r="L8" s="297">
        <v>546130</v>
      </c>
      <c r="M8" s="297">
        <v>376039</v>
      </c>
      <c r="O8" s="291" t="e">
        <f>#REF!</f>
        <v>#REF!</v>
      </c>
      <c r="P8" s="291" t="e">
        <f>#REF!</f>
        <v>#REF!</v>
      </c>
      <c r="Q8" s="143"/>
      <c r="R8" s="309"/>
      <c r="S8" s="308"/>
      <c r="T8" s="143"/>
      <c r="U8" s="143"/>
      <c r="V8" s="302"/>
    </row>
    <row r="9" spans="1:22" ht="33" customHeight="1" thickBot="1" x14ac:dyDescent="0.2">
      <c r="A9" s="186" t="s">
        <v>3</v>
      </c>
      <c r="B9" s="185"/>
      <c r="C9" s="312">
        <v>1058153</v>
      </c>
      <c r="D9" s="312">
        <v>1075</v>
      </c>
      <c r="E9" s="312">
        <v>68387</v>
      </c>
      <c r="F9" s="312">
        <v>30642</v>
      </c>
      <c r="G9" s="312">
        <v>26211</v>
      </c>
      <c r="H9" s="312">
        <v>24047</v>
      </c>
      <c r="I9" s="312">
        <v>2164</v>
      </c>
      <c r="J9" s="311">
        <v>78.477253442986751</v>
      </c>
      <c r="K9" s="311">
        <v>38.9</v>
      </c>
      <c r="L9" s="310">
        <v>241887</v>
      </c>
      <c r="M9" s="310">
        <v>161614</v>
      </c>
      <c r="O9" s="304" t="e">
        <f>#REF!</f>
        <v>#REF!</v>
      </c>
      <c r="P9" s="304" t="e">
        <f>#REF!</f>
        <v>#REF!</v>
      </c>
      <c r="Q9" s="142"/>
      <c r="R9" s="309"/>
      <c r="S9" s="308"/>
      <c r="T9" s="143"/>
      <c r="U9" s="143"/>
      <c r="V9" s="302"/>
    </row>
    <row r="10" spans="1:22" ht="33" customHeight="1" thickTop="1" x14ac:dyDescent="0.15">
      <c r="A10" s="307" t="s">
        <v>2</v>
      </c>
      <c r="B10" s="306"/>
      <c r="C10" s="294">
        <v>190265</v>
      </c>
      <c r="D10" s="294">
        <v>133</v>
      </c>
      <c r="E10" s="294">
        <v>7007</v>
      </c>
      <c r="F10" s="294">
        <v>5527</v>
      </c>
      <c r="G10" s="294">
        <v>4786</v>
      </c>
      <c r="H10" s="294">
        <v>4395</v>
      </c>
      <c r="I10" s="294">
        <v>391</v>
      </c>
      <c r="J10" s="293">
        <v>79.518726252940112</v>
      </c>
      <c r="K10" s="305" t="s">
        <v>86</v>
      </c>
      <c r="L10" s="292">
        <v>41975</v>
      </c>
      <c r="M10" s="292">
        <v>28257</v>
      </c>
      <c r="O10" s="304" t="e">
        <f>#REF!</f>
        <v>#REF!</v>
      </c>
      <c r="P10" s="303" t="e">
        <f>#REF!</f>
        <v>#REF!</v>
      </c>
      <c r="Q10" s="143"/>
      <c r="R10" s="143"/>
      <c r="S10" s="143"/>
      <c r="T10" s="143"/>
      <c r="U10" s="143"/>
      <c r="V10" s="302"/>
    </row>
    <row r="11" spans="1:22" ht="33" customHeight="1" x14ac:dyDescent="0.15">
      <c r="A11" s="301"/>
      <c r="B11" s="300" t="s">
        <v>4</v>
      </c>
      <c r="C11" s="299">
        <v>45704</v>
      </c>
      <c r="D11" s="299">
        <v>29</v>
      </c>
      <c r="E11" s="299">
        <v>1744</v>
      </c>
      <c r="F11" s="299">
        <v>1167</v>
      </c>
      <c r="G11" s="299">
        <v>1087</v>
      </c>
      <c r="H11" s="299">
        <v>913</v>
      </c>
      <c r="I11" s="299">
        <v>174</v>
      </c>
      <c r="J11" s="298">
        <v>78.234790059982856</v>
      </c>
      <c r="K11" s="298">
        <v>59.599999999999994</v>
      </c>
      <c r="L11" s="297">
        <v>9794</v>
      </c>
      <c r="M11" s="297">
        <v>6638</v>
      </c>
      <c r="O11" s="291" t="e">
        <f>#REF!</f>
        <v>#REF!</v>
      </c>
      <c r="P11" s="291" t="e">
        <f>#REF!</f>
        <v>#REF!</v>
      </c>
    </row>
    <row r="12" spans="1:22" ht="33" customHeight="1" x14ac:dyDescent="0.15">
      <c r="A12" s="301"/>
      <c r="B12" s="300" t="s">
        <v>5</v>
      </c>
      <c r="C12" s="299">
        <v>40803</v>
      </c>
      <c r="D12" s="299">
        <v>32</v>
      </c>
      <c r="E12" s="299">
        <v>1687</v>
      </c>
      <c r="F12" s="299">
        <v>1261</v>
      </c>
      <c r="G12" s="299">
        <v>1021</v>
      </c>
      <c r="H12" s="299">
        <v>1003</v>
      </c>
      <c r="I12" s="299">
        <v>18</v>
      </c>
      <c r="J12" s="298">
        <v>79.540047581284696</v>
      </c>
      <c r="K12" s="298">
        <v>94.7</v>
      </c>
      <c r="L12" s="297">
        <v>9094</v>
      </c>
      <c r="M12" s="297">
        <v>6081</v>
      </c>
      <c r="O12" s="291" t="e">
        <f>#REF!</f>
        <v>#REF!</v>
      </c>
      <c r="P12" s="291" t="e">
        <f>#REF!</f>
        <v>#REF!</v>
      </c>
    </row>
    <row r="13" spans="1:22" ht="33" customHeight="1" x14ac:dyDescent="0.15">
      <c r="A13" s="301"/>
      <c r="B13" s="300" t="s">
        <v>6</v>
      </c>
      <c r="C13" s="299">
        <v>20936</v>
      </c>
      <c r="D13" s="299">
        <v>22</v>
      </c>
      <c r="E13" s="299">
        <v>797</v>
      </c>
      <c r="F13" s="299">
        <v>857</v>
      </c>
      <c r="G13" s="299">
        <v>716</v>
      </c>
      <c r="H13" s="299">
        <v>674</v>
      </c>
      <c r="I13" s="299">
        <v>42</v>
      </c>
      <c r="J13" s="298">
        <v>78.64644107351225</v>
      </c>
      <c r="K13" s="298">
        <v>67.7</v>
      </c>
      <c r="L13" s="297">
        <v>4593</v>
      </c>
      <c r="M13" s="297">
        <v>3057</v>
      </c>
      <c r="O13" s="291">
        <f>N11</f>
        <v>0</v>
      </c>
      <c r="P13" s="291" t="e">
        <f>#REF!</f>
        <v>#REF!</v>
      </c>
    </row>
    <row r="14" spans="1:22" ht="33" customHeight="1" x14ac:dyDescent="0.15">
      <c r="A14" s="301"/>
      <c r="B14" s="300" t="s">
        <v>7</v>
      </c>
      <c r="C14" s="299">
        <v>33377</v>
      </c>
      <c r="D14" s="299">
        <v>24</v>
      </c>
      <c r="E14" s="299">
        <v>1411</v>
      </c>
      <c r="F14" s="299">
        <v>1141</v>
      </c>
      <c r="G14" s="299">
        <v>973</v>
      </c>
      <c r="H14" s="299">
        <v>825</v>
      </c>
      <c r="I14" s="299">
        <v>148</v>
      </c>
      <c r="J14" s="298">
        <v>72.304995617879058</v>
      </c>
      <c r="K14" s="298">
        <v>24.5</v>
      </c>
      <c r="L14" s="297">
        <v>7331</v>
      </c>
      <c r="M14" s="297">
        <v>4924</v>
      </c>
      <c r="O14" s="291" t="e">
        <f>#REF!</f>
        <v>#REF!</v>
      </c>
      <c r="P14" s="291" t="e">
        <f>#REF!</f>
        <v>#REF!</v>
      </c>
    </row>
    <row r="15" spans="1:22" ht="33" customHeight="1" x14ac:dyDescent="0.15">
      <c r="A15" s="296"/>
      <c r="B15" s="295" t="s">
        <v>85</v>
      </c>
      <c r="C15" s="294">
        <v>49445</v>
      </c>
      <c r="D15" s="294">
        <v>26</v>
      </c>
      <c r="E15" s="294">
        <v>1368</v>
      </c>
      <c r="F15" s="294">
        <v>1101</v>
      </c>
      <c r="G15" s="294">
        <v>989</v>
      </c>
      <c r="H15" s="294">
        <v>980</v>
      </c>
      <c r="I15" s="294">
        <v>9</v>
      </c>
      <c r="J15" s="293">
        <v>89.009990917347864</v>
      </c>
      <c r="K15" s="293">
        <v>100</v>
      </c>
      <c r="L15" s="292">
        <v>11163</v>
      </c>
      <c r="M15" s="292">
        <v>7557</v>
      </c>
      <c r="O15" s="291" t="e">
        <f>#REF!</f>
        <v>#REF!</v>
      </c>
      <c r="P15" s="291" t="e">
        <f>#REF!</f>
        <v>#REF!</v>
      </c>
    </row>
    <row r="16" spans="1:22" ht="18.75" customHeight="1" x14ac:dyDescent="0.15">
      <c r="A16" s="290"/>
      <c r="B16" s="290"/>
      <c r="C16" s="289"/>
      <c r="D16" s="289"/>
      <c r="E16" s="289"/>
      <c r="F16" s="289"/>
      <c r="G16" s="289"/>
      <c r="H16" s="289"/>
      <c r="I16" s="289"/>
      <c r="J16" s="289"/>
      <c r="K16" s="289"/>
      <c r="L16" s="289"/>
      <c r="M16" s="288"/>
      <c r="N16" s="287"/>
      <c r="O16" s="287"/>
      <c r="P16" s="287"/>
      <c r="Q16" s="287"/>
      <c r="R16" s="286"/>
    </row>
    <row r="17" spans="1:13" s="284" customFormat="1" ht="18.75" customHeight="1" x14ac:dyDescent="0.15">
      <c r="A17" s="285" t="s">
        <v>84</v>
      </c>
      <c r="B17" s="19"/>
      <c r="C17" s="19"/>
      <c r="D17" s="19"/>
      <c r="E17" s="19"/>
      <c r="F17" s="19"/>
      <c r="G17" s="19"/>
      <c r="H17" s="19"/>
      <c r="I17" s="19"/>
      <c r="J17" s="19"/>
      <c r="K17" s="19"/>
      <c r="L17" s="19"/>
      <c r="M17" s="19"/>
    </row>
    <row r="18" spans="1:13" s="284" customFormat="1" ht="18.75" customHeight="1" x14ac:dyDescent="0.15">
      <c r="A18" s="284" t="s">
        <v>83</v>
      </c>
    </row>
  </sheetData>
  <mergeCells count="15">
    <mergeCell ref="E4:E6"/>
    <mergeCell ref="F4:K4"/>
    <mergeCell ref="L4:M4"/>
    <mergeCell ref="F5:F6"/>
    <mergeCell ref="G5:G6"/>
    <mergeCell ref="J5:K5"/>
    <mergeCell ref="L5:L6"/>
    <mergeCell ref="A7:B7"/>
    <mergeCell ref="A8:B8"/>
    <mergeCell ref="A9:B9"/>
    <mergeCell ref="A3:B6"/>
    <mergeCell ref="D3:K3"/>
    <mergeCell ref="L3:M3"/>
    <mergeCell ref="C4:C6"/>
    <mergeCell ref="D4:D6"/>
  </mergeCells>
  <phoneticPr fontId="1"/>
  <dataValidations count="1">
    <dataValidation imeMode="off" allowBlank="1" showInputMessage="1" showErrorMessage="1" sqref="N16:R16 O7:P15 C7:M1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5"/>
  <sheetViews>
    <sheetView tabSelected="1" view="pageLayout" zoomScaleNormal="90" zoomScaleSheetLayoutView="100" workbookViewId="0"/>
  </sheetViews>
  <sheetFormatPr defaultColWidth="8.875" defaultRowHeight="13.5" x14ac:dyDescent="0.15"/>
  <cols>
    <col min="1" max="1" width="4.375" style="346" customWidth="1"/>
    <col min="2" max="2" width="15.625" style="346" customWidth="1"/>
    <col min="3" max="12" width="14.5" style="346" customWidth="1"/>
    <col min="13" max="13" width="12.625" style="346" customWidth="1"/>
    <col min="14" max="16384" width="8.875" style="346"/>
  </cols>
  <sheetData>
    <row r="1" spans="1:17" ht="28.5" customHeight="1" x14ac:dyDescent="0.15">
      <c r="A1" s="345" t="s">
        <v>107</v>
      </c>
    </row>
    <row r="2" spans="1:17" s="348" customFormat="1" ht="18.75" customHeight="1" x14ac:dyDescent="0.15">
      <c r="A2" s="347"/>
      <c r="J2" s="349"/>
      <c r="K2" s="206"/>
      <c r="L2" s="206" t="s">
        <v>108</v>
      </c>
      <c r="M2" s="206"/>
      <c r="N2" s="350"/>
      <c r="O2" s="350"/>
      <c r="P2" s="350"/>
      <c r="Q2" s="350"/>
    </row>
    <row r="3" spans="1:17" s="357" customFormat="1" ht="18" customHeight="1" x14ac:dyDescent="0.15">
      <c r="A3" s="351" t="s">
        <v>0</v>
      </c>
      <c r="B3" s="36"/>
      <c r="C3" s="201" t="s">
        <v>109</v>
      </c>
      <c r="D3" s="352" t="s">
        <v>110</v>
      </c>
      <c r="E3" s="353"/>
      <c r="F3" s="353"/>
      <c r="G3" s="353"/>
      <c r="H3" s="335"/>
      <c r="I3" s="335"/>
      <c r="J3" s="335"/>
      <c r="K3" s="335"/>
      <c r="L3" s="354"/>
      <c r="M3" s="355"/>
      <c r="N3" s="356"/>
      <c r="O3" s="356"/>
      <c r="P3" s="356"/>
      <c r="Q3" s="356"/>
    </row>
    <row r="4" spans="1:17" s="357" customFormat="1" ht="18" customHeight="1" x14ac:dyDescent="0.15">
      <c r="A4" s="358"/>
      <c r="B4" s="38"/>
      <c r="C4" s="198"/>
      <c r="D4" s="359" t="s">
        <v>111</v>
      </c>
      <c r="E4" s="359"/>
      <c r="F4" s="359"/>
      <c r="G4" s="353" t="s">
        <v>112</v>
      </c>
      <c r="H4" s="353"/>
      <c r="I4" s="353"/>
      <c r="J4" s="353"/>
      <c r="K4" s="353"/>
      <c r="L4" s="360"/>
      <c r="M4" s="355"/>
      <c r="N4" s="356"/>
      <c r="O4" s="356"/>
      <c r="P4" s="356"/>
      <c r="Q4" s="356"/>
    </row>
    <row r="5" spans="1:17" s="357" customFormat="1" ht="18" customHeight="1" x14ac:dyDescent="0.15">
      <c r="A5" s="39"/>
      <c r="B5" s="40"/>
      <c r="C5" s="325"/>
      <c r="D5" s="361" t="s">
        <v>113</v>
      </c>
      <c r="E5" s="361" t="s">
        <v>114</v>
      </c>
      <c r="F5" s="361" t="s">
        <v>115</v>
      </c>
      <c r="G5" s="362" t="s">
        <v>116</v>
      </c>
      <c r="H5" s="362" t="s">
        <v>117</v>
      </c>
      <c r="I5" s="362" t="s">
        <v>118</v>
      </c>
      <c r="J5" s="362" t="s">
        <v>119</v>
      </c>
      <c r="K5" s="363" t="s">
        <v>120</v>
      </c>
      <c r="L5" s="364" t="s">
        <v>121</v>
      </c>
    </row>
    <row r="6" spans="1:17" ht="18" customHeight="1" x14ac:dyDescent="0.15">
      <c r="A6" s="365" t="s">
        <v>25</v>
      </c>
      <c r="B6" s="46"/>
      <c r="C6" s="366">
        <v>628806</v>
      </c>
      <c r="D6" s="367">
        <v>96825</v>
      </c>
      <c r="E6" s="368">
        <v>79630</v>
      </c>
      <c r="F6" s="369">
        <v>176455</v>
      </c>
      <c r="G6" s="370">
        <v>131836</v>
      </c>
      <c r="H6" s="370">
        <v>102729</v>
      </c>
      <c r="I6" s="370">
        <v>81208</v>
      </c>
      <c r="J6" s="370">
        <v>80841</v>
      </c>
      <c r="K6" s="370">
        <v>55737</v>
      </c>
      <c r="L6" s="371">
        <v>452351</v>
      </c>
    </row>
    <row r="7" spans="1:17" s="374" customFormat="1" ht="18" customHeight="1" x14ac:dyDescent="0.15">
      <c r="A7" s="47"/>
      <c r="B7" s="48"/>
      <c r="C7" s="372"/>
      <c r="D7" s="373">
        <v>15.398230932910945</v>
      </c>
      <c r="E7" s="373">
        <v>12.663683234574732</v>
      </c>
      <c r="F7" s="373">
        <v>28.061914167485678</v>
      </c>
      <c r="G7" s="373">
        <v>20.96608492921505</v>
      </c>
      <c r="H7" s="373">
        <v>16.337153271438247</v>
      </c>
      <c r="I7" s="373">
        <v>12.914635038469735</v>
      </c>
      <c r="J7" s="373">
        <v>12.856270455434585</v>
      </c>
      <c r="K7" s="373">
        <v>8.8639421379566983</v>
      </c>
      <c r="L7" s="373">
        <v>71.938085832514318</v>
      </c>
    </row>
    <row r="8" spans="1:17" ht="18" customHeight="1" x14ac:dyDescent="0.15">
      <c r="A8" s="102" t="s">
        <v>87</v>
      </c>
      <c r="B8" s="375"/>
      <c r="C8" s="376">
        <v>421328</v>
      </c>
      <c r="D8" s="377">
        <v>63040</v>
      </c>
      <c r="E8" s="378">
        <v>53762</v>
      </c>
      <c r="F8" s="379">
        <v>116802</v>
      </c>
      <c r="G8" s="380">
        <v>83714</v>
      </c>
      <c r="H8" s="380">
        <v>70919</v>
      </c>
      <c r="I8" s="380">
        <v>55952</v>
      </c>
      <c r="J8" s="380">
        <v>55458</v>
      </c>
      <c r="K8" s="380">
        <v>38483</v>
      </c>
      <c r="L8" s="378">
        <v>304526</v>
      </c>
    </row>
    <row r="9" spans="1:17" s="374" customFormat="1" ht="18" customHeight="1" x14ac:dyDescent="0.15">
      <c r="A9" s="79"/>
      <c r="B9" s="381"/>
      <c r="C9" s="382"/>
      <c r="D9" s="373">
        <v>14.962214711578628</v>
      </c>
      <c r="E9" s="373">
        <v>12.760129875061709</v>
      </c>
      <c r="F9" s="373">
        <v>27.722344586640336</v>
      </c>
      <c r="G9" s="373">
        <v>19.869080621273689</v>
      </c>
      <c r="H9" s="373">
        <v>16.83225420574944</v>
      </c>
      <c r="I9" s="373">
        <v>13.279914935632098</v>
      </c>
      <c r="J9" s="373">
        <v>13.162666616033114</v>
      </c>
      <c r="K9" s="373">
        <v>9.1337390346713239</v>
      </c>
      <c r="L9" s="373">
        <v>72.277655413359668</v>
      </c>
    </row>
    <row r="10" spans="1:17" ht="18" customHeight="1" x14ac:dyDescent="0.15">
      <c r="A10" s="102" t="s">
        <v>3</v>
      </c>
      <c r="B10" s="375"/>
      <c r="C10" s="376">
        <v>202807</v>
      </c>
      <c r="D10" s="377">
        <v>33150</v>
      </c>
      <c r="E10" s="378">
        <v>25276</v>
      </c>
      <c r="F10" s="379">
        <v>58426</v>
      </c>
      <c r="G10" s="380">
        <v>47290</v>
      </c>
      <c r="H10" s="380">
        <v>31044</v>
      </c>
      <c r="I10" s="380">
        <v>24557</v>
      </c>
      <c r="J10" s="380">
        <v>24742</v>
      </c>
      <c r="K10" s="380">
        <v>16748</v>
      </c>
      <c r="L10" s="378">
        <v>144381</v>
      </c>
    </row>
    <row r="11" spans="1:17" s="374" customFormat="1" ht="18" customHeight="1" thickBot="1" x14ac:dyDescent="0.2">
      <c r="A11" s="383"/>
      <c r="B11" s="384"/>
      <c r="C11" s="385"/>
      <c r="D11" s="373">
        <v>16.345589649272458</v>
      </c>
      <c r="E11" s="386">
        <v>12.463080662896251</v>
      </c>
      <c r="F11" s="386">
        <v>28.808670312168712</v>
      </c>
      <c r="G11" s="386">
        <v>23.317735581118995</v>
      </c>
      <c r="H11" s="386">
        <v>15.307163953906915</v>
      </c>
      <c r="I11" s="386">
        <v>12.108556410774776</v>
      </c>
      <c r="J11" s="386">
        <v>12.199776141849147</v>
      </c>
      <c r="K11" s="386">
        <v>8.2580976001814541</v>
      </c>
      <c r="L11" s="386">
        <v>71.191329687831285</v>
      </c>
    </row>
    <row r="12" spans="1:17" ht="18" customHeight="1" thickTop="1" x14ac:dyDescent="0.15">
      <c r="A12" s="387" t="s">
        <v>24</v>
      </c>
      <c r="B12" s="388"/>
      <c r="C12" s="389">
        <v>39271</v>
      </c>
      <c r="D12" s="390">
        <v>5791</v>
      </c>
      <c r="E12" s="391">
        <v>5231</v>
      </c>
      <c r="F12" s="391">
        <v>11022</v>
      </c>
      <c r="G12" s="380">
        <v>9422</v>
      </c>
      <c r="H12" s="380">
        <v>6039</v>
      </c>
      <c r="I12" s="380">
        <v>4950</v>
      </c>
      <c r="J12" s="380">
        <v>4741</v>
      </c>
      <c r="K12" s="380">
        <v>3097</v>
      </c>
      <c r="L12" s="392">
        <v>28249</v>
      </c>
    </row>
    <row r="13" spans="1:17" s="374" customFormat="1" ht="18" customHeight="1" x14ac:dyDescent="0.15">
      <c r="A13" s="393"/>
      <c r="B13" s="394"/>
      <c r="C13" s="372"/>
      <c r="D13" s="373">
        <v>14.746250413791348</v>
      </c>
      <c r="E13" s="373">
        <v>13.320261770772326</v>
      </c>
      <c r="F13" s="373">
        <v>28.066512184563674</v>
      </c>
      <c r="G13" s="373">
        <v>23.992258918795038</v>
      </c>
      <c r="H13" s="373">
        <v>15.377759669985485</v>
      </c>
      <c r="I13" s="373">
        <v>12.604721040971709</v>
      </c>
      <c r="J13" s="373">
        <v>12.072521708130681</v>
      </c>
      <c r="K13" s="373">
        <v>7.8862264775534108</v>
      </c>
      <c r="L13" s="373">
        <v>71.933487815436322</v>
      </c>
    </row>
    <row r="14" spans="1:17" ht="18" customHeight="1" x14ac:dyDescent="0.15">
      <c r="A14" s="250"/>
      <c r="B14" s="395" t="s">
        <v>4</v>
      </c>
      <c r="C14" s="396">
        <v>9491</v>
      </c>
      <c r="D14" s="377">
        <v>1412</v>
      </c>
      <c r="E14" s="391">
        <v>1559</v>
      </c>
      <c r="F14" s="391">
        <v>2971</v>
      </c>
      <c r="G14" s="380">
        <v>1948</v>
      </c>
      <c r="H14" s="380">
        <v>1567</v>
      </c>
      <c r="I14" s="380">
        <v>1069</v>
      </c>
      <c r="J14" s="380">
        <v>1207</v>
      </c>
      <c r="K14" s="380">
        <v>729</v>
      </c>
      <c r="L14" s="378">
        <v>6520</v>
      </c>
    </row>
    <row r="15" spans="1:17" s="374" customFormat="1" ht="18" customHeight="1" x14ac:dyDescent="0.15">
      <c r="A15" s="397"/>
      <c r="B15" s="398"/>
      <c r="C15" s="372"/>
      <c r="D15" s="373">
        <v>14.877252133600253</v>
      </c>
      <c r="E15" s="373">
        <v>16.426087872721524</v>
      </c>
      <c r="F15" s="373">
        <v>31.303340006321779</v>
      </c>
      <c r="G15" s="373">
        <v>20.524707617743125</v>
      </c>
      <c r="H15" s="373">
        <v>16.510378253081868</v>
      </c>
      <c r="I15" s="373">
        <v>11.263302075650616</v>
      </c>
      <c r="J15" s="373">
        <v>12.717311136866504</v>
      </c>
      <c r="K15" s="373">
        <v>7.6809609103361085</v>
      </c>
      <c r="L15" s="373">
        <v>68.696659993678225</v>
      </c>
      <c r="O15" s="399" t="s">
        <v>56</v>
      </c>
    </row>
    <row r="16" spans="1:17" ht="18" customHeight="1" x14ac:dyDescent="0.15">
      <c r="A16" s="400"/>
      <c r="B16" s="395" t="s">
        <v>122</v>
      </c>
      <c r="C16" s="396">
        <v>7955</v>
      </c>
      <c r="D16" s="377">
        <v>1246</v>
      </c>
      <c r="E16" s="378">
        <v>1369</v>
      </c>
      <c r="F16" s="379">
        <v>2615</v>
      </c>
      <c r="G16" s="380">
        <v>1761</v>
      </c>
      <c r="H16" s="380">
        <v>1240</v>
      </c>
      <c r="I16" s="380">
        <v>921</v>
      </c>
      <c r="J16" s="380">
        <v>863</v>
      </c>
      <c r="K16" s="380">
        <v>555</v>
      </c>
      <c r="L16" s="378">
        <v>5340</v>
      </c>
    </row>
    <row r="17" spans="1:12" s="374" customFormat="1" ht="18" customHeight="1" x14ac:dyDescent="0.15">
      <c r="A17" s="397"/>
      <c r="B17" s="398"/>
      <c r="C17" s="372"/>
      <c r="D17" s="373">
        <v>15.663104965430547</v>
      </c>
      <c r="E17" s="373">
        <v>17.209302325581397</v>
      </c>
      <c r="F17" s="373">
        <v>32.872407291011939</v>
      </c>
      <c r="G17" s="373">
        <v>22.137020741671904</v>
      </c>
      <c r="H17" s="373">
        <v>15.587680703959775</v>
      </c>
      <c r="I17" s="373">
        <v>11.577624135763671</v>
      </c>
      <c r="J17" s="373">
        <v>10.848522941546197</v>
      </c>
      <c r="K17" s="373">
        <v>6.9767441860465116</v>
      </c>
      <c r="L17" s="373">
        <v>67.127592708988061</v>
      </c>
    </row>
    <row r="18" spans="1:12" ht="18" customHeight="1" x14ac:dyDescent="0.15">
      <c r="A18" s="400"/>
      <c r="B18" s="395" t="s">
        <v>6</v>
      </c>
      <c r="C18" s="396">
        <v>4555</v>
      </c>
      <c r="D18" s="377">
        <v>821</v>
      </c>
      <c r="E18" s="391">
        <v>564</v>
      </c>
      <c r="F18" s="391">
        <v>1385</v>
      </c>
      <c r="G18" s="380">
        <v>1089</v>
      </c>
      <c r="H18" s="380">
        <v>615</v>
      </c>
      <c r="I18" s="380">
        <v>562</v>
      </c>
      <c r="J18" s="380">
        <v>519</v>
      </c>
      <c r="K18" s="380">
        <v>385</v>
      </c>
      <c r="L18" s="378">
        <v>3170</v>
      </c>
    </row>
    <row r="19" spans="1:12" s="374" customFormat="1" ht="18" customHeight="1" x14ac:dyDescent="0.15">
      <c r="A19" s="397"/>
      <c r="B19" s="401"/>
      <c r="C19" s="372"/>
      <c r="D19" s="373">
        <v>18.024149286498353</v>
      </c>
      <c r="E19" s="373">
        <v>12.381997804610318</v>
      </c>
      <c r="F19" s="373">
        <v>30.406147091108672</v>
      </c>
      <c r="G19" s="373">
        <v>23.907793633369923</v>
      </c>
      <c r="H19" s="373">
        <v>13.50164654226125</v>
      </c>
      <c r="I19" s="373">
        <v>12.338090010976948</v>
      </c>
      <c r="J19" s="373">
        <v>11.394072447859495</v>
      </c>
      <c r="K19" s="373">
        <v>8.4522502744237098</v>
      </c>
      <c r="L19" s="373">
        <v>69.593852908891336</v>
      </c>
    </row>
    <row r="20" spans="1:12" ht="18" customHeight="1" x14ac:dyDescent="0.15">
      <c r="A20" s="400"/>
      <c r="B20" s="395" t="s">
        <v>123</v>
      </c>
      <c r="C20" s="396">
        <v>6555</v>
      </c>
      <c r="D20" s="377">
        <v>1023</v>
      </c>
      <c r="E20" s="391">
        <v>903</v>
      </c>
      <c r="F20" s="391">
        <v>1926</v>
      </c>
      <c r="G20" s="380">
        <v>1708</v>
      </c>
      <c r="H20" s="380">
        <v>898</v>
      </c>
      <c r="I20" s="380">
        <v>842</v>
      </c>
      <c r="J20" s="380">
        <v>736</v>
      </c>
      <c r="K20" s="380">
        <v>445</v>
      </c>
      <c r="L20" s="378">
        <v>4629</v>
      </c>
    </row>
    <row r="21" spans="1:12" s="374" customFormat="1" ht="18" customHeight="1" x14ac:dyDescent="0.15">
      <c r="A21" s="397"/>
      <c r="B21" s="401"/>
      <c r="C21" s="372"/>
      <c r="D21" s="373">
        <v>15.606407322654462</v>
      </c>
      <c r="E21" s="373">
        <v>13.77574370709382</v>
      </c>
      <c r="F21" s="373">
        <v>29.382151029748282</v>
      </c>
      <c r="G21" s="373">
        <v>26.05644546147979</v>
      </c>
      <c r="H21" s="373">
        <v>13.699466056445461</v>
      </c>
      <c r="I21" s="373">
        <v>12.84515636918383</v>
      </c>
      <c r="J21" s="373">
        <v>11.228070175438596</v>
      </c>
      <c r="K21" s="373">
        <v>6.7887109077040435</v>
      </c>
      <c r="L21" s="373">
        <v>70.617848970251714</v>
      </c>
    </row>
    <row r="22" spans="1:12" ht="18" customHeight="1" x14ac:dyDescent="0.15">
      <c r="A22" s="400"/>
      <c r="B22" s="402" t="s">
        <v>124</v>
      </c>
      <c r="C22" s="403">
        <v>10715</v>
      </c>
      <c r="D22" s="404">
        <v>1289</v>
      </c>
      <c r="E22" s="391">
        <v>836</v>
      </c>
      <c r="F22" s="391">
        <v>2125</v>
      </c>
      <c r="G22" s="380">
        <v>2916</v>
      </c>
      <c r="H22" s="380">
        <v>1719</v>
      </c>
      <c r="I22" s="380">
        <v>1556</v>
      </c>
      <c r="J22" s="380">
        <v>1416</v>
      </c>
      <c r="K22" s="380">
        <v>983</v>
      </c>
      <c r="L22" s="392">
        <v>8590</v>
      </c>
    </row>
    <row r="23" spans="1:12" s="374" customFormat="1" ht="18" customHeight="1" x14ac:dyDescent="0.15">
      <c r="A23" s="405"/>
      <c r="B23" s="406"/>
      <c r="C23" s="407"/>
      <c r="D23" s="408">
        <v>12.029864675688287</v>
      </c>
      <c r="E23" s="408">
        <v>7.8021465235650957</v>
      </c>
      <c r="F23" s="408">
        <v>19.832011199253383</v>
      </c>
      <c r="G23" s="408">
        <v>27.214185720951939</v>
      </c>
      <c r="H23" s="408">
        <v>16.042930471301915</v>
      </c>
      <c r="I23" s="408">
        <v>14.52169855342977</v>
      </c>
      <c r="J23" s="408">
        <v>13.215118992067195</v>
      </c>
      <c r="K23" s="408">
        <v>9.1740550629958015</v>
      </c>
      <c r="L23" s="408">
        <v>80.167988800746613</v>
      </c>
    </row>
    <row r="24" spans="1:12" ht="18" customHeight="1" x14ac:dyDescent="0.15">
      <c r="A24" s="409"/>
      <c r="B24" s="410"/>
      <c r="C24" s="411"/>
      <c r="D24" s="412"/>
      <c r="E24" s="412"/>
      <c r="F24" s="412"/>
      <c r="G24" s="413"/>
      <c r="H24" s="413"/>
      <c r="I24" s="413"/>
      <c r="J24" s="413"/>
      <c r="K24" s="413"/>
      <c r="L24" s="412"/>
    </row>
    <row r="25" spans="1:12" s="415" customFormat="1" ht="18.75" customHeight="1" x14ac:dyDescent="0.15">
      <c r="A25" s="414" t="s">
        <v>125</v>
      </c>
    </row>
    <row r="26" spans="1:12" ht="18.75" customHeight="1" x14ac:dyDescent="0.15">
      <c r="A26" s="416"/>
      <c r="B26" s="416"/>
      <c r="C26" s="416"/>
      <c r="D26" s="416"/>
      <c r="E26" s="416"/>
      <c r="F26" s="416"/>
      <c r="G26" s="416"/>
      <c r="H26" s="416"/>
      <c r="I26" s="416"/>
      <c r="J26" s="416"/>
      <c r="K26" s="416"/>
    </row>
    <row r="27" spans="1:12" ht="15" customHeight="1" x14ac:dyDescent="0.15">
      <c r="B27" s="416"/>
      <c r="C27" s="416"/>
      <c r="D27" s="416"/>
      <c r="E27" s="416"/>
      <c r="F27" s="416"/>
      <c r="G27" s="416"/>
      <c r="H27" s="416"/>
      <c r="I27" s="416"/>
      <c r="J27" s="416"/>
      <c r="K27" s="416"/>
    </row>
    <row r="28" spans="1:12" ht="15" customHeight="1" x14ac:dyDescent="0.15">
      <c r="C28" s="415"/>
    </row>
    <row r="29" spans="1:12" ht="15" customHeight="1" x14ac:dyDescent="0.15"/>
    <row r="30" spans="1:12" ht="15" customHeight="1" x14ac:dyDescent="0.15"/>
    <row r="31" spans="1:12" ht="15" customHeight="1" x14ac:dyDescent="0.15"/>
    <row r="32" spans="1:12" ht="15" customHeight="1" x14ac:dyDescent="0.15"/>
    <row r="33" spans="1:10" ht="15" customHeight="1" x14ac:dyDescent="0.15"/>
    <row r="34" spans="1:10" ht="15" customHeight="1" x14ac:dyDescent="0.15"/>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24.75" customHeight="1" x14ac:dyDescent="0.15"/>
    <row r="42" spans="1:10" ht="15" customHeight="1" x14ac:dyDescent="0.15"/>
    <row r="43" spans="1:10" ht="15" customHeight="1" x14ac:dyDescent="0.15"/>
    <row r="45" spans="1:10" x14ac:dyDescent="0.15">
      <c r="A45" s="417"/>
      <c r="B45" s="417"/>
      <c r="C45" s="417"/>
      <c r="D45" s="417"/>
      <c r="E45" s="417"/>
      <c r="F45" s="417"/>
      <c r="G45" s="417"/>
      <c r="H45" s="417"/>
      <c r="I45" s="417"/>
      <c r="J45" s="417"/>
    </row>
  </sheetData>
  <mergeCells count="24">
    <mergeCell ref="B18:B19"/>
    <mergeCell ref="C18:C19"/>
    <mergeCell ref="B20:B21"/>
    <mergeCell ref="C20:C21"/>
    <mergeCell ref="B22:B23"/>
    <mergeCell ref="C22:C23"/>
    <mergeCell ref="A12:B13"/>
    <mergeCell ref="C12:C13"/>
    <mergeCell ref="B14:B15"/>
    <mergeCell ref="C14:C15"/>
    <mergeCell ref="B16:B17"/>
    <mergeCell ref="C16:C17"/>
    <mergeCell ref="A6:B7"/>
    <mergeCell ref="C6:C7"/>
    <mergeCell ref="A8:B9"/>
    <mergeCell ref="C8:C9"/>
    <mergeCell ref="A10:B11"/>
    <mergeCell ref="C10:C11"/>
    <mergeCell ref="N2:Q2"/>
    <mergeCell ref="A3:B5"/>
    <mergeCell ref="C3:C5"/>
    <mergeCell ref="D3:L3"/>
    <mergeCell ref="D4:F4"/>
    <mergeCell ref="G4:L4"/>
  </mergeCells>
  <phoneticPr fontId="1"/>
  <dataValidations count="1">
    <dataValidation imeMode="off" allowBlank="1" showInputMessage="1" showErrorMessage="1" sqref="C24 C6 C8 C10 C12 C14 C16 C18 C20 C22 D6:L2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K25" sqref="K25"/>
    </sheetView>
  </sheetViews>
  <sheetFormatPr defaultRowHeight="13.5" x14ac:dyDescent="0.15"/>
  <cols>
    <col min="2" max="2" width="11.375" customWidth="1"/>
  </cols>
  <sheetData>
    <row r="1" spans="1:12" x14ac:dyDescent="0.15">
      <c r="A1" s="1" t="s">
        <v>12</v>
      </c>
      <c r="B1" s="1" t="s">
        <v>9</v>
      </c>
      <c r="C1" s="1" t="s">
        <v>13</v>
      </c>
      <c r="D1" s="1" t="s">
        <v>10</v>
      </c>
      <c r="E1" s="1" t="s">
        <v>14</v>
      </c>
      <c r="F1" s="1" t="s">
        <v>15</v>
      </c>
      <c r="G1" s="1" t="s">
        <v>16</v>
      </c>
      <c r="H1" s="1" t="s">
        <v>11</v>
      </c>
      <c r="I1" s="1" t="s">
        <v>17</v>
      </c>
      <c r="J1" s="1" t="s">
        <v>18</v>
      </c>
      <c r="K1" s="1" t="s">
        <v>19</v>
      </c>
      <c r="L1" s="1" t="s">
        <v>20</v>
      </c>
    </row>
    <row r="2" spans="1:12" x14ac:dyDescent="0.15">
      <c r="A2" s="1" t="s">
        <v>21</v>
      </c>
      <c r="B2" s="2">
        <v>30.015513766655548</v>
      </c>
      <c r="C2" s="2">
        <v>17.056444012700993</v>
      </c>
      <c r="D2" s="2">
        <v>13.782604282959504</v>
      </c>
      <c r="E2" s="2">
        <v>11.000275478099491</v>
      </c>
      <c r="F2" s="2">
        <v>1.2222528308999436</v>
      </c>
      <c r="G2" s="2">
        <v>2.0109901262849603</v>
      </c>
      <c r="H2" s="2">
        <v>2.419857621319105</v>
      </c>
      <c r="I2" s="2">
        <v>2.2734192631685781</v>
      </c>
      <c r="J2" s="2">
        <v>1.3962389989995796</v>
      </c>
      <c r="K2" s="2">
        <v>0.78293775644836228</v>
      </c>
      <c r="L2" s="2">
        <v>18.039465862463935</v>
      </c>
    </row>
    <row r="3" spans="1:12" x14ac:dyDescent="0.15">
      <c r="A3" s="1" t="s">
        <v>22</v>
      </c>
      <c r="B3" s="3">
        <v>30.1</v>
      </c>
      <c r="C3" s="3">
        <v>16.899999999999999</v>
      </c>
      <c r="D3" s="3">
        <v>14.2</v>
      </c>
      <c r="E3" s="3">
        <v>12.3</v>
      </c>
      <c r="F3" s="3">
        <v>9</v>
      </c>
      <c r="G3" s="3">
        <v>2.1</v>
      </c>
      <c r="H3" s="3">
        <v>2</v>
      </c>
      <c r="I3" s="3">
        <v>2.4</v>
      </c>
      <c r="J3" s="3">
        <v>1.7</v>
      </c>
      <c r="K3" s="3">
        <v>0.7</v>
      </c>
      <c r="L3" s="3">
        <v>16.5</v>
      </c>
    </row>
    <row r="4" spans="1:12" x14ac:dyDescent="0.15">
      <c r="A4" s="1" t="s">
        <v>23</v>
      </c>
      <c r="B4" s="2">
        <v>31.951834220106413</v>
      </c>
      <c r="C4" s="2">
        <v>15.765891907028843</v>
      </c>
      <c r="D4" s="2">
        <v>15.401848221786615</v>
      </c>
      <c r="E4" s="2">
        <v>10.697283674040884</v>
      </c>
      <c r="F4" s="2">
        <v>0.98011761411369369</v>
      </c>
      <c r="G4" s="2">
        <v>1.4841781013721647</v>
      </c>
      <c r="H4" s="2">
        <v>1.9042285074208904</v>
      </c>
      <c r="I4" s="2">
        <v>1.4001680201624196</v>
      </c>
      <c r="J4" s="2">
        <v>1.56818818258191</v>
      </c>
      <c r="K4" s="2">
        <v>0.61607392887146462</v>
      </c>
      <c r="L4" s="2">
        <v>18.230187622514702</v>
      </c>
    </row>
  </sheetData>
  <phoneticPr fontId="1"/>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3(1)</vt:lpstr>
      <vt:lpstr>3(2)</vt:lpstr>
      <vt:lpstr>3(3)</vt:lpstr>
      <vt:lpstr>3(4)</vt:lpstr>
      <vt:lpstr>3(5)</vt:lpstr>
      <vt:lpstr>3(6)</vt:lpstr>
      <vt:lpstr>Sheet2</vt:lpstr>
      <vt:lpstr>'3(1)'!Print_Area</vt:lpstr>
      <vt:lpstr>'3(2)'!Print_Area</vt:lpstr>
      <vt:lpstr>'3(4)'!Print_Area</vt:lpstr>
      <vt:lpstr>'3(5)'!Print_Area</vt:lpstr>
      <vt:lpstr>'3(6)'!Print_Area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2023-02-02T07:05:41Z</cp:lastPrinted>
  <dcterms:created xsi:type="dcterms:W3CDTF">2006-03-08T04:31:20Z</dcterms:created>
  <dcterms:modified xsi:type="dcterms:W3CDTF">2023-03-31T04:38:53Z</dcterms:modified>
</cp:coreProperties>
</file>