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人口動態関係フォルダ\R04年度\08 年報（令和3年）\03 値貼り付け用\"/>
    </mc:Choice>
  </mc:AlternateContent>
  <xr:revisionPtr revIDLastSave="0" documentId="13_ncr:1_{23B6C92F-3FDD-4BB1-86EE-88AECC89E136}" xr6:coauthVersionLast="36" xr6:coauthVersionMax="36" xr10:uidLastSave="{00000000-0000-0000-0000-000000000000}"/>
  <bookViews>
    <workbookView xWindow="11610" yWindow="-15" windowWidth="11445" windowHeight="9810" xr2:uid="{00000000-000D-0000-FFFF-FFFF00000000}"/>
  </bookViews>
  <sheets>
    <sheet name="表56 (R03年) " sheetId="33" r:id="rId1"/>
  </sheets>
  <definedNames>
    <definedName name="_Regression_Int" localSheetId="0" hidden="1">1</definedName>
    <definedName name="_xlnm.Print_Area" localSheetId="0">'表56 (R03年) '!$A$1:$M$38</definedName>
    <definedName name="Print_Area_MI" localSheetId="0">'表56 (R03年) '!$A$1:$M$37</definedName>
  </definedNames>
  <calcPr calcId="191029"/>
</workbook>
</file>

<file path=xl/calcChain.xml><?xml version="1.0" encoding="utf-8"?>
<calcChain xmlns="http://schemas.openxmlformats.org/spreadsheetml/2006/main">
  <c r="M34" i="33" l="1"/>
  <c r="L34" i="33"/>
  <c r="K34" i="33"/>
  <c r="J34" i="33"/>
  <c r="I34" i="33"/>
  <c r="H34" i="33"/>
  <c r="G34" i="33"/>
  <c r="F34" i="33"/>
  <c r="E34" i="33"/>
  <c r="D34" i="33"/>
  <c r="C34" i="33" s="1"/>
  <c r="C33" i="33"/>
  <c r="B33" i="33"/>
  <c r="C32" i="33"/>
  <c r="B32" i="33" s="1"/>
  <c r="M30" i="33"/>
  <c r="L30" i="33"/>
  <c r="K30" i="33"/>
  <c r="J30" i="33"/>
  <c r="I30" i="33"/>
  <c r="H30" i="33"/>
  <c r="G30" i="33"/>
  <c r="F30" i="33"/>
  <c r="E30" i="33"/>
  <c r="D30" i="33"/>
  <c r="C29" i="33"/>
  <c r="B29" i="33"/>
  <c r="C28" i="33"/>
  <c r="B28" i="33"/>
  <c r="M26" i="33"/>
  <c r="M6" i="33" s="1"/>
  <c r="L26" i="33"/>
  <c r="K26" i="33"/>
  <c r="J26" i="33"/>
  <c r="I26" i="33"/>
  <c r="H26" i="33"/>
  <c r="G26" i="33"/>
  <c r="F26" i="33"/>
  <c r="E26" i="33"/>
  <c r="E6" i="33" s="1"/>
  <c r="D26" i="33"/>
  <c r="C25" i="33"/>
  <c r="B25" i="33"/>
  <c r="C24" i="33"/>
  <c r="B24" i="33"/>
  <c r="M22" i="33"/>
  <c r="L22" i="33"/>
  <c r="K22" i="33"/>
  <c r="J22" i="33"/>
  <c r="I22" i="33"/>
  <c r="H22" i="33"/>
  <c r="G22" i="33"/>
  <c r="F22" i="33"/>
  <c r="E22" i="33"/>
  <c r="D22" i="33"/>
  <c r="C21" i="33"/>
  <c r="B21" i="33" s="1"/>
  <c r="C20" i="33"/>
  <c r="B20" i="33"/>
  <c r="M18" i="33"/>
  <c r="L18" i="33"/>
  <c r="K18" i="33"/>
  <c r="J18" i="33"/>
  <c r="I18" i="33"/>
  <c r="I6" i="33" s="1"/>
  <c r="H18" i="33"/>
  <c r="G18" i="33"/>
  <c r="F18" i="33"/>
  <c r="E18" i="33"/>
  <c r="D18" i="33"/>
  <c r="C18" i="33" s="1"/>
  <c r="C17" i="33"/>
  <c r="B17" i="33"/>
  <c r="C16" i="33"/>
  <c r="B16" i="33" s="1"/>
  <c r="M14" i="33"/>
  <c r="L14" i="33"/>
  <c r="K14" i="33"/>
  <c r="J14" i="33"/>
  <c r="I14" i="33"/>
  <c r="H14" i="33"/>
  <c r="G14" i="33"/>
  <c r="G6" i="33" s="1"/>
  <c r="F14" i="33"/>
  <c r="E14" i="33"/>
  <c r="D14" i="33"/>
  <c r="C13" i="33"/>
  <c r="B13" i="33" s="1"/>
  <c r="C12" i="33"/>
  <c r="B12" i="33" s="1"/>
  <c r="M10" i="33"/>
  <c r="L10" i="33"/>
  <c r="K10" i="33"/>
  <c r="J10" i="33"/>
  <c r="I10" i="33"/>
  <c r="H10" i="33"/>
  <c r="G10" i="33"/>
  <c r="F10" i="33"/>
  <c r="E10" i="33"/>
  <c r="D10" i="33"/>
  <c r="C9" i="33"/>
  <c r="B9" i="33" s="1"/>
  <c r="C8" i="33"/>
  <c r="B8" i="33" s="1"/>
  <c r="C22" i="33" l="1"/>
  <c r="B22" i="33" s="1"/>
  <c r="C10" i="33"/>
  <c r="B18" i="33"/>
  <c r="B34" i="33"/>
  <c r="K6" i="33"/>
  <c r="C30" i="33"/>
  <c r="B30" i="33" s="1"/>
  <c r="C26" i="33"/>
  <c r="B26" i="33" s="1"/>
  <c r="C14" i="33"/>
  <c r="B14" i="33" s="1"/>
  <c r="J6" i="33"/>
  <c r="L6" i="33"/>
  <c r="F6" i="33"/>
  <c r="H6" i="33"/>
  <c r="D6" i="33"/>
  <c r="B10" i="33"/>
  <c r="B6" i="33" l="1"/>
  <c r="C6" i="33"/>
</calcChain>
</file>

<file path=xl/sharedStrings.xml><?xml version="1.0" encoding="utf-8"?>
<sst xmlns="http://schemas.openxmlformats.org/spreadsheetml/2006/main" count="44" uniqueCount="25">
  <si>
    <t>総　数</t>
  </si>
  <si>
    <t>５　　年　　未　　満</t>
  </si>
  <si>
    <t>20年以上</t>
  </si>
  <si>
    <t>不　詳</t>
  </si>
  <si>
    <t xml:space="preserve"> 総　　　 数</t>
  </si>
  <si>
    <t xml:space="preserve"> 農 家 世 帯</t>
  </si>
  <si>
    <t>　協 議 離 婚</t>
  </si>
  <si>
    <t xml:space="preserve"> </t>
  </si>
  <si>
    <t>　そ　の　 他</t>
  </si>
  <si>
    <t xml:space="preserve"> 自　営　 業</t>
  </si>
  <si>
    <t xml:space="preserve"> そ　の　 他</t>
  </si>
  <si>
    <t xml:space="preserve"> 無　　　 職</t>
  </si>
  <si>
    <t xml:space="preserve"> 不　　　 詳</t>
  </si>
  <si>
    <t xml:space="preserve"> </t>
    <phoneticPr fontId="2"/>
  </si>
  <si>
    <t xml:space="preserve"> 常用勤労者（Ⅰ）</t>
    <phoneticPr fontId="2"/>
  </si>
  <si>
    <t xml:space="preserve"> 常用勤労者（Ⅱ）</t>
    <phoneticPr fontId="2"/>
  </si>
  <si>
    <t>資料　総務部総務課</t>
    <rPh sb="0" eb="2">
      <t>シリョウ</t>
    </rPh>
    <rPh sb="3" eb="5">
      <t>ソウム</t>
    </rPh>
    <rPh sb="5" eb="6">
      <t>ブ</t>
    </rPh>
    <rPh sb="6" eb="9">
      <t>ソウムカ</t>
    </rPh>
    <phoneticPr fontId="2"/>
  </si>
  <si>
    <t>離婚種別</t>
    <phoneticPr fontId="2"/>
  </si>
  <si>
    <t>仕　　 事</t>
    <phoneticPr fontId="2"/>
  </si>
  <si>
    <t>１年未満</t>
    <phoneticPr fontId="4"/>
  </si>
  <si>
    <t>５～９</t>
    <phoneticPr fontId="4"/>
  </si>
  <si>
    <t>10～14</t>
    <phoneticPr fontId="4"/>
  </si>
  <si>
    <t>15～19</t>
    <phoneticPr fontId="4"/>
  </si>
  <si>
    <t>注　　常用勤労者（Ⅰ） 及び（Ⅱ）の説明については出生の第７表を参照</t>
    <rPh sb="3" eb="5">
      <t>ジョウヨウ</t>
    </rPh>
    <rPh sb="5" eb="7">
      <t>キンロウ</t>
    </rPh>
    <rPh sb="7" eb="8">
      <t>シャ</t>
    </rPh>
    <rPh sb="28" eb="29">
      <t>ダイ</t>
    </rPh>
    <rPh sb="30" eb="31">
      <t>ヒョウ</t>
    </rPh>
    <phoneticPr fontId="2"/>
  </si>
  <si>
    <r>
      <t>第56表　離婚件数、同居期間・同居をやめた当時の世帯の主な仕事別（令和</t>
    </r>
    <r>
      <rPr>
        <sz val="14"/>
        <rFont val="ＭＳ 明朝"/>
        <family val="1"/>
        <charset val="128"/>
      </rPr>
      <t>３年）</t>
    </r>
    <rPh sb="0" eb="1">
      <t>ダイ</t>
    </rPh>
    <rPh sb="3" eb="4">
      <t>ヒョウ</t>
    </rPh>
    <rPh sb="33" eb="3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</si>
</sst>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 #\ ##0_ ;_ \-#\ ##0_ ;_ * &quot;-&quot;_ ;_ @_ "/>
    <numFmt numFmtId="177" formatCode="[DBNum3][$-411]0"/>
  </numFmts>
  <fonts count="22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color indexed="17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/>
    <xf numFmtId="0" fontId="0" fillId="0" borderId="23" xfId="0" applyFont="1" applyFill="1" applyBorder="1" applyAlignment="1" applyProtection="1">
      <alignment horizontal="center"/>
    </xf>
    <xf numFmtId="0" fontId="0" fillId="0" borderId="17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177" fontId="0" fillId="0" borderId="13" xfId="0" applyNumberFormat="1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left"/>
    </xf>
    <xf numFmtId="0" fontId="3" fillId="0" borderId="0" xfId="0" applyFont="1" applyFill="1"/>
    <xf numFmtId="0" fontId="0" fillId="0" borderId="0" xfId="0" applyFont="1" applyFill="1" applyAlignment="1" applyProtection="1">
      <alignment horizontal="left"/>
    </xf>
    <xf numFmtId="0" fontId="0" fillId="0" borderId="0" xfId="0" applyFont="1" applyFill="1"/>
    <xf numFmtId="0" fontId="0" fillId="0" borderId="10" xfId="0" applyFont="1" applyFill="1" applyBorder="1"/>
    <xf numFmtId="0" fontId="0" fillId="0" borderId="0" xfId="0" applyFont="1" applyFill="1" applyBorder="1"/>
    <xf numFmtId="0" fontId="0" fillId="0" borderId="14" xfId="0" applyFont="1" applyFill="1" applyBorder="1"/>
    <xf numFmtId="0" fontId="0" fillId="0" borderId="11" xfId="0" applyFont="1" applyFill="1" applyBorder="1"/>
    <xf numFmtId="176" fontId="3" fillId="0" borderId="11" xfId="0" applyNumberFormat="1" applyFont="1" applyFill="1" applyBorder="1"/>
    <xf numFmtId="176" fontId="3" fillId="0" borderId="0" xfId="0" applyNumberFormat="1" applyFont="1" applyFill="1"/>
    <xf numFmtId="0" fontId="0" fillId="0" borderId="16" xfId="0" applyFont="1" applyFill="1" applyBorder="1"/>
    <xf numFmtId="176" fontId="0" fillId="0" borderId="11" xfId="0" applyNumberFormat="1" applyFont="1" applyFill="1" applyBorder="1" applyProtection="1"/>
    <xf numFmtId="176" fontId="0" fillId="0" borderId="0" xfId="0" applyNumberFormat="1" applyFont="1" applyFill="1" applyProtection="1"/>
    <xf numFmtId="0" fontId="0" fillId="0" borderId="16" xfId="0" applyFont="1" applyFill="1" applyBorder="1" applyAlignment="1" applyProtection="1">
      <alignment horizontal="left"/>
    </xf>
    <xf numFmtId="0" fontId="0" fillId="0" borderId="0" xfId="0" applyFont="1" applyFill="1" applyAlignment="1" applyProtection="1">
      <alignment horizontal="right"/>
    </xf>
    <xf numFmtId="41" fontId="0" fillId="0" borderId="0" xfId="0" applyNumberFormat="1" applyFont="1" applyFill="1" applyProtection="1"/>
    <xf numFmtId="176" fontId="0" fillId="0" borderId="11" xfId="0" applyNumberFormat="1" applyFont="1" applyFill="1" applyBorder="1"/>
    <xf numFmtId="176" fontId="0" fillId="0" borderId="0" xfId="0" applyNumberFormat="1" applyFont="1" applyFill="1"/>
    <xf numFmtId="0" fontId="0" fillId="0" borderId="24" xfId="0" applyFont="1" applyFill="1" applyBorder="1"/>
    <xf numFmtId="41" fontId="0" fillId="0" borderId="15" xfId="0" applyNumberFormat="1" applyFont="1" applyFill="1" applyBorder="1"/>
    <xf numFmtId="41" fontId="0" fillId="0" borderId="10" xfId="0" applyNumberFormat="1" applyFont="1" applyFill="1" applyBorder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/>
    </xf>
    <xf numFmtId="49" fontId="0" fillId="0" borderId="18" xfId="0" applyNumberFormat="1" applyFont="1" applyFill="1" applyBorder="1" applyAlignment="1" applyProtection="1">
      <alignment horizontal="center" vertical="center"/>
    </xf>
    <xf numFmtId="49" fontId="0" fillId="0" borderId="19" xfId="0" applyNumberFormat="1" applyFont="1" applyFill="1" applyBorder="1" applyAlignment="1" applyProtection="1">
      <alignment horizontal="center" vertical="center"/>
    </xf>
    <xf numFmtId="49" fontId="0" fillId="0" borderId="20" xfId="0" applyNumberFormat="1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indexed="14"/>
    <pageSetUpPr fitToPage="1"/>
  </sheetPr>
  <dimension ref="A1:P40"/>
  <sheetViews>
    <sheetView showGridLines="0" tabSelected="1" zoomScale="70" zoomScaleNormal="70" workbookViewId="0">
      <selection sqref="A1:XFD1048576"/>
    </sheetView>
  </sheetViews>
  <sheetFormatPr defaultColWidth="10.69921875" defaultRowHeight="17.25"/>
  <cols>
    <col min="1" max="1" width="16.59765625" style="8" customWidth="1"/>
    <col min="2" max="2" width="10.5" style="8" customWidth="1"/>
    <col min="3" max="3" width="9.19921875" style="8" customWidth="1"/>
    <col min="4" max="13" width="8.69921875" style="8" customWidth="1"/>
    <col min="14" max="14" width="2.296875" style="8" customWidth="1"/>
    <col min="15" max="16384" width="10.69921875" style="8"/>
  </cols>
  <sheetData>
    <row r="1" spans="1:16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6" ht="18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6">
      <c r="A3" s="1" t="s">
        <v>18</v>
      </c>
      <c r="B3" s="28" t="s">
        <v>0</v>
      </c>
      <c r="C3" s="30" t="s">
        <v>1</v>
      </c>
      <c r="D3" s="31"/>
      <c r="E3" s="31"/>
      <c r="F3" s="31"/>
      <c r="G3" s="31"/>
      <c r="H3" s="32"/>
      <c r="I3" s="28" t="s">
        <v>20</v>
      </c>
      <c r="J3" s="28" t="s">
        <v>21</v>
      </c>
      <c r="K3" s="28" t="s">
        <v>22</v>
      </c>
      <c r="L3" s="28" t="s">
        <v>2</v>
      </c>
      <c r="M3" s="34" t="s">
        <v>3</v>
      </c>
      <c r="N3" s="10"/>
    </row>
    <row r="4" spans="1:16">
      <c r="A4" s="2" t="s">
        <v>17</v>
      </c>
      <c r="B4" s="29"/>
      <c r="C4" s="3" t="s">
        <v>0</v>
      </c>
      <c r="D4" s="3" t="s">
        <v>19</v>
      </c>
      <c r="E4" s="4">
        <v>1</v>
      </c>
      <c r="F4" s="4">
        <v>2</v>
      </c>
      <c r="G4" s="4">
        <v>3</v>
      </c>
      <c r="H4" s="4">
        <v>4</v>
      </c>
      <c r="I4" s="33"/>
      <c r="J4" s="33"/>
      <c r="K4" s="33"/>
      <c r="L4" s="33"/>
      <c r="M4" s="35"/>
      <c r="N4" s="10"/>
    </row>
    <row r="5" spans="1:16">
      <c r="A5" s="11"/>
      <c r="B5" s="12"/>
    </row>
    <row r="6" spans="1:16" s="6" customFormat="1">
      <c r="A6" s="5" t="s">
        <v>4</v>
      </c>
      <c r="B6" s="13">
        <f>B9+B10+B13+B14+B17+B18+B21+B22+B25+B26+B29+B30+B33+B34</f>
        <v>19605</v>
      </c>
      <c r="C6" s="14">
        <f>C9+C10+C13+C14+C17+C18+C21+C22+C25+C26+C29+C30+C33+C34</f>
        <v>6025</v>
      </c>
      <c r="D6" s="14">
        <f t="shared" ref="D6:M6" si="0">D9+D10+D13+D14+D17+D18+D21+D22+D25+D26+D29+D30+D33+D34</f>
        <v>1008</v>
      </c>
      <c r="E6" s="14">
        <f t="shared" si="0"/>
        <v>1425</v>
      </c>
      <c r="F6" s="14">
        <f t="shared" si="0"/>
        <v>1286</v>
      </c>
      <c r="G6" s="14">
        <f t="shared" si="0"/>
        <v>1237</v>
      </c>
      <c r="H6" s="14">
        <f t="shared" si="0"/>
        <v>1069</v>
      </c>
      <c r="I6" s="14">
        <f t="shared" si="0"/>
        <v>3719</v>
      </c>
      <c r="J6" s="14">
        <f t="shared" si="0"/>
        <v>2500</v>
      </c>
      <c r="K6" s="14">
        <f t="shared" si="0"/>
        <v>2026</v>
      </c>
      <c r="L6" s="14">
        <f t="shared" si="0"/>
        <v>3891</v>
      </c>
      <c r="M6" s="14">
        <f t="shared" si="0"/>
        <v>1444</v>
      </c>
    </row>
    <row r="7" spans="1:16">
      <c r="A7" s="15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6">
      <c r="A8" s="18" t="s">
        <v>5</v>
      </c>
      <c r="B8" s="16">
        <f>C8+I8+J8+K8+L8+M8</f>
        <v>20</v>
      </c>
      <c r="C8" s="17">
        <f>SUM(D8:H8)</f>
        <v>7</v>
      </c>
      <c r="D8" s="17">
        <v>1</v>
      </c>
      <c r="E8" s="17">
        <v>2</v>
      </c>
      <c r="F8" s="17">
        <v>0</v>
      </c>
      <c r="G8" s="17">
        <v>2</v>
      </c>
      <c r="H8" s="17">
        <v>2</v>
      </c>
      <c r="I8" s="17">
        <v>3</v>
      </c>
      <c r="J8" s="17">
        <v>1</v>
      </c>
      <c r="K8" s="17">
        <v>4</v>
      </c>
      <c r="L8" s="17">
        <v>4</v>
      </c>
      <c r="M8" s="17">
        <v>1</v>
      </c>
    </row>
    <row r="9" spans="1:16">
      <c r="A9" s="18" t="s">
        <v>6</v>
      </c>
      <c r="B9" s="16">
        <f>C9+I9+J9+K9+L9+M9</f>
        <v>17</v>
      </c>
      <c r="C9" s="17">
        <f>SUM(D9:H9)</f>
        <v>7</v>
      </c>
      <c r="D9" s="17">
        <v>1</v>
      </c>
      <c r="E9" s="17">
        <v>2</v>
      </c>
      <c r="F9" s="17">
        <v>0</v>
      </c>
      <c r="G9" s="17">
        <v>2</v>
      </c>
      <c r="H9" s="17">
        <v>2</v>
      </c>
      <c r="I9" s="17">
        <v>3</v>
      </c>
      <c r="J9" s="17">
        <v>1</v>
      </c>
      <c r="K9" s="17">
        <v>3</v>
      </c>
      <c r="L9" s="17">
        <v>2</v>
      </c>
      <c r="M9" s="17">
        <v>1</v>
      </c>
      <c r="N9" s="19"/>
      <c r="O9" s="19" t="s">
        <v>7</v>
      </c>
      <c r="P9" s="19" t="s">
        <v>7</v>
      </c>
    </row>
    <row r="10" spans="1:16">
      <c r="A10" s="18" t="s">
        <v>8</v>
      </c>
      <c r="B10" s="16">
        <f>C10+I10+J10+K10+L10+M10</f>
        <v>3</v>
      </c>
      <c r="C10" s="17">
        <f>SUM(D10:H10)</f>
        <v>0</v>
      </c>
      <c r="D10" s="17">
        <f>D8-D9</f>
        <v>0</v>
      </c>
      <c r="E10" s="17">
        <f t="shared" ref="E10:M10" si="1">E8-E9</f>
        <v>0</v>
      </c>
      <c r="F10" s="17">
        <f t="shared" si="1"/>
        <v>0</v>
      </c>
      <c r="G10" s="17">
        <f t="shared" si="1"/>
        <v>0</v>
      </c>
      <c r="H10" s="17">
        <f t="shared" si="1"/>
        <v>0</v>
      </c>
      <c r="I10" s="17">
        <f t="shared" si="1"/>
        <v>0</v>
      </c>
      <c r="J10" s="17">
        <f t="shared" si="1"/>
        <v>0</v>
      </c>
      <c r="K10" s="17">
        <f t="shared" si="1"/>
        <v>1</v>
      </c>
      <c r="L10" s="17">
        <f t="shared" si="1"/>
        <v>2</v>
      </c>
      <c r="M10" s="17">
        <f t="shared" si="1"/>
        <v>0</v>
      </c>
    </row>
    <row r="11" spans="1:16">
      <c r="A11" s="15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6">
      <c r="A12" s="18" t="s">
        <v>9</v>
      </c>
      <c r="B12" s="16">
        <f>C12+I12+J12+K12+L12+M12</f>
        <v>2823</v>
      </c>
      <c r="C12" s="17">
        <f>SUM(D12:H12)</f>
        <v>747</v>
      </c>
      <c r="D12" s="17">
        <v>122</v>
      </c>
      <c r="E12" s="17">
        <v>187</v>
      </c>
      <c r="F12" s="17">
        <v>157</v>
      </c>
      <c r="G12" s="17">
        <v>137</v>
      </c>
      <c r="H12" s="17">
        <v>144</v>
      </c>
      <c r="I12" s="17">
        <v>537</v>
      </c>
      <c r="J12" s="17">
        <v>371</v>
      </c>
      <c r="K12" s="17">
        <v>324</v>
      </c>
      <c r="L12" s="17">
        <v>644</v>
      </c>
      <c r="M12" s="17">
        <v>200</v>
      </c>
      <c r="N12" s="20"/>
      <c r="O12" s="20" t="s">
        <v>13</v>
      </c>
    </row>
    <row r="13" spans="1:16">
      <c r="A13" s="18" t="s">
        <v>6</v>
      </c>
      <c r="B13" s="16">
        <f>C13+I13+J13+K13+L13+M13</f>
        <v>2440</v>
      </c>
      <c r="C13" s="17">
        <f>SUM(D13:H13)</f>
        <v>652</v>
      </c>
      <c r="D13" s="17">
        <v>102</v>
      </c>
      <c r="E13" s="17">
        <v>161</v>
      </c>
      <c r="F13" s="17">
        <v>134</v>
      </c>
      <c r="G13" s="17">
        <v>123</v>
      </c>
      <c r="H13" s="17">
        <v>132</v>
      </c>
      <c r="I13" s="17">
        <v>463</v>
      </c>
      <c r="J13" s="17">
        <v>309</v>
      </c>
      <c r="K13" s="17">
        <v>279</v>
      </c>
      <c r="L13" s="17">
        <v>563</v>
      </c>
      <c r="M13" s="17">
        <v>174</v>
      </c>
    </row>
    <row r="14" spans="1:16">
      <c r="A14" s="18" t="s">
        <v>8</v>
      </c>
      <c r="B14" s="16">
        <f>C14+I14+J14+K14+L14+M14</f>
        <v>383</v>
      </c>
      <c r="C14" s="17">
        <f>SUM(D14:H14)</f>
        <v>95</v>
      </c>
      <c r="D14" s="17">
        <f t="shared" ref="D14:M14" si="2">D12-D13</f>
        <v>20</v>
      </c>
      <c r="E14" s="17">
        <f t="shared" si="2"/>
        <v>26</v>
      </c>
      <c r="F14" s="17">
        <f t="shared" si="2"/>
        <v>23</v>
      </c>
      <c r="G14" s="17">
        <f t="shared" si="2"/>
        <v>14</v>
      </c>
      <c r="H14" s="17">
        <f t="shared" si="2"/>
        <v>12</v>
      </c>
      <c r="I14" s="17">
        <f t="shared" si="2"/>
        <v>74</v>
      </c>
      <c r="J14" s="17">
        <f t="shared" si="2"/>
        <v>62</v>
      </c>
      <c r="K14" s="17">
        <f t="shared" si="2"/>
        <v>45</v>
      </c>
      <c r="L14" s="17">
        <f t="shared" si="2"/>
        <v>81</v>
      </c>
      <c r="M14" s="17">
        <f t="shared" si="2"/>
        <v>26</v>
      </c>
    </row>
    <row r="15" spans="1:16">
      <c r="A15" s="15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6">
      <c r="A16" s="18" t="s">
        <v>14</v>
      </c>
      <c r="B16" s="16">
        <f>C16+I16+J16+K16+L16+M16</f>
        <v>5541</v>
      </c>
      <c r="C16" s="17">
        <f>SUM(D16:H16)</f>
        <v>1759</v>
      </c>
      <c r="D16" s="17">
        <v>248</v>
      </c>
      <c r="E16" s="17">
        <v>413</v>
      </c>
      <c r="F16" s="17">
        <v>405</v>
      </c>
      <c r="G16" s="17">
        <v>363</v>
      </c>
      <c r="H16" s="17">
        <v>330</v>
      </c>
      <c r="I16" s="17">
        <v>1082</v>
      </c>
      <c r="J16" s="17">
        <v>767</v>
      </c>
      <c r="K16" s="17">
        <v>591</v>
      </c>
      <c r="L16" s="17">
        <v>1017</v>
      </c>
      <c r="M16" s="17">
        <v>325</v>
      </c>
    </row>
    <row r="17" spans="1:14">
      <c r="A17" s="18" t="s">
        <v>6</v>
      </c>
      <c r="B17" s="16">
        <f>C17+I17+J17+K17+L17+M17</f>
        <v>4869</v>
      </c>
      <c r="C17" s="17">
        <f>SUM(D17:H17)</f>
        <v>1542</v>
      </c>
      <c r="D17" s="17">
        <v>217</v>
      </c>
      <c r="E17" s="17">
        <v>355</v>
      </c>
      <c r="F17" s="17">
        <v>356</v>
      </c>
      <c r="G17" s="17">
        <v>319</v>
      </c>
      <c r="H17" s="17">
        <v>295</v>
      </c>
      <c r="I17" s="17">
        <v>954</v>
      </c>
      <c r="J17" s="17">
        <v>664</v>
      </c>
      <c r="K17" s="17">
        <v>516</v>
      </c>
      <c r="L17" s="17">
        <v>916</v>
      </c>
      <c r="M17" s="17">
        <v>277</v>
      </c>
    </row>
    <row r="18" spans="1:14">
      <c r="A18" s="18" t="s">
        <v>8</v>
      </c>
      <c r="B18" s="16">
        <f>C18+I18+J18+K18+L18+M18</f>
        <v>672</v>
      </c>
      <c r="C18" s="17">
        <f>SUM(D18:H18)</f>
        <v>217</v>
      </c>
      <c r="D18" s="17">
        <f t="shared" ref="D18:M18" si="3">D16-D17</f>
        <v>31</v>
      </c>
      <c r="E18" s="17">
        <f t="shared" si="3"/>
        <v>58</v>
      </c>
      <c r="F18" s="17">
        <f t="shared" si="3"/>
        <v>49</v>
      </c>
      <c r="G18" s="17">
        <f t="shared" si="3"/>
        <v>44</v>
      </c>
      <c r="H18" s="17">
        <f t="shared" si="3"/>
        <v>35</v>
      </c>
      <c r="I18" s="17">
        <f t="shared" si="3"/>
        <v>128</v>
      </c>
      <c r="J18" s="17">
        <f t="shared" si="3"/>
        <v>103</v>
      </c>
      <c r="K18" s="17">
        <f t="shared" si="3"/>
        <v>75</v>
      </c>
      <c r="L18" s="17">
        <f t="shared" si="3"/>
        <v>101</v>
      </c>
      <c r="M18" s="17">
        <f t="shared" si="3"/>
        <v>48</v>
      </c>
    </row>
    <row r="19" spans="1:14">
      <c r="A19" s="15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4">
      <c r="A20" s="18" t="s">
        <v>15</v>
      </c>
      <c r="B20" s="16">
        <f>C20+I20+J20+K20+L20+M20</f>
        <v>7411</v>
      </c>
      <c r="C20" s="17">
        <f>SUM(D20:H20)</f>
        <v>2418</v>
      </c>
      <c r="D20" s="17">
        <v>404</v>
      </c>
      <c r="E20" s="17">
        <v>566</v>
      </c>
      <c r="F20" s="17">
        <v>507</v>
      </c>
      <c r="G20" s="17">
        <v>518</v>
      </c>
      <c r="H20" s="17">
        <v>423</v>
      </c>
      <c r="I20" s="17">
        <v>1475</v>
      </c>
      <c r="J20" s="17">
        <v>962</v>
      </c>
      <c r="K20" s="17">
        <v>763</v>
      </c>
      <c r="L20" s="17">
        <v>1380</v>
      </c>
      <c r="M20" s="17">
        <v>413</v>
      </c>
    </row>
    <row r="21" spans="1:14">
      <c r="A21" s="18" t="s">
        <v>6</v>
      </c>
      <c r="B21" s="16">
        <f>C21+I21+J21+K21+L21+M21</f>
        <v>6180</v>
      </c>
      <c r="C21" s="17">
        <f>SUM(D21:H21)</f>
        <v>2107</v>
      </c>
      <c r="D21" s="17">
        <v>345</v>
      </c>
      <c r="E21" s="17">
        <v>492</v>
      </c>
      <c r="F21" s="17">
        <v>444</v>
      </c>
      <c r="G21" s="17">
        <v>459</v>
      </c>
      <c r="H21" s="17">
        <v>367</v>
      </c>
      <c r="I21" s="17">
        <v>1227</v>
      </c>
      <c r="J21" s="17">
        <v>784</v>
      </c>
      <c r="K21" s="17">
        <v>614</v>
      </c>
      <c r="L21" s="17">
        <v>1127</v>
      </c>
      <c r="M21" s="17">
        <v>321</v>
      </c>
    </row>
    <row r="22" spans="1:14">
      <c r="A22" s="18" t="s">
        <v>8</v>
      </c>
      <c r="B22" s="16">
        <f>C22+I22+J22+K22+L22+M22</f>
        <v>1231</v>
      </c>
      <c r="C22" s="17">
        <f>SUM(D22:H22)</f>
        <v>311</v>
      </c>
      <c r="D22" s="17">
        <f t="shared" ref="D22:M22" si="4">D20-D21</f>
        <v>59</v>
      </c>
      <c r="E22" s="17">
        <f t="shared" si="4"/>
        <v>74</v>
      </c>
      <c r="F22" s="17">
        <f t="shared" si="4"/>
        <v>63</v>
      </c>
      <c r="G22" s="17">
        <f t="shared" si="4"/>
        <v>59</v>
      </c>
      <c r="H22" s="17">
        <f t="shared" si="4"/>
        <v>56</v>
      </c>
      <c r="I22" s="17">
        <f t="shared" si="4"/>
        <v>248</v>
      </c>
      <c r="J22" s="17">
        <f t="shared" si="4"/>
        <v>178</v>
      </c>
      <c r="K22" s="17">
        <f t="shared" si="4"/>
        <v>149</v>
      </c>
      <c r="L22" s="17">
        <f t="shared" si="4"/>
        <v>253</v>
      </c>
      <c r="M22" s="17">
        <f t="shared" si="4"/>
        <v>92</v>
      </c>
    </row>
    <row r="23" spans="1:14">
      <c r="A23" s="1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4">
      <c r="A24" s="18" t="s">
        <v>10</v>
      </c>
      <c r="B24" s="16">
        <f>C24+I24+J24+K24+L24+M24</f>
        <v>1550</v>
      </c>
      <c r="C24" s="17">
        <f>SUM(D24:H24)</f>
        <v>508</v>
      </c>
      <c r="D24" s="17">
        <v>110</v>
      </c>
      <c r="E24" s="17">
        <v>116</v>
      </c>
      <c r="F24" s="17">
        <v>93</v>
      </c>
      <c r="G24" s="17">
        <v>106</v>
      </c>
      <c r="H24" s="17">
        <v>83</v>
      </c>
      <c r="I24" s="17">
        <v>309</v>
      </c>
      <c r="J24" s="17">
        <v>174</v>
      </c>
      <c r="K24" s="17">
        <v>162</v>
      </c>
      <c r="L24" s="17">
        <v>307</v>
      </c>
      <c r="M24" s="17">
        <v>90</v>
      </c>
    </row>
    <row r="25" spans="1:14">
      <c r="A25" s="18" t="s">
        <v>6</v>
      </c>
      <c r="B25" s="16">
        <f>C25+I25+J25+K25+L25+M25</f>
        <v>1339</v>
      </c>
      <c r="C25" s="17">
        <f>SUM(D25:H25)</f>
        <v>449</v>
      </c>
      <c r="D25" s="17">
        <v>92</v>
      </c>
      <c r="E25" s="17">
        <v>105</v>
      </c>
      <c r="F25" s="17">
        <v>83</v>
      </c>
      <c r="G25" s="17">
        <v>96</v>
      </c>
      <c r="H25" s="17">
        <v>73</v>
      </c>
      <c r="I25" s="17">
        <v>262</v>
      </c>
      <c r="J25" s="17">
        <v>149</v>
      </c>
      <c r="K25" s="17">
        <v>136</v>
      </c>
      <c r="L25" s="17">
        <v>268</v>
      </c>
      <c r="M25" s="17">
        <v>75</v>
      </c>
    </row>
    <row r="26" spans="1:14">
      <c r="A26" s="18" t="s">
        <v>8</v>
      </c>
      <c r="B26" s="16">
        <f>C26+I26+J26+K26+L26+M26</f>
        <v>211</v>
      </c>
      <c r="C26" s="17">
        <f>SUM(D26:H26)</f>
        <v>59</v>
      </c>
      <c r="D26" s="17">
        <f t="shared" ref="D26:M26" si="5">D24-D25</f>
        <v>18</v>
      </c>
      <c r="E26" s="17">
        <f t="shared" si="5"/>
        <v>11</v>
      </c>
      <c r="F26" s="17">
        <f t="shared" si="5"/>
        <v>10</v>
      </c>
      <c r="G26" s="17">
        <f t="shared" si="5"/>
        <v>10</v>
      </c>
      <c r="H26" s="17">
        <f t="shared" si="5"/>
        <v>10</v>
      </c>
      <c r="I26" s="17">
        <f t="shared" si="5"/>
        <v>47</v>
      </c>
      <c r="J26" s="17">
        <f t="shared" si="5"/>
        <v>25</v>
      </c>
      <c r="K26" s="17">
        <f t="shared" si="5"/>
        <v>26</v>
      </c>
      <c r="L26" s="17">
        <f t="shared" si="5"/>
        <v>39</v>
      </c>
      <c r="M26" s="17">
        <f t="shared" si="5"/>
        <v>15</v>
      </c>
    </row>
    <row r="27" spans="1:14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4">
      <c r="A28" s="18" t="s">
        <v>11</v>
      </c>
      <c r="B28" s="16">
        <f>C28+I28+J28+K28+L28+M28</f>
        <v>715</v>
      </c>
      <c r="C28" s="17">
        <f>SUM(D28:H28)</f>
        <v>173</v>
      </c>
      <c r="D28" s="17">
        <v>53</v>
      </c>
      <c r="E28" s="17">
        <v>40</v>
      </c>
      <c r="F28" s="17">
        <v>28</v>
      </c>
      <c r="G28" s="17">
        <v>26</v>
      </c>
      <c r="H28" s="17">
        <v>26</v>
      </c>
      <c r="I28" s="17">
        <v>72</v>
      </c>
      <c r="J28" s="17">
        <v>55</v>
      </c>
      <c r="K28" s="17">
        <v>45</v>
      </c>
      <c r="L28" s="17">
        <v>292</v>
      </c>
      <c r="M28" s="17">
        <v>78</v>
      </c>
    </row>
    <row r="29" spans="1:14">
      <c r="A29" s="18" t="s">
        <v>6</v>
      </c>
      <c r="B29" s="16">
        <f>C29+I29+J29+K29+L29+M29</f>
        <v>627</v>
      </c>
      <c r="C29" s="17">
        <f>SUM(D29:H29)</f>
        <v>153</v>
      </c>
      <c r="D29" s="17">
        <v>46</v>
      </c>
      <c r="E29" s="17">
        <v>37</v>
      </c>
      <c r="F29" s="17">
        <v>21</v>
      </c>
      <c r="G29" s="17">
        <v>25</v>
      </c>
      <c r="H29" s="17">
        <v>24</v>
      </c>
      <c r="I29" s="17">
        <v>66</v>
      </c>
      <c r="J29" s="17">
        <v>46</v>
      </c>
      <c r="K29" s="17">
        <v>39</v>
      </c>
      <c r="L29" s="17">
        <v>260</v>
      </c>
      <c r="M29" s="17">
        <v>63</v>
      </c>
      <c r="N29" s="20"/>
    </row>
    <row r="30" spans="1:14">
      <c r="A30" s="18" t="s">
        <v>8</v>
      </c>
      <c r="B30" s="16">
        <f>C30+I30+J30+K30+L30+M30</f>
        <v>88</v>
      </c>
      <c r="C30" s="17">
        <f>SUM(D30:H30)</f>
        <v>20</v>
      </c>
      <c r="D30" s="17">
        <f t="shared" ref="D30:M30" si="6">D28-D29</f>
        <v>7</v>
      </c>
      <c r="E30" s="17">
        <f t="shared" si="6"/>
        <v>3</v>
      </c>
      <c r="F30" s="17">
        <f t="shared" si="6"/>
        <v>7</v>
      </c>
      <c r="G30" s="17">
        <f t="shared" si="6"/>
        <v>1</v>
      </c>
      <c r="H30" s="17">
        <f t="shared" si="6"/>
        <v>2</v>
      </c>
      <c r="I30" s="17">
        <f t="shared" si="6"/>
        <v>6</v>
      </c>
      <c r="J30" s="17">
        <f t="shared" si="6"/>
        <v>9</v>
      </c>
      <c r="K30" s="17">
        <f t="shared" si="6"/>
        <v>6</v>
      </c>
      <c r="L30" s="17">
        <f t="shared" si="6"/>
        <v>32</v>
      </c>
      <c r="M30" s="17">
        <f t="shared" si="6"/>
        <v>15</v>
      </c>
    </row>
    <row r="31" spans="1:14">
      <c r="A31" s="15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4">
      <c r="A32" s="18" t="s">
        <v>12</v>
      </c>
      <c r="B32" s="16">
        <f>C32+I32+J32+K32+L32+M32</f>
        <v>1545</v>
      </c>
      <c r="C32" s="17">
        <f>SUM(D32:H32)</f>
        <v>413</v>
      </c>
      <c r="D32" s="17">
        <v>70</v>
      </c>
      <c r="E32" s="17">
        <v>101</v>
      </c>
      <c r="F32" s="17">
        <v>96</v>
      </c>
      <c r="G32" s="17">
        <v>85</v>
      </c>
      <c r="H32" s="17">
        <v>61</v>
      </c>
      <c r="I32" s="17">
        <v>241</v>
      </c>
      <c r="J32" s="17">
        <v>170</v>
      </c>
      <c r="K32" s="17">
        <v>137</v>
      </c>
      <c r="L32" s="17">
        <v>247</v>
      </c>
      <c r="M32" s="17">
        <v>337</v>
      </c>
    </row>
    <row r="33" spans="1:14">
      <c r="A33" s="18" t="s">
        <v>6</v>
      </c>
      <c r="B33" s="16">
        <f>C33+I33+J33+K33+L33+M33</f>
        <v>1330</v>
      </c>
      <c r="C33" s="17">
        <f>SUM(D33:H33)</f>
        <v>374</v>
      </c>
      <c r="D33" s="17">
        <v>62</v>
      </c>
      <c r="E33" s="17">
        <v>92</v>
      </c>
      <c r="F33" s="17">
        <v>88</v>
      </c>
      <c r="G33" s="17">
        <v>81</v>
      </c>
      <c r="H33" s="17">
        <v>51</v>
      </c>
      <c r="I33" s="17">
        <v>214</v>
      </c>
      <c r="J33" s="17">
        <v>148</v>
      </c>
      <c r="K33" s="17">
        <v>118</v>
      </c>
      <c r="L33" s="17">
        <v>222</v>
      </c>
      <c r="M33" s="17">
        <v>254</v>
      </c>
    </row>
    <row r="34" spans="1:14">
      <c r="A34" s="18" t="s">
        <v>8</v>
      </c>
      <c r="B34" s="16">
        <f>C34+I34+J34+K34+L34+M34</f>
        <v>215</v>
      </c>
      <c r="C34" s="17">
        <f>SUM(D34:H34)</f>
        <v>39</v>
      </c>
      <c r="D34" s="17">
        <f t="shared" ref="D34:M34" si="7">D32-D33</f>
        <v>8</v>
      </c>
      <c r="E34" s="17">
        <f t="shared" si="7"/>
        <v>9</v>
      </c>
      <c r="F34" s="17">
        <f t="shared" si="7"/>
        <v>8</v>
      </c>
      <c r="G34" s="17">
        <f t="shared" si="7"/>
        <v>4</v>
      </c>
      <c r="H34" s="17">
        <f t="shared" si="7"/>
        <v>10</v>
      </c>
      <c r="I34" s="17">
        <f t="shared" si="7"/>
        <v>27</v>
      </c>
      <c r="J34" s="17">
        <f t="shared" si="7"/>
        <v>22</v>
      </c>
      <c r="K34" s="17">
        <f t="shared" si="7"/>
        <v>19</v>
      </c>
      <c r="L34" s="17">
        <f t="shared" si="7"/>
        <v>25</v>
      </c>
      <c r="M34" s="17">
        <f t="shared" si="7"/>
        <v>83</v>
      </c>
    </row>
    <row r="35" spans="1:14" ht="6" customHeight="1" thickBot="1">
      <c r="A35" s="23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4" ht="4.9000000000000004" customHeight="1">
      <c r="B36" s="10"/>
      <c r="M36" s="7" t="s">
        <v>7</v>
      </c>
    </row>
    <row r="37" spans="1:14">
      <c r="A37" s="7" t="s">
        <v>23</v>
      </c>
      <c r="B37" s="10"/>
      <c r="M37" s="7" t="s">
        <v>7</v>
      </c>
    </row>
    <row r="38" spans="1:14">
      <c r="A38" s="26" t="s">
        <v>16</v>
      </c>
      <c r="B38" s="10"/>
      <c r="M38" s="7" t="s">
        <v>7</v>
      </c>
    </row>
    <row r="39" spans="1:1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26" t="s">
        <v>7</v>
      </c>
    </row>
    <row r="40" spans="1:14">
      <c r="B40" s="10"/>
      <c r="M40" s="7" t="s">
        <v>7</v>
      </c>
      <c r="N40" s="10"/>
    </row>
  </sheetData>
  <mergeCells count="8">
    <mergeCell ref="A1:M1"/>
    <mergeCell ref="B3:B4"/>
    <mergeCell ref="C3:H3"/>
    <mergeCell ref="I3:I4"/>
    <mergeCell ref="J3:J4"/>
    <mergeCell ref="K3:K4"/>
    <mergeCell ref="L3:L4"/>
    <mergeCell ref="M3:M4"/>
  </mergeCells>
  <phoneticPr fontId="4"/>
  <pageMargins left="0.78740157480314965" right="0.78740157480314965" top="0.78740157480314965" bottom="0.78740157480314965" header="0.51181102362204722" footer="0.51181102362204722"/>
  <pageSetup paperSize="9" scale="5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表56 (R03年) </vt:lpstr>
      <vt:lpstr>'表56 (R03年) '!Print_Area</vt:lpstr>
      <vt:lpstr>'表56 (R03年) '!Print_Area_MI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東京都</cp:lastModifiedBy>
  <cp:lastPrinted>2023-02-07T01:08:09Z</cp:lastPrinted>
  <dcterms:created xsi:type="dcterms:W3CDTF">1998-07-16T00:09:42Z</dcterms:created>
  <dcterms:modified xsi:type="dcterms:W3CDTF">2023-02-10T07:08:19Z</dcterms:modified>
</cp:coreProperties>
</file>