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人口動態関係フォルダ\R04年度\08 年報（令和3年）\03 値貼り付け用\"/>
    </mc:Choice>
  </mc:AlternateContent>
  <xr:revisionPtr revIDLastSave="0" documentId="13_ncr:1_{71614866-AD23-41DC-B7F6-852B238D2A4F}" xr6:coauthVersionLast="36" xr6:coauthVersionMax="36" xr10:uidLastSave="{00000000-0000-0000-0000-000000000000}"/>
  <bookViews>
    <workbookView xWindow="-15" yWindow="-15" windowWidth="11610" windowHeight="9810" xr2:uid="{00000000-000D-0000-FFFF-FFFF00000000}"/>
  </bookViews>
  <sheets>
    <sheet name="表50 (R03年) " sheetId="31" r:id="rId1"/>
  </sheets>
  <definedNames>
    <definedName name="_Regression_Int" localSheetId="0" hidden="1">1</definedName>
    <definedName name="_xlnm.Print_Area" localSheetId="0">'表50 (R03年) '!$A$1:$O$44</definedName>
    <definedName name="Print_Area_MI" localSheetId="0">'表50 (R03年) '!$A$1:$O$42</definedName>
  </definedNames>
  <calcPr calcId="191029"/>
</workbook>
</file>

<file path=xl/calcChain.xml><?xml version="1.0" encoding="utf-8"?>
<calcChain xmlns="http://schemas.openxmlformats.org/spreadsheetml/2006/main">
  <c r="C41" i="31" l="1"/>
  <c r="C39" i="31"/>
  <c r="C38" i="31"/>
  <c r="C37" i="31"/>
  <c r="C36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O8" i="31"/>
  <c r="N8" i="31"/>
  <c r="N6" i="31" s="1"/>
  <c r="M8" i="31"/>
  <c r="L8" i="31"/>
  <c r="L6" i="31" s="1"/>
  <c r="K8" i="31"/>
  <c r="J8" i="31"/>
  <c r="J6" i="31" s="1"/>
  <c r="I8" i="31"/>
  <c r="H8" i="31"/>
  <c r="H6" i="31" s="1"/>
  <c r="G8" i="31"/>
  <c r="F8" i="31"/>
  <c r="F6" i="31" s="1"/>
  <c r="E8" i="31"/>
  <c r="D8" i="31"/>
  <c r="G6" i="31" l="1"/>
  <c r="C22" i="31"/>
  <c r="K6" i="31"/>
  <c r="E6" i="31"/>
  <c r="M6" i="31"/>
  <c r="I6" i="31"/>
  <c r="C8" i="31"/>
  <c r="O6" i="31"/>
  <c r="D6" i="31"/>
  <c r="C6" i="31" l="1"/>
</calcChain>
</file>

<file path=xl/sharedStrings.xml><?xml version="1.0" encoding="utf-8"?>
<sst xmlns="http://schemas.openxmlformats.org/spreadsheetml/2006/main" count="49" uniqueCount="48">
  <si>
    <t>不　　詳</t>
  </si>
  <si>
    <t>資料　総務部総務課</t>
    <rPh sb="0" eb="2">
      <t>シリョウ</t>
    </rPh>
    <rPh sb="3" eb="5">
      <t>ソウム</t>
    </rPh>
    <rPh sb="5" eb="6">
      <t>ブ</t>
    </rPh>
    <rPh sb="6" eb="9">
      <t>ソウムカ</t>
    </rPh>
    <phoneticPr fontId="4"/>
  </si>
  <si>
    <t>総数</t>
    <phoneticPr fontId="4"/>
  </si>
  <si>
    <t>１　月</t>
    <phoneticPr fontId="4"/>
  </si>
  <si>
    <t>２　月</t>
  </si>
  <si>
    <t>３　月</t>
  </si>
  <si>
    <t>４　月</t>
  </si>
  <si>
    <t>５　月</t>
  </si>
  <si>
    <t>６　月</t>
  </si>
  <si>
    <t>７　月</t>
  </si>
  <si>
    <t>８　月</t>
  </si>
  <si>
    <t>９　月</t>
  </si>
  <si>
    <t>１年未満</t>
    <phoneticPr fontId="6"/>
  </si>
  <si>
    <t>９月～10月未満</t>
  </si>
  <si>
    <t>９月～10月未満</t>
    <phoneticPr fontId="6"/>
  </si>
  <si>
    <t>１月未満</t>
  </si>
  <si>
    <t>１月未満</t>
    <phoneticPr fontId="6"/>
  </si>
  <si>
    <t>10月～11月未満</t>
  </si>
  <si>
    <t>10月～11月未満</t>
    <phoneticPr fontId="6"/>
  </si>
  <si>
    <t>11月～12月未満</t>
  </si>
  <si>
    <t>11月～12月未満</t>
    <phoneticPr fontId="6"/>
  </si>
  <si>
    <t>１月～２月未満</t>
  </si>
  <si>
    <t>２月～３月未満</t>
  </si>
  <si>
    <t>３月～４月未満</t>
  </si>
  <si>
    <t>４月～５月未満</t>
  </si>
  <si>
    <t>５月～６月未満</t>
  </si>
  <si>
    <t>７月～８月未満</t>
  </si>
  <si>
    <t>８月～９月未満</t>
  </si>
  <si>
    <t>２年～３年未満</t>
    <phoneticPr fontId="6"/>
  </si>
  <si>
    <t>４年～５年未満</t>
    <phoneticPr fontId="6"/>
  </si>
  <si>
    <t>５年以上</t>
    <phoneticPr fontId="6"/>
  </si>
  <si>
    <t>届　　　出　　　月</t>
    <rPh sb="0" eb="1">
      <t>トドケ</t>
    </rPh>
    <rPh sb="4" eb="5">
      <t>デ</t>
    </rPh>
    <rPh sb="8" eb="9">
      <t>ツキ</t>
    </rPh>
    <phoneticPr fontId="4"/>
  </si>
  <si>
    <t>総　数</t>
    <phoneticPr fontId="6"/>
  </si>
  <si>
    <t>10　月</t>
    <phoneticPr fontId="6"/>
  </si>
  <si>
    <t>11　月</t>
  </si>
  <si>
    <t>12　月</t>
  </si>
  <si>
    <t>同居をはじめた年月別</t>
    <phoneticPr fontId="4"/>
  </si>
  <si>
    <t>第50表　婚姻件数、届出月・同居開始の年月別(令和３年）</t>
    <rPh sb="0" eb="1">
      <t>ダイ</t>
    </rPh>
    <rPh sb="3" eb="4">
      <t>ヒョウ</t>
    </rPh>
    <rPh sb="23" eb="25">
      <t>レイワ</t>
    </rPh>
    <phoneticPr fontId="4"/>
  </si>
  <si>
    <r>
      <t>１</t>
    </r>
    <r>
      <rPr>
        <sz val="14"/>
        <rFont val="ＭＳ 明朝"/>
        <family val="1"/>
        <charset val="128"/>
      </rPr>
      <t>月～２月未満</t>
    </r>
    <phoneticPr fontId="6"/>
  </si>
  <si>
    <r>
      <t>２</t>
    </r>
    <r>
      <rPr>
        <sz val="14"/>
        <rFont val="ＭＳ 明朝"/>
        <family val="1"/>
        <charset val="128"/>
      </rPr>
      <t>月～３月未満</t>
    </r>
    <phoneticPr fontId="6"/>
  </si>
  <si>
    <r>
      <t>３</t>
    </r>
    <r>
      <rPr>
        <sz val="14"/>
        <rFont val="ＭＳ 明朝"/>
        <family val="1"/>
        <charset val="128"/>
      </rPr>
      <t>月～４月未満</t>
    </r>
    <phoneticPr fontId="6"/>
  </si>
  <si>
    <r>
      <t>４</t>
    </r>
    <r>
      <rPr>
        <sz val="14"/>
        <rFont val="ＭＳ 明朝"/>
        <family val="1"/>
        <charset val="128"/>
      </rPr>
      <t>月～５月未満</t>
    </r>
    <phoneticPr fontId="6"/>
  </si>
  <si>
    <r>
      <t>５</t>
    </r>
    <r>
      <rPr>
        <sz val="14"/>
        <rFont val="ＭＳ 明朝"/>
        <family val="1"/>
        <charset val="128"/>
      </rPr>
      <t>月～６月未満</t>
    </r>
    <phoneticPr fontId="6"/>
  </si>
  <si>
    <r>
      <t>６</t>
    </r>
    <r>
      <rPr>
        <sz val="14"/>
        <rFont val="ＭＳ 明朝"/>
        <family val="1"/>
        <charset val="128"/>
      </rPr>
      <t>月～７月未満</t>
    </r>
    <rPh sb="4" eb="5">
      <t>ツキ</t>
    </rPh>
    <phoneticPr fontId="6"/>
  </si>
  <si>
    <r>
      <t>７</t>
    </r>
    <r>
      <rPr>
        <sz val="14"/>
        <rFont val="ＭＳ 明朝"/>
        <family val="1"/>
        <charset val="128"/>
      </rPr>
      <t>月～８月未満</t>
    </r>
    <phoneticPr fontId="6"/>
  </si>
  <si>
    <r>
      <t>８</t>
    </r>
    <r>
      <rPr>
        <sz val="14"/>
        <rFont val="ＭＳ 明朝"/>
        <family val="1"/>
        <charset val="128"/>
      </rPr>
      <t>月～９月未満</t>
    </r>
    <phoneticPr fontId="6"/>
  </si>
  <si>
    <r>
      <t>１年～２</t>
    </r>
    <r>
      <rPr>
        <sz val="14"/>
        <rFont val="ＭＳ 明朝"/>
        <family val="1"/>
        <charset val="128"/>
      </rPr>
      <t>年未満</t>
    </r>
    <phoneticPr fontId="6"/>
  </si>
  <si>
    <r>
      <t>３年～４</t>
    </r>
    <r>
      <rPr>
        <sz val="14"/>
        <rFont val="ＭＳ 明朝"/>
        <family val="1"/>
        <charset val="128"/>
      </rPr>
      <t>年未満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</si>
</sst>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* #,##0;* \-#,##0;* &quot;-&quot;;@\ "/>
    <numFmt numFmtId="178" formatCode="#\ ##0;&quot;-&quot;#\ ##0"/>
  </numFmts>
  <fonts count="26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0" fillId="0" borderId="0" xfId="0" applyFont="1" applyFill="1" applyBorder="1"/>
    <xf numFmtId="178" fontId="0" fillId="0" borderId="11" xfId="0" applyNumberFormat="1" applyFont="1" applyFill="1" applyBorder="1" applyProtection="1"/>
    <xf numFmtId="178" fontId="0" fillId="0" borderId="0" xfId="0" applyNumberFormat="1" applyFont="1" applyFill="1" applyProtection="1"/>
    <xf numFmtId="178" fontId="0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3" fillId="0" borderId="10" xfId="0" applyFont="1" applyFill="1" applyBorder="1"/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 shrinkToFit="1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0" xfId="0" applyFont="1" applyFill="1"/>
    <xf numFmtId="178" fontId="0" fillId="0" borderId="11" xfId="0" applyNumberFormat="1" applyFont="1" applyFill="1" applyBorder="1"/>
    <xf numFmtId="178" fontId="0" fillId="0" borderId="0" xfId="0" applyNumberFormat="1" applyFont="1" applyFill="1"/>
    <xf numFmtId="0" fontId="24" fillId="0" borderId="0" xfId="0" applyFont="1" applyFill="1" applyAlignment="1" applyProtection="1">
      <alignment horizontal="distributed" vertical="distributed"/>
    </xf>
    <xf numFmtId="0" fontId="0" fillId="0" borderId="0" xfId="0" applyFont="1" applyFill="1" applyAlignment="1" applyProtection="1">
      <alignment horizontal="distributed" vertical="distributed"/>
    </xf>
    <xf numFmtId="0" fontId="0" fillId="0" borderId="0" xfId="0" applyFont="1" applyFill="1" applyAlignment="1" applyProtection="1">
      <alignment horizontal="right"/>
    </xf>
    <xf numFmtId="0" fontId="0" fillId="0" borderId="0" xfId="0" applyFont="1" applyFill="1" applyAlignment="1" applyProtection="1"/>
    <xf numFmtId="178" fontId="0" fillId="0" borderId="0" xfId="0" applyNumberFormat="1" applyFont="1" applyFill="1" applyBorder="1"/>
    <xf numFmtId="0" fontId="0" fillId="0" borderId="10" xfId="0" applyFont="1" applyFill="1" applyBorder="1"/>
    <xf numFmtId="178" fontId="0" fillId="0" borderId="14" xfId="0" applyNumberFormat="1" applyFont="1" applyFill="1" applyBorder="1"/>
    <xf numFmtId="178" fontId="0" fillId="0" borderId="10" xfId="0" applyNumberFormat="1" applyFont="1" applyFill="1" applyBorder="1"/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178" fontId="25" fillId="0" borderId="11" xfId="0" applyNumberFormat="1" applyFont="1" applyFill="1" applyBorder="1" applyProtection="1"/>
    <xf numFmtId="178" fontId="25" fillId="0" borderId="0" xfId="0" applyNumberFormat="1" applyFont="1" applyFill="1" applyProtection="1"/>
    <xf numFmtId="178" fontId="0" fillId="0" borderId="0" xfId="0" applyNumberFormat="1" applyFont="1" applyFill="1" applyBorder="1" applyProtection="1"/>
    <xf numFmtId="176" fontId="0" fillId="0" borderId="0" xfId="0" applyNumberFormat="1" applyFont="1" applyFill="1" applyProtection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685800</xdr:colOff>
      <xdr:row>21</xdr:row>
      <xdr:rowOff>0</xdr:rowOff>
    </xdr:from>
    <xdr:ext cx="123825" cy="2889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55720" y="5151120"/>
          <a:ext cx="123825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indexed="14"/>
  </sheetPr>
  <dimension ref="A1:R44"/>
  <sheetViews>
    <sheetView showGridLines="0" tabSelected="1" view="pageBreakPreview" zoomScale="70" zoomScaleNormal="75" zoomScaleSheetLayoutView="70" workbookViewId="0">
      <selection sqref="A1:XFD1048576"/>
    </sheetView>
  </sheetViews>
  <sheetFormatPr defaultColWidth="10.69921875" defaultRowHeight="17.25"/>
  <cols>
    <col min="1" max="1" width="15.59765625" style="11" customWidth="1"/>
    <col min="2" max="2" width="0.8984375" style="11" customWidth="1"/>
    <col min="3" max="3" width="9.59765625" style="11" customWidth="1"/>
    <col min="4" max="15" width="8.59765625" style="11" customWidth="1"/>
    <col min="16" max="16" width="4.19921875" style="11" customWidth="1"/>
    <col min="17" max="16384" width="10.69921875" style="11"/>
  </cols>
  <sheetData>
    <row r="1" spans="1:16" ht="21.95" customHeight="1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6" ht="21.9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9.899999999999999" customHeight="1">
      <c r="A3" s="22" t="s">
        <v>36</v>
      </c>
      <c r="B3" s="23"/>
      <c r="C3" s="7" t="s">
        <v>31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"/>
    </row>
    <row r="4" spans="1:16" ht="19.899999999999999" customHeight="1">
      <c r="A4" s="24"/>
      <c r="B4" s="25"/>
      <c r="C4" s="9" t="s">
        <v>32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33</v>
      </c>
      <c r="N4" s="10" t="s">
        <v>34</v>
      </c>
      <c r="O4" s="10" t="s">
        <v>35</v>
      </c>
      <c r="P4" s="1"/>
    </row>
    <row r="5" spans="1:16" ht="6" customHeight="1"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6" ht="19.899999999999999" customHeight="1">
      <c r="A6" s="14" t="s">
        <v>2</v>
      </c>
      <c r="B6" s="14"/>
      <c r="C6" s="26">
        <f>SUM(D6:O6)</f>
        <v>69813</v>
      </c>
      <c r="D6" s="27">
        <f>D8+D22+D36+D37+D38+D39+D41</f>
        <v>5201</v>
      </c>
      <c r="E6" s="27">
        <f>E8+E22+E36+E37+E38+E39+E41</f>
        <v>6156</v>
      </c>
      <c r="F6" s="27">
        <f t="shared" ref="F6:O6" si="0">F8+F22+F36+F37+F38+F39+F41</f>
        <v>7713</v>
      </c>
      <c r="G6" s="27">
        <f t="shared" si="0"/>
        <v>4255</v>
      </c>
      <c r="H6" s="27">
        <f t="shared" si="0"/>
        <v>6475</v>
      </c>
      <c r="I6" s="27">
        <f t="shared" si="0"/>
        <v>5555</v>
      </c>
      <c r="J6" s="27">
        <f t="shared" si="0"/>
        <v>5869</v>
      </c>
      <c r="K6" s="27">
        <f t="shared" si="0"/>
        <v>5946</v>
      </c>
      <c r="L6" s="27">
        <f t="shared" si="0"/>
        <v>4035</v>
      </c>
      <c r="M6" s="27">
        <f t="shared" si="0"/>
        <v>4328</v>
      </c>
      <c r="N6" s="27">
        <f t="shared" si="0"/>
        <v>8555</v>
      </c>
      <c r="O6" s="27">
        <f t="shared" si="0"/>
        <v>5725</v>
      </c>
    </row>
    <row r="7" spans="1:16" ht="19.899999999999999" customHeight="1">
      <c r="C7" s="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ht="19.899999999999999" customHeight="1">
      <c r="A8" s="15" t="s">
        <v>12</v>
      </c>
      <c r="B8" s="15"/>
      <c r="C8" s="2">
        <f t="shared" ref="C8:C20" si="1">SUM(D8:O8)</f>
        <v>52576</v>
      </c>
      <c r="D8" s="3">
        <f t="shared" ref="D8:O8" si="2">SUM(D9:D20)</f>
        <v>3992</v>
      </c>
      <c r="E8" s="3">
        <f t="shared" si="2"/>
        <v>4766</v>
      </c>
      <c r="F8" s="3">
        <f t="shared" si="2"/>
        <v>5962</v>
      </c>
      <c r="G8" s="3">
        <f t="shared" si="2"/>
        <v>3207</v>
      </c>
      <c r="H8" s="3">
        <f t="shared" si="2"/>
        <v>5011</v>
      </c>
      <c r="I8" s="3">
        <f t="shared" si="2"/>
        <v>4221</v>
      </c>
      <c r="J8" s="3">
        <f t="shared" si="2"/>
        <v>4419</v>
      </c>
      <c r="K8" s="3">
        <f t="shared" si="2"/>
        <v>4396</v>
      </c>
      <c r="L8" s="3">
        <f t="shared" si="2"/>
        <v>2960</v>
      </c>
      <c r="M8" s="3">
        <f t="shared" si="2"/>
        <v>3176</v>
      </c>
      <c r="N8" s="3">
        <f t="shared" si="2"/>
        <v>6251</v>
      </c>
      <c r="O8" s="3">
        <f t="shared" si="2"/>
        <v>4215</v>
      </c>
    </row>
    <row r="9" spans="1:16" ht="19.899999999999999" customHeight="1">
      <c r="A9" s="16" t="s">
        <v>16</v>
      </c>
      <c r="B9" s="17"/>
      <c r="C9" s="2">
        <f t="shared" si="1"/>
        <v>28807</v>
      </c>
      <c r="D9" s="3">
        <v>2187</v>
      </c>
      <c r="E9" s="4">
        <v>2744</v>
      </c>
      <c r="F9" s="4">
        <v>3580</v>
      </c>
      <c r="G9" s="4">
        <v>1828</v>
      </c>
      <c r="H9" s="4">
        <v>2683</v>
      </c>
      <c r="I9" s="4">
        <v>2234</v>
      </c>
      <c r="J9" s="4">
        <v>2356</v>
      </c>
      <c r="K9" s="4">
        <v>2320</v>
      </c>
      <c r="L9" s="4">
        <v>1607</v>
      </c>
      <c r="M9" s="4">
        <v>1716</v>
      </c>
      <c r="N9" s="4">
        <v>3235</v>
      </c>
      <c r="O9" s="4">
        <v>2317</v>
      </c>
    </row>
    <row r="10" spans="1:16" ht="19.899999999999999" customHeight="1">
      <c r="A10" s="16" t="s">
        <v>38</v>
      </c>
      <c r="B10" s="17"/>
      <c r="C10" s="2">
        <f t="shared" si="1"/>
        <v>5602</v>
      </c>
      <c r="D10" s="3">
        <v>436</v>
      </c>
      <c r="E10" s="3">
        <v>448</v>
      </c>
      <c r="F10" s="4">
        <v>594</v>
      </c>
      <c r="G10" s="4">
        <v>388</v>
      </c>
      <c r="H10" s="4">
        <v>634</v>
      </c>
      <c r="I10" s="4">
        <v>449</v>
      </c>
      <c r="J10" s="4">
        <v>490</v>
      </c>
      <c r="K10" s="4">
        <v>463</v>
      </c>
      <c r="L10" s="4">
        <v>271</v>
      </c>
      <c r="M10" s="4">
        <v>319</v>
      </c>
      <c r="N10" s="4">
        <v>703</v>
      </c>
      <c r="O10" s="4">
        <v>407</v>
      </c>
    </row>
    <row r="11" spans="1:16" ht="19.899999999999999" customHeight="1">
      <c r="A11" s="16" t="s">
        <v>39</v>
      </c>
      <c r="B11" s="17"/>
      <c r="C11" s="2">
        <f t="shared" si="1"/>
        <v>3208</v>
      </c>
      <c r="D11" s="3">
        <v>233</v>
      </c>
      <c r="E11" s="3">
        <v>312</v>
      </c>
      <c r="F11" s="3">
        <v>304</v>
      </c>
      <c r="G11" s="4">
        <v>198</v>
      </c>
      <c r="H11" s="4">
        <v>356</v>
      </c>
      <c r="I11" s="4">
        <v>311</v>
      </c>
      <c r="J11" s="4">
        <v>254</v>
      </c>
      <c r="K11" s="4">
        <v>254</v>
      </c>
      <c r="L11" s="4">
        <v>186</v>
      </c>
      <c r="M11" s="4">
        <v>184</v>
      </c>
      <c r="N11" s="4">
        <v>369</v>
      </c>
      <c r="O11" s="4">
        <v>247</v>
      </c>
    </row>
    <row r="12" spans="1:16" ht="19.899999999999999" customHeight="1">
      <c r="A12" s="16" t="s">
        <v>40</v>
      </c>
      <c r="B12" s="17"/>
      <c r="C12" s="2">
        <f t="shared" si="1"/>
        <v>2440</v>
      </c>
      <c r="D12" s="3">
        <v>193</v>
      </c>
      <c r="E12" s="3">
        <v>215</v>
      </c>
      <c r="F12" s="3">
        <v>266</v>
      </c>
      <c r="G12" s="3">
        <v>132</v>
      </c>
      <c r="H12" s="4">
        <v>235</v>
      </c>
      <c r="I12" s="4">
        <v>217</v>
      </c>
      <c r="J12" s="4">
        <v>242</v>
      </c>
      <c r="K12" s="4">
        <v>210</v>
      </c>
      <c r="L12" s="4">
        <v>149</v>
      </c>
      <c r="M12" s="4">
        <v>140</v>
      </c>
      <c r="N12" s="4">
        <v>258</v>
      </c>
      <c r="O12" s="4">
        <v>183</v>
      </c>
    </row>
    <row r="13" spans="1:16" ht="19.899999999999999" customHeight="1">
      <c r="A13" s="16" t="s">
        <v>41</v>
      </c>
      <c r="B13" s="17"/>
      <c r="C13" s="2">
        <f t="shared" si="1"/>
        <v>2019</v>
      </c>
      <c r="D13" s="3">
        <v>134</v>
      </c>
      <c r="E13" s="3">
        <v>167</v>
      </c>
      <c r="F13" s="3">
        <v>210</v>
      </c>
      <c r="G13" s="3">
        <v>123</v>
      </c>
      <c r="H13" s="3">
        <v>181</v>
      </c>
      <c r="I13" s="4">
        <v>169</v>
      </c>
      <c r="J13" s="4">
        <v>204</v>
      </c>
      <c r="K13" s="4">
        <v>195</v>
      </c>
      <c r="L13" s="4">
        <v>119</v>
      </c>
      <c r="M13" s="4">
        <v>136</v>
      </c>
      <c r="N13" s="4">
        <v>231</v>
      </c>
      <c r="O13" s="4">
        <v>150</v>
      </c>
    </row>
    <row r="14" spans="1:16" ht="19.899999999999999" customHeight="1">
      <c r="A14" s="16" t="s">
        <v>42</v>
      </c>
      <c r="B14" s="17"/>
      <c r="C14" s="2">
        <f t="shared" si="1"/>
        <v>1839</v>
      </c>
      <c r="D14" s="3">
        <v>141</v>
      </c>
      <c r="E14" s="3">
        <v>127</v>
      </c>
      <c r="F14" s="3">
        <v>175</v>
      </c>
      <c r="G14" s="3">
        <v>96</v>
      </c>
      <c r="H14" s="3">
        <v>153</v>
      </c>
      <c r="I14" s="3">
        <v>153</v>
      </c>
      <c r="J14" s="4">
        <v>185</v>
      </c>
      <c r="K14" s="4">
        <v>182</v>
      </c>
      <c r="L14" s="4">
        <v>120</v>
      </c>
      <c r="M14" s="4">
        <v>114</v>
      </c>
      <c r="N14" s="4">
        <v>236</v>
      </c>
      <c r="O14" s="4">
        <v>157</v>
      </c>
    </row>
    <row r="15" spans="1:16" ht="19.899999999999999" customHeight="1">
      <c r="A15" s="16" t="s">
        <v>43</v>
      </c>
      <c r="B15" s="17"/>
      <c r="C15" s="2">
        <f t="shared" si="1"/>
        <v>1721</v>
      </c>
      <c r="D15" s="3">
        <v>136</v>
      </c>
      <c r="E15" s="3">
        <v>157</v>
      </c>
      <c r="F15" s="3">
        <v>165</v>
      </c>
      <c r="G15" s="3">
        <v>104</v>
      </c>
      <c r="H15" s="3">
        <v>151</v>
      </c>
      <c r="I15" s="3">
        <v>127</v>
      </c>
      <c r="J15" s="3">
        <v>130</v>
      </c>
      <c r="K15" s="4">
        <v>160</v>
      </c>
      <c r="L15" s="4">
        <v>114</v>
      </c>
      <c r="M15" s="4">
        <v>105</v>
      </c>
      <c r="N15" s="4">
        <v>228</v>
      </c>
      <c r="O15" s="4">
        <v>144</v>
      </c>
    </row>
    <row r="16" spans="1:16" ht="19.899999999999999" customHeight="1">
      <c r="A16" s="16" t="s">
        <v>44</v>
      </c>
      <c r="B16" s="17"/>
      <c r="C16" s="2">
        <f t="shared" si="1"/>
        <v>1640</v>
      </c>
      <c r="D16" s="3">
        <v>104</v>
      </c>
      <c r="E16" s="3">
        <v>158</v>
      </c>
      <c r="F16" s="3">
        <v>168</v>
      </c>
      <c r="G16" s="3">
        <v>73</v>
      </c>
      <c r="H16" s="3">
        <v>163</v>
      </c>
      <c r="I16" s="3">
        <v>129</v>
      </c>
      <c r="J16" s="3">
        <v>132</v>
      </c>
      <c r="K16" s="3">
        <v>118</v>
      </c>
      <c r="L16" s="4">
        <v>97</v>
      </c>
      <c r="M16" s="4">
        <v>115</v>
      </c>
      <c r="N16" s="4">
        <v>252</v>
      </c>
      <c r="O16" s="4">
        <v>131</v>
      </c>
    </row>
    <row r="17" spans="1:18" ht="19.899999999999999" customHeight="1">
      <c r="A17" s="16" t="s">
        <v>45</v>
      </c>
      <c r="B17" s="17"/>
      <c r="C17" s="2">
        <f t="shared" si="1"/>
        <v>1441</v>
      </c>
      <c r="D17" s="28">
        <v>88</v>
      </c>
      <c r="E17" s="28">
        <v>110</v>
      </c>
      <c r="F17" s="28">
        <v>149</v>
      </c>
      <c r="G17" s="28">
        <v>70</v>
      </c>
      <c r="H17" s="28">
        <v>113</v>
      </c>
      <c r="I17" s="28">
        <v>113</v>
      </c>
      <c r="J17" s="28">
        <v>127</v>
      </c>
      <c r="K17" s="28">
        <v>140</v>
      </c>
      <c r="L17" s="28">
        <v>64</v>
      </c>
      <c r="M17" s="4">
        <v>93</v>
      </c>
      <c r="N17" s="4">
        <v>240</v>
      </c>
      <c r="O17" s="4">
        <v>134</v>
      </c>
      <c r="P17" s="1"/>
      <c r="Q17" s="1"/>
    </row>
    <row r="18" spans="1:18" ht="19.899999999999999" customHeight="1">
      <c r="A18" s="16" t="s">
        <v>14</v>
      </c>
      <c r="B18" s="17"/>
      <c r="C18" s="2">
        <f t="shared" si="1"/>
        <v>1374</v>
      </c>
      <c r="D18" s="28">
        <v>116</v>
      </c>
      <c r="E18" s="28">
        <v>87</v>
      </c>
      <c r="F18" s="28">
        <v>122</v>
      </c>
      <c r="G18" s="28">
        <v>82</v>
      </c>
      <c r="H18" s="28">
        <v>127</v>
      </c>
      <c r="I18" s="28">
        <v>104</v>
      </c>
      <c r="J18" s="28">
        <v>101</v>
      </c>
      <c r="K18" s="28">
        <v>125</v>
      </c>
      <c r="L18" s="28">
        <v>76</v>
      </c>
      <c r="M18" s="28">
        <v>98</v>
      </c>
      <c r="N18" s="3">
        <v>204</v>
      </c>
      <c r="O18" s="4">
        <v>132</v>
      </c>
      <c r="R18" s="1"/>
    </row>
    <row r="19" spans="1:18" ht="19.899999999999999" customHeight="1">
      <c r="A19" s="16" t="s">
        <v>18</v>
      </c>
      <c r="B19" s="17"/>
      <c r="C19" s="2">
        <f t="shared" si="1"/>
        <v>1304</v>
      </c>
      <c r="D19" s="3">
        <v>121</v>
      </c>
      <c r="E19" s="3">
        <v>126</v>
      </c>
      <c r="F19" s="3">
        <v>91</v>
      </c>
      <c r="G19" s="3">
        <v>64</v>
      </c>
      <c r="H19" s="3">
        <v>120</v>
      </c>
      <c r="I19" s="3">
        <v>117</v>
      </c>
      <c r="J19" s="3">
        <v>96</v>
      </c>
      <c r="K19" s="3">
        <v>121</v>
      </c>
      <c r="L19" s="3">
        <v>84</v>
      </c>
      <c r="M19" s="3">
        <v>83</v>
      </c>
      <c r="N19" s="3">
        <v>157</v>
      </c>
      <c r="O19" s="4">
        <v>124</v>
      </c>
      <c r="P19" s="1"/>
    </row>
    <row r="20" spans="1:18" ht="19.899999999999999" customHeight="1">
      <c r="A20" s="16" t="s">
        <v>20</v>
      </c>
      <c r="B20" s="17"/>
      <c r="C20" s="2">
        <f t="shared" si="1"/>
        <v>1181</v>
      </c>
      <c r="D20" s="3">
        <v>103</v>
      </c>
      <c r="E20" s="3">
        <v>115</v>
      </c>
      <c r="F20" s="3">
        <v>138</v>
      </c>
      <c r="G20" s="3">
        <v>49</v>
      </c>
      <c r="H20" s="3">
        <v>95</v>
      </c>
      <c r="I20" s="3">
        <v>98</v>
      </c>
      <c r="J20" s="3">
        <v>102</v>
      </c>
      <c r="K20" s="3">
        <v>108</v>
      </c>
      <c r="L20" s="3">
        <v>73</v>
      </c>
      <c r="M20" s="3">
        <v>73</v>
      </c>
      <c r="N20" s="13">
        <v>138</v>
      </c>
      <c r="O20" s="3">
        <v>89</v>
      </c>
    </row>
    <row r="21" spans="1:18" ht="19.899999999999999" customHeight="1"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8" ht="19.899999999999999" customHeight="1">
      <c r="A22" s="15" t="s">
        <v>46</v>
      </c>
      <c r="B22" s="15"/>
      <c r="C22" s="2">
        <f t="shared" ref="C22:C34" si="3">SUM(D22:O22)</f>
        <v>9619</v>
      </c>
      <c r="D22" s="3">
        <f>SUM(D23:D34)</f>
        <v>652</v>
      </c>
      <c r="E22" s="3">
        <f t="shared" ref="E22:O22" si="4">SUM(E23:E34)</f>
        <v>772</v>
      </c>
      <c r="F22" s="3">
        <f t="shared" si="4"/>
        <v>1001</v>
      </c>
      <c r="G22" s="3">
        <f t="shared" si="4"/>
        <v>585</v>
      </c>
      <c r="H22" s="3">
        <f t="shared" si="4"/>
        <v>852</v>
      </c>
      <c r="I22" s="3">
        <f t="shared" si="4"/>
        <v>744</v>
      </c>
      <c r="J22" s="3">
        <f t="shared" si="4"/>
        <v>825</v>
      </c>
      <c r="K22" s="3">
        <f t="shared" si="4"/>
        <v>903</v>
      </c>
      <c r="L22" s="3">
        <f t="shared" si="4"/>
        <v>585</v>
      </c>
      <c r="M22" s="3">
        <f t="shared" si="4"/>
        <v>621</v>
      </c>
      <c r="N22" s="3">
        <f t="shared" si="4"/>
        <v>1275</v>
      </c>
      <c r="O22" s="3">
        <f t="shared" si="4"/>
        <v>804</v>
      </c>
    </row>
    <row r="23" spans="1:18" ht="19.899999999999999" customHeight="1">
      <c r="A23" s="16" t="s">
        <v>15</v>
      </c>
      <c r="B23" s="17"/>
      <c r="C23" s="2">
        <f t="shared" si="3"/>
        <v>1450</v>
      </c>
      <c r="D23" s="3">
        <v>97</v>
      </c>
      <c r="E23" s="3">
        <v>132</v>
      </c>
      <c r="F23" s="3">
        <v>171</v>
      </c>
      <c r="G23" s="3">
        <v>97</v>
      </c>
      <c r="H23" s="3">
        <v>104</v>
      </c>
      <c r="I23" s="3">
        <v>106</v>
      </c>
      <c r="J23" s="3">
        <v>133</v>
      </c>
      <c r="K23" s="3">
        <v>154</v>
      </c>
      <c r="L23" s="3">
        <v>71</v>
      </c>
      <c r="M23" s="3">
        <v>104</v>
      </c>
      <c r="N23" s="3">
        <v>157</v>
      </c>
      <c r="O23" s="3">
        <v>124</v>
      </c>
    </row>
    <row r="24" spans="1:18" ht="19.899999999999999" customHeight="1">
      <c r="A24" s="16" t="s">
        <v>21</v>
      </c>
      <c r="B24" s="17"/>
      <c r="C24" s="2">
        <f t="shared" si="3"/>
        <v>1083</v>
      </c>
      <c r="D24" s="3">
        <v>83</v>
      </c>
      <c r="E24" s="3">
        <v>91</v>
      </c>
      <c r="F24" s="3">
        <v>113</v>
      </c>
      <c r="G24" s="3">
        <v>94</v>
      </c>
      <c r="H24" s="3">
        <v>104</v>
      </c>
      <c r="I24" s="3">
        <v>63</v>
      </c>
      <c r="J24" s="3">
        <v>89</v>
      </c>
      <c r="K24" s="3">
        <v>113</v>
      </c>
      <c r="L24" s="3">
        <v>68</v>
      </c>
      <c r="M24" s="3">
        <v>58</v>
      </c>
      <c r="N24" s="3">
        <v>130</v>
      </c>
      <c r="O24" s="3">
        <v>77</v>
      </c>
    </row>
    <row r="25" spans="1:18" ht="19.899999999999999" customHeight="1">
      <c r="A25" s="16" t="s">
        <v>22</v>
      </c>
      <c r="B25" s="17"/>
      <c r="C25" s="2">
        <f t="shared" si="3"/>
        <v>1001</v>
      </c>
      <c r="D25" s="3">
        <v>60</v>
      </c>
      <c r="E25" s="3">
        <v>87</v>
      </c>
      <c r="F25" s="3">
        <v>97</v>
      </c>
      <c r="G25" s="3">
        <v>60</v>
      </c>
      <c r="H25" s="3">
        <v>110</v>
      </c>
      <c r="I25" s="3">
        <v>91</v>
      </c>
      <c r="J25" s="3">
        <v>67</v>
      </c>
      <c r="K25" s="3">
        <v>93</v>
      </c>
      <c r="L25" s="3">
        <v>56</v>
      </c>
      <c r="M25" s="3">
        <v>84</v>
      </c>
      <c r="N25" s="3">
        <v>128</v>
      </c>
      <c r="O25" s="3">
        <v>68</v>
      </c>
    </row>
    <row r="26" spans="1:18" ht="19.899999999999999" customHeight="1">
      <c r="A26" s="16" t="s">
        <v>23</v>
      </c>
      <c r="B26" s="17"/>
      <c r="C26" s="2">
        <f t="shared" si="3"/>
        <v>909</v>
      </c>
      <c r="D26" s="3">
        <v>53</v>
      </c>
      <c r="E26" s="3">
        <v>65</v>
      </c>
      <c r="F26" s="3">
        <v>102</v>
      </c>
      <c r="G26" s="3">
        <v>37</v>
      </c>
      <c r="H26" s="3">
        <v>87</v>
      </c>
      <c r="I26" s="3">
        <v>77</v>
      </c>
      <c r="J26" s="3">
        <v>74</v>
      </c>
      <c r="K26" s="3">
        <v>68</v>
      </c>
      <c r="L26" s="3">
        <v>56</v>
      </c>
      <c r="M26" s="3">
        <v>75</v>
      </c>
      <c r="N26" s="3">
        <v>145</v>
      </c>
      <c r="O26" s="3">
        <v>70</v>
      </c>
    </row>
    <row r="27" spans="1:18" ht="19.899999999999999" customHeight="1">
      <c r="A27" s="16" t="s">
        <v>24</v>
      </c>
      <c r="B27" s="17"/>
      <c r="C27" s="2">
        <f t="shared" si="3"/>
        <v>842</v>
      </c>
      <c r="D27" s="3">
        <v>60</v>
      </c>
      <c r="E27" s="3">
        <v>65</v>
      </c>
      <c r="F27" s="3">
        <v>63</v>
      </c>
      <c r="G27" s="3">
        <v>51</v>
      </c>
      <c r="H27" s="3">
        <v>79</v>
      </c>
      <c r="I27" s="3">
        <v>73</v>
      </c>
      <c r="J27" s="3">
        <v>86</v>
      </c>
      <c r="K27" s="3">
        <v>81</v>
      </c>
      <c r="L27" s="3">
        <v>47</v>
      </c>
      <c r="M27" s="3">
        <v>49</v>
      </c>
      <c r="N27" s="3">
        <v>119</v>
      </c>
      <c r="O27" s="3">
        <v>69</v>
      </c>
    </row>
    <row r="28" spans="1:18" ht="19.899999999999999" customHeight="1">
      <c r="A28" s="16" t="s">
        <v>25</v>
      </c>
      <c r="B28" s="17"/>
      <c r="C28" s="2">
        <f t="shared" si="3"/>
        <v>754</v>
      </c>
      <c r="D28" s="3">
        <v>56</v>
      </c>
      <c r="E28" s="3">
        <v>52</v>
      </c>
      <c r="F28" s="3">
        <v>77</v>
      </c>
      <c r="G28" s="3">
        <v>36</v>
      </c>
      <c r="H28" s="3">
        <v>57</v>
      </c>
      <c r="I28" s="3">
        <v>66</v>
      </c>
      <c r="J28" s="3">
        <v>70</v>
      </c>
      <c r="K28" s="3">
        <v>89</v>
      </c>
      <c r="L28" s="3">
        <v>48</v>
      </c>
      <c r="M28" s="3">
        <v>31</v>
      </c>
      <c r="N28" s="3">
        <v>95</v>
      </c>
      <c r="O28" s="3">
        <v>77</v>
      </c>
    </row>
    <row r="29" spans="1:18" ht="19.899999999999999" customHeight="1">
      <c r="A29" s="16" t="s">
        <v>43</v>
      </c>
      <c r="B29" s="17"/>
      <c r="C29" s="2">
        <f t="shared" si="3"/>
        <v>703</v>
      </c>
      <c r="D29" s="3">
        <v>42</v>
      </c>
      <c r="E29" s="3">
        <v>60</v>
      </c>
      <c r="F29" s="3">
        <v>68</v>
      </c>
      <c r="G29" s="3">
        <v>46</v>
      </c>
      <c r="H29" s="3">
        <v>62</v>
      </c>
      <c r="I29" s="3">
        <v>44</v>
      </c>
      <c r="J29" s="3">
        <v>53</v>
      </c>
      <c r="K29" s="3">
        <v>76</v>
      </c>
      <c r="L29" s="3">
        <v>61</v>
      </c>
      <c r="M29" s="3">
        <v>50</v>
      </c>
      <c r="N29" s="3">
        <v>78</v>
      </c>
      <c r="O29" s="3">
        <v>63</v>
      </c>
    </row>
    <row r="30" spans="1:18" ht="19.899999999999999" customHeight="1">
      <c r="A30" s="16" t="s">
        <v>26</v>
      </c>
      <c r="B30" s="17"/>
      <c r="C30" s="2">
        <f t="shared" si="3"/>
        <v>671</v>
      </c>
      <c r="D30" s="3">
        <v>44</v>
      </c>
      <c r="E30" s="3">
        <v>48</v>
      </c>
      <c r="F30" s="3">
        <v>72</v>
      </c>
      <c r="G30" s="3">
        <v>29</v>
      </c>
      <c r="H30" s="3">
        <v>59</v>
      </c>
      <c r="I30" s="3">
        <v>57</v>
      </c>
      <c r="J30" s="3">
        <v>65</v>
      </c>
      <c r="K30" s="3">
        <v>48</v>
      </c>
      <c r="L30" s="3">
        <v>52</v>
      </c>
      <c r="M30" s="3">
        <v>51</v>
      </c>
      <c r="N30" s="3">
        <v>101</v>
      </c>
      <c r="O30" s="3">
        <v>45</v>
      </c>
    </row>
    <row r="31" spans="1:18" ht="19.899999999999999" customHeight="1">
      <c r="A31" s="16" t="s">
        <v>27</v>
      </c>
      <c r="B31" s="17"/>
      <c r="C31" s="2">
        <f t="shared" si="3"/>
        <v>646</v>
      </c>
      <c r="D31" s="28">
        <v>39</v>
      </c>
      <c r="E31" s="3">
        <v>43</v>
      </c>
      <c r="F31" s="28">
        <v>64</v>
      </c>
      <c r="G31" s="28">
        <v>48</v>
      </c>
      <c r="H31" s="28">
        <v>51</v>
      </c>
      <c r="I31" s="28">
        <v>47</v>
      </c>
      <c r="J31" s="28">
        <v>46</v>
      </c>
      <c r="K31" s="28">
        <v>53</v>
      </c>
      <c r="L31" s="28">
        <v>37</v>
      </c>
      <c r="M31" s="28">
        <v>40</v>
      </c>
      <c r="N31" s="28">
        <v>118</v>
      </c>
      <c r="O31" s="28">
        <v>60</v>
      </c>
      <c r="P31" s="1"/>
    </row>
    <row r="32" spans="1:18" ht="19.899999999999999" customHeight="1">
      <c r="A32" s="16" t="s">
        <v>13</v>
      </c>
      <c r="B32" s="17"/>
      <c r="C32" s="2">
        <f t="shared" si="3"/>
        <v>537</v>
      </c>
      <c r="D32" s="3">
        <v>36</v>
      </c>
      <c r="E32" s="28">
        <v>39</v>
      </c>
      <c r="F32" s="3">
        <v>59</v>
      </c>
      <c r="G32" s="3">
        <v>32</v>
      </c>
      <c r="H32" s="3">
        <v>49</v>
      </c>
      <c r="I32" s="3">
        <v>39</v>
      </c>
      <c r="J32" s="3">
        <v>41</v>
      </c>
      <c r="K32" s="3">
        <v>45</v>
      </c>
      <c r="L32" s="3">
        <v>28</v>
      </c>
      <c r="M32" s="3">
        <v>36</v>
      </c>
      <c r="N32" s="3">
        <v>81</v>
      </c>
      <c r="O32" s="3">
        <v>52</v>
      </c>
      <c r="Q32" s="1"/>
    </row>
    <row r="33" spans="1:16" ht="19.899999999999999" customHeight="1">
      <c r="A33" s="16" t="s">
        <v>17</v>
      </c>
      <c r="B33" s="17"/>
      <c r="C33" s="2">
        <f t="shared" si="3"/>
        <v>578</v>
      </c>
      <c r="D33" s="3">
        <v>44</v>
      </c>
      <c r="E33" s="3">
        <v>51</v>
      </c>
      <c r="F33" s="3">
        <v>63</v>
      </c>
      <c r="G33" s="3">
        <v>35</v>
      </c>
      <c r="H33" s="3">
        <v>47</v>
      </c>
      <c r="I33" s="3">
        <v>49</v>
      </c>
      <c r="J33" s="3">
        <v>62</v>
      </c>
      <c r="K33" s="3">
        <v>48</v>
      </c>
      <c r="L33" s="3">
        <v>30</v>
      </c>
      <c r="M33" s="3">
        <v>31</v>
      </c>
      <c r="N33" s="3">
        <v>65</v>
      </c>
      <c r="O33" s="3">
        <v>53</v>
      </c>
    </row>
    <row r="34" spans="1:16" ht="19.899999999999999" customHeight="1">
      <c r="A34" s="16" t="s">
        <v>19</v>
      </c>
      <c r="B34" s="17"/>
      <c r="C34" s="2">
        <f t="shared" si="3"/>
        <v>445</v>
      </c>
      <c r="D34" s="3">
        <v>38</v>
      </c>
      <c r="E34" s="3">
        <v>39</v>
      </c>
      <c r="F34" s="3">
        <v>52</v>
      </c>
      <c r="G34" s="3">
        <v>20</v>
      </c>
      <c r="H34" s="3">
        <v>43</v>
      </c>
      <c r="I34" s="3">
        <v>32</v>
      </c>
      <c r="J34" s="3">
        <v>39</v>
      </c>
      <c r="K34" s="3">
        <v>35</v>
      </c>
      <c r="L34" s="3">
        <v>31</v>
      </c>
      <c r="M34" s="3">
        <v>12</v>
      </c>
      <c r="N34" s="3">
        <v>58</v>
      </c>
      <c r="O34" s="3">
        <v>46</v>
      </c>
    </row>
    <row r="35" spans="1:16" ht="19.899999999999999" customHeight="1">
      <c r="C35" s="2"/>
      <c r="D35" s="3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6" ht="19.899999999999999" customHeight="1">
      <c r="A36" s="15" t="s">
        <v>28</v>
      </c>
      <c r="B36" s="15"/>
      <c r="C36" s="2">
        <f>SUM(D36:O36)</f>
        <v>3689</v>
      </c>
      <c r="D36" s="3">
        <v>242</v>
      </c>
      <c r="E36" s="3">
        <v>273</v>
      </c>
      <c r="F36" s="3">
        <v>361</v>
      </c>
      <c r="G36" s="3">
        <v>219</v>
      </c>
      <c r="H36" s="3">
        <v>280</v>
      </c>
      <c r="I36" s="13">
        <v>294</v>
      </c>
      <c r="J36" s="3">
        <v>328</v>
      </c>
      <c r="K36" s="3">
        <v>324</v>
      </c>
      <c r="L36" s="3">
        <v>228</v>
      </c>
      <c r="M36" s="3">
        <v>247</v>
      </c>
      <c r="N36" s="3">
        <v>553</v>
      </c>
      <c r="O36" s="3">
        <v>340</v>
      </c>
    </row>
    <row r="37" spans="1:16" ht="19.899999999999999" customHeight="1">
      <c r="A37" s="15" t="s">
        <v>47</v>
      </c>
      <c r="B37" s="15"/>
      <c r="C37" s="2">
        <f>SUM(D37:O37)</f>
        <v>1490</v>
      </c>
      <c r="D37" s="3">
        <v>120</v>
      </c>
      <c r="E37" s="3">
        <v>133</v>
      </c>
      <c r="F37" s="3">
        <v>149</v>
      </c>
      <c r="G37" s="3">
        <v>88</v>
      </c>
      <c r="H37" s="3">
        <v>126</v>
      </c>
      <c r="I37" s="3">
        <v>106</v>
      </c>
      <c r="J37" s="3">
        <v>117</v>
      </c>
      <c r="K37" s="3">
        <v>119</v>
      </c>
      <c r="L37" s="3">
        <v>103</v>
      </c>
      <c r="M37" s="3">
        <v>97</v>
      </c>
      <c r="N37" s="3">
        <v>188</v>
      </c>
      <c r="O37" s="3">
        <v>144</v>
      </c>
    </row>
    <row r="38" spans="1:16" ht="19.899999999999999" customHeight="1">
      <c r="A38" s="15" t="s">
        <v>29</v>
      </c>
      <c r="B38" s="15"/>
      <c r="C38" s="2">
        <f>SUM(D38:O38)</f>
        <v>760</v>
      </c>
      <c r="D38" s="3">
        <v>58</v>
      </c>
      <c r="E38" s="3">
        <v>69</v>
      </c>
      <c r="F38" s="3">
        <v>88</v>
      </c>
      <c r="G38" s="3">
        <v>40</v>
      </c>
      <c r="H38" s="3">
        <v>71</v>
      </c>
      <c r="I38" s="3">
        <v>47</v>
      </c>
      <c r="J38" s="3">
        <v>59</v>
      </c>
      <c r="K38" s="3">
        <v>66</v>
      </c>
      <c r="L38" s="3">
        <v>45</v>
      </c>
      <c r="M38" s="3">
        <v>55</v>
      </c>
      <c r="N38" s="3">
        <v>103</v>
      </c>
      <c r="O38" s="3">
        <v>59</v>
      </c>
    </row>
    <row r="39" spans="1:16" ht="19.899999999999999" customHeight="1">
      <c r="A39" s="15" t="s">
        <v>30</v>
      </c>
      <c r="B39" s="15"/>
      <c r="C39" s="2">
        <f>SUM(D39:O39)</f>
        <v>1673</v>
      </c>
      <c r="D39" s="3">
        <v>136</v>
      </c>
      <c r="E39" s="3">
        <v>143</v>
      </c>
      <c r="F39" s="3">
        <v>152</v>
      </c>
      <c r="G39" s="3">
        <v>115</v>
      </c>
      <c r="H39" s="3">
        <v>133</v>
      </c>
      <c r="I39" s="3">
        <v>142</v>
      </c>
      <c r="J39" s="3">
        <v>121</v>
      </c>
      <c r="K39" s="3">
        <v>138</v>
      </c>
      <c r="L39" s="3">
        <v>113</v>
      </c>
      <c r="M39" s="3">
        <v>132</v>
      </c>
      <c r="N39" s="3">
        <v>185</v>
      </c>
      <c r="O39" s="3">
        <v>163</v>
      </c>
    </row>
    <row r="40" spans="1:16" ht="19.899999999999999" customHeight="1">
      <c r="A40" s="1"/>
      <c r="B40" s="1"/>
      <c r="C40" s="12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3"/>
    </row>
    <row r="41" spans="1:16" ht="19.899999999999999" customHeight="1">
      <c r="A41" s="15" t="s">
        <v>0</v>
      </c>
      <c r="B41" s="15"/>
      <c r="C41" s="2">
        <f>SUM(D41:O41)</f>
        <v>6</v>
      </c>
      <c r="D41" s="29">
        <v>1</v>
      </c>
      <c r="E41" s="29">
        <v>0</v>
      </c>
      <c r="F41" s="29">
        <v>0</v>
      </c>
      <c r="G41" s="29">
        <v>1</v>
      </c>
      <c r="H41" s="29">
        <v>2</v>
      </c>
      <c r="I41" s="29">
        <v>1</v>
      </c>
      <c r="J41" s="29">
        <v>0</v>
      </c>
      <c r="K41" s="29">
        <v>0</v>
      </c>
      <c r="L41" s="29">
        <v>1</v>
      </c>
      <c r="M41" s="29">
        <v>0</v>
      </c>
      <c r="N41" s="29">
        <v>0</v>
      </c>
      <c r="O41" s="29">
        <v>0</v>
      </c>
      <c r="P41" s="1"/>
    </row>
    <row r="42" spans="1:16" ht="6" customHeight="1" thickBot="1">
      <c r="A42" s="19"/>
      <c r="B42" s="19"/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6" ht="6" customHeight="1">
      <c r="A43" s="1"/>
      <c r="B43" s="1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6" ht="19.899999999999999" customHeight="1">
      <c r="A44" s="1" t="s">
        <v>1</v>
      </c>
      <c r="B44" s="1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</sheetData>
  <mergeCells count="3">
    <mergeCell ref="A1:O1"/>
    <mergeCell ref="A3:B4"/>
    <mergeCell ref="C3:O3"/>
  </mergeCells>
  <phoneticPr fontId="6"/>
  <pageMargins left="0.78740157480314965" right="0.78740157480314965" top="0.78740157480314965" bottom="0.78740157480314965" header="0.51181102362204722" footer="0.51181102362204722"/>
  <pageSetup paperSize="9" scale="52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表50 (R03年) </vt:lpstr>
      <vt:lpstr>'表50 (R03年) '!Print_Area</vt:lpstr>
      <vt:lpstr>'表50 (R03年) '!Print_Area_MI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2023-02-06T23:17:24Z</cp:lastPrinted>
  <dcterms:created xsi:type="dcterms:W3CDTF">1998-07-14T01:46:57Z</dcterms:created>
  <dcterms:modified xsi:type="dcterms:W3CDTF">2023-02-10T06:18:10Z</dcterms:modified>
</cp:coreProperties>
</file>