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人口動態関係フォルダ\R03年度\08 年報（令和2年分）\02 原稿データ\04 R02人口動態年報\"/>
    </mc:Choice>
  </mc:AlternateContent>
  <bookViews>
    <workbookView xWindow="-12" yWindow="-12" windowWidth="10248" windowHeight="8280"/>
  </bookViews>
  <sheets>
    <sheet name="表29 (R02年)" sheetId="42" r:id="rId1"/>
  </sheets>
  <definedNames>
    <definedName name="_xlnm._FilterDatabase" localSheetId="0" hidden="1">'表29 (R02年)'!$A$16:$M$165</definedName>
    <definedName name="_Regression_Int" localSheetId="0" hidden="1">1</definedName>
    <definedName name="\p" localSheetId="0">'表29 (R02年)'!$M$10</definedName>
    <definedName name="\p">#REF!</definedName>
    <definedName name="_xlnm.Print_Area" localSheetId="0">'表29 (R02年)'!$A$1:$M$166</definedName>
    <definedName name="Print_Area_MI" localSheetId="0">'表29 (R02年)'!$A$3:$L$165</definedName>
    <definedName name="_xlnm.Print_Titles" localSheetId="0">'表29 (R02年)'!$A:$A</definedName>
  </definedNames>
  <calcPr calcId="162913"/>
</workbook>
</file>

<file path=xl/calcChain.xml><?xml version="1.0" encoding="utf-8"?>
<calcChain xmlns="http://schemas.openxmlformats.org/spreadsheetml/2006/main">
  <c r="M14" i="42" l="1"/>
  <c r="M13" i="42"/>
  <c r="M12" i="42"/>
  <c r="M11" i="42"/>
  <c r="M10" i="42" s="1"/>
</calcChain>
</file>

<file path=xl/sharedStrings.xml><?xml version="1.0" encoding="utf-8"?>
<sst xmlns="http://schemas.openxmlformats.org/spreadsheetml/2006/main" count="195" uniqueCount="127">
  <si>
    <t xml:space="preserve"> </t>
  </si>
  <si>
    <t xml:space="preserve"> 乳　　児　　死　　亡　　数</t>
  </si>
  <si>
    <t>　　率　（　出　生　千　対　）　</t>
  </si>
  <si>
    <t>区　市　町　村</t>
  </si>
  <si>
    <t>保　　健　　所</t>
  </si>
  <si>
    <t>千　代　田　区</t>
  </si>
  <si>
    <t>中　　央　　区</t>
  </si>
  <si>
    <t>港　　　　　区</t>
  </si>
  <si>
    <t>　み 　な 　と　</t>
  </si>
  <si>
    <t>新　　宿　　区</t>
  </si>
  <si>
    <t>文　　京　　区</t>
  </si>
  <si>
    <t>台　　東　　区</t>
  </si>
  <si>
    <t>　台　　　　東　</t>
  </si>
  <si>
    <t>墨　　田　　区</t>
  </si>
  <si>
    <t>江　　東　　区</t>
  </si>
  <si>
    <t>品　　川　　区</t>
  </si>
  <si>
    <t>目　　黒　　区</t>
  </si>
  <si>
    <t>　目 　黒 　区　</t>
  </si>
  <si>
    <t>大　　田　　区</t>
  </si>
  <si>
    <t>　大 　田 　区　</t>
  </si>
  <si>
    <t>世　田　谷　区</t>
  </si>
  <si>
    <t>　世 　田 　谷　</t>
  </si>
  <si>
    <t>渋　　谷　　区</t>
  </si>
  <si>
    <t>　渋　 谷 　区　</t>
  </si>
  <si>
    <t>中　　野　　区</t>
  </si>
  <si>
    <t>　中　 野   区　</t>
  </si>
  <si>
    <t>杉　　並　　区</t>
  </si>
  <si>
    <t>　杉　　　　並　</t>
  </si>
  <si>
    <t>豊　　島　　区</t>
  </si>
  <si>
    <t>　池　　　　袋　</t>
  </si>
  <si>
    <t>北　　　　　区</t>
  </si>
  <si>
    <t>　北　　　　区　</t>
  </si>
  <si>
    <t>荒　　川　　区</t>
  </si>
  <si>
    <t>板　　橋　　区</t>
  </si>
  <si>
    <t>　板 　橋 　区　</t>
  </si>
  <si>
    <t>練　　馬　　区</t>
  </si>
  <si>
    <t>足　　立　　区</t>
  </si>
  <si>
    <t>　足　　　　立　</t>
  </si>
  <si>
    <t>葛　　飾　　区</t>
  </si>
  <si>
    <t>江　戸　川　区</t>
  </si>
  <si>
    <t>　江 　戸 　川　</t>
  </si>
  <si>
    <t>　青 　梅 　市</t>
  </si>
  <si>
    <t>　福 　生 　市</t>
  </si>
  <si>
    <t>　羽 　村 　市</t>
  </si>
  <si>
    <t>　瑞 　穂 　町</t>
  </si>
  <si>
    <t>　奥 多 摩　町</t>
  </si>
  <si>
    <t>　あきる野  市</t>
  </si>
  <si>
    <t>　日 の 出　町</t>
  </si>
  <si>
    <t>　檜 　原 　村</t>
  </si>
  <si>
    <t>南　　多　　摩</t>
  </si>
  <si>
    <t>　日 　野 　市</t>
  </si>
  <si>
    <t>　多 　摩 　市</t>
  </si>
  <si>
    <t>　稲 　城 　市</t>
  </si>
  <si>
    <t>　町 　田 　市</t>
  </si>
  <si>
    <t>多　摩　立　川</t>
  </si>
  <si>
    <t>　立 　川 　市</t>
  </si>
  <si>
    <t>　昭 　島 　市</t>
  </si>
  <si>
    <t>　国 分 寺　市</t>
  </si>
  <si>
    <t>　国 　立 　市</t>
  </si>
  <si>
    <t>　東 大 和　市</t>
  </si>
  <si>
    <t>　武蔵村山　市</t>
  </si>
  <si>
    <t>　府 　中 　市</t>
  </si>
  <si>
    <t>　小 金 井　市</t>
  </si>
  <si>
    <t>　調 　布 　市</t>
  </si>
  <si>
    <t>　狛 　江 　市</t>
  </si>
  <si>
    <t>　武 蔵 野　市</t>
  </si>
  <si>
    <t>　三 　鷹 　市</t>
  </si>
  <si>
    <t>多　摩　小　平</t>
  </si>
  <si>
    <t>　小 　平 　市</t>
  </si>
  <si>
    <t>　東 村 山　市</t>
  </si>
  <si>
    <t>　清 　瀬 　市</t>
  </si>
  <si>
    <t>　東久留米　市</t>
  </si>
  <si>
    <t>大　　　　　島</t>
  </si>
  <si>
    <t>　大 　島 　町</t>
  </si>
  <si>
    <t>　利 　島 　村</t>
  </si>
  <si>
    <t>　新 　島 　村</t>
  </si>
  <si>
    <t>　神 津 島　村</t>
  </si>
  <si>
    <t>三　　　　　宅</t>
  </si>
  <si>
    <t>　三 　宅 　村</t>
  </si>
  <si>
    <t>　御 蔵 島　村</t>
  </si>
  <si>
    <t>八　　　　　丈</t>
  </si>
  <si>
    <t>　八 　丈 　町</t>
  </si>
  <si>
    <t>小　　笠　　原</t>
  </si>
  <si>
    <t>　小 笠 原　村</t>
  </si>
  <si>
    <t>出生数</t>
    <rPh sb="0" eb="2">
      <t>シュッショウ</t>
    </rPh>
    <rPh sb="2" eb="3">
      <t>スウ</t>
    </rPh>
    <phoneticPr fontId="7"/>
  </si>
  <si>
    <t>西　　多　　摩</t>
    <rPh sb="0" eb="1">
      <t>ニシ</t>
    </rPh>
    <phoneticPr fontId="7"/>
  </si>
  <si>
    <t>多　摩　府　中</t>
    <rPh sb="0" eb="1">
      <t>タ</t>
    </rPh>
    <rPh sb="2" eb="3">
      <t>マ</t>
    </rPh>
    <rPh sb="4" eb="5">
      <t>フ</t>
    </rPh>
    <phoneticPr fontId="7"/>
  </si>
  <si>
    <t>.</t>
    <phoneticPr fontId="7"/>
  </si>
  <si>
    <t>資料　総務部総務課</t>
    <phoneticPr fontId="7"/>
  </si>
  <si>
    <t>島　　し　　ょ</t>
    <phoneticPr fontId="7"/>
  </si>
  <si>
    <t>　文　  　　京</t>
    <rPh sb="1" eb="2">
      <t>ブン</t>
    </rPh>
    <rPh sb="7" eb="8">
      <t>キョウ</t>
    </rPh>
    <phoneticPr fontId="7"/>
  </si>
  <si>
    <t>平　成</t>
  </si>
  <si>
    <t>町　　田　　市</t>
    <rPh sb="3" eb="4">
      <t>タ</t>
    </rPh>
    <rPh sb="6" eb="7">
      <t>シ</t>
    </rPh>
    <phoneticPr fontId="7"/>
  </si>
  <si>
    <t>-</t>
  </si>
  <si>
    <t>第４節　乳児</t>
    <rPh sb="0" eb="1">
      <t>ダイ</t>
    </rPh>
    <rPh sb="2" eb="3">
      <t>セツ</t>
    </rPh>
    <rPh sb="4" eb="6">
      <t>ニュウジ</t>
    </rPh>
    <phoneticPr fontId="7"/>
  </si>
  <si>
    <t>死亡統計</t>
    <rPh sb="0" eb="2">
      <t>シボウ</t>
    </rPh>
    <rPh sb="2" eb="4">
      <t>トウケイ</t>
    </rPh>
    <phoneticPr fontId="7"/>
  </si>
  <si>
    <t>年次・区市町村・保健所別</t>
    <phoneticPr fontId="7"/>
  </si>
  <si>
    <t>　 区  　　 部</t>
    <phoneticPr fontId="7"/>
  </si>
  <si>
    <t>　 市  　　 部</t>
    <rPh sb="2" eb="3">
      <t>シ</t>
    </rPh>
    <phoneticPr fontId="7"/>
  </si>
  <si>
    <t>　 郡  　　 部</t>
    <rPh sb="2" eb="3">
      <t>グン</t>
    </rPh>
    <phoneticPr fontId="7"/>
  </si>
  <si>
    <t>　 島  　　 部</t>
    <rPh sb="2" eb="3">
      <t>シマ</t>
    </rPh>
    <phoneticPr fontId="7"/>
  </si>
  <si>
    <t>28　年</t>
    <rPh sb="3" eb="4">
      <t>ネン</t>
    </rPh>
    <phoneticPr fontId="7"/>
  </si>
  <si>
    <t>29　年</t>
    <rPh sb="3" eb="4">
      <t>ネン</t>
    </rPh>
    <phoneticPr fontId="7"/>
  </si>
  <si>
    <t>総　　　　　数</t>
    <rPh sb="0" eb="1">
      <t>ソウ</t>
    </rPh>
    <phoneticPr fontId="7"/>
  </si>
  <si>
    <t>　青 ヶ 島　村</t>
    <phoneticPr fontId="27"/>
  </si>
  <si>
    <t>30　年</t>
    <rPh sb="3" eb="4">
      <t>ネン</t>
    </rPh>
    <phoneticPr fontId="7"/>
  </si>
  <si>
    <t>令　和</t>
    <rPh sb="0" eb="1">
      <t>レイ</t>
    </rPh>
    <rPh sb="2" eb="3">
      <t>ワ</t>
    </rPh>
    <phoneticPr fontId="7"/>
  </si>
  <si>
    <t>元　年</t>
    <rPh sb="0" eb="1">
      <t>ガンネン</t>
    </rPh>
    <phoneticPr fontId="7"/>
  </si>
  <si>
    <t>2　年</t>
  </si>
  <si>
    <t>2　年</t>
    <phoneticPr fontId="7"/>
  </si>
  <si>
    <t>-</t>
    <phoneticPr fontId="27"/>
  </si>
  <si>
    <r>
      <t>第2</t>
    </r>
    <r>
      <rPr>
        <sz val="14"/>
        <rFont val="ＭＳ 明朝"/>
        <family val="1"/>
        <charset val="128"/>
      </rPr>
      <t>9表　乳児死亡数・率、</t>
    </r>
    <rPh sb="0" eb="1">
      <t>ダイ</t>
    </rPh>
    <rPh sb="3" eb="4">
      <t>ヒョウ</t>
    </rPh>
    <phoneticPr fontId="7"/>
  </si>
  <si>
    <r>
      <t>(第</t>
    </r>
    <r>
      <rPr>
        <sz val="14"/>
        <rFont val="ＭＳ 明朝"/>
        <family val="1"/>
        <charset val="128"/>
      </rPr>
      <t>29表の１)</t>
    </r>
    <phoneticPr fontId="7"/>
  </si>
  <si>
    <r>
      <t xml:space="preserve">　千 </t>
    </r>
    <r>
      <rPr>
        <sz val="14"/>
        <rFont val="ＭＳ 明朝"/>
        <family val="1"/>
        <charset val="128"/>
      </rPr>
      <t xml:space="preserve">  代   田 </t>
    </r>
    <phoneticPr fontId="7"/>
  </si>
  <si>
    <r>
      <t xml:space="preserve"> </t>
    </r>
    <r>
      <rPr>
        <sz val="14"/>
        <rFont val="ＭＳ 明朝"/>
        <family val="1"/>
        <charset val="128"/>
      </rPr>
      <t xml:space="preserve"> 中   央   区　</t>
    </r>
    <rPh sb="2" eb="3">
      <t>ナカ</t>
    </rPh>
    <rPh sb="6" eb="7">
      <t>ヒサシ</t>
    </rPh>
    <rPh sb="10" eb="11">
      <t>ク</t>
    </rPh>
    <phoneticPr fontId="7"/>
  </si>
  <si>
    <r>
      <t xml:space="preserve">　新 </t>
    </r>
    <r>
      <rPr>
        <sz val="14"/>
        <rFont val="ＭＳ 明朝"/>
        <family val="1"/>
        <charset val="128"/>
      </rPr>
      <t xml:space="preserve">  宿   区</t>
    </r>
    <rPh sb="9" eb="10">
      <t>ク</t>
    </rPh>
    <phoneticPr fontId="7"/>
  </si>
  <si>
    <r>
      <t>　墨 　田　</t>
    </r>
    <r>
      <rPr>
        <sz val="14"/>
        <rFont val="ＭＳ 明朝"/>
        <family val="1"/>
        <charset val="128"/>
      </rPr>
      <t xml:space="preserve"> 区</t>
    </r>
    <rPh sb="1" eb="8">
      <t>スミダク</t>
    </rPh>
    <phoneticPr fontId="7"/>
  </si>
  <si>
    <r>
      <t>　江　 東</t>
    </r>
    <r>
      <rPr>
        <sz val="14"/>
        <rFont val="ＭＳ 明朝"/>
        <family val="1"/>
        <charset val="128"/>
      </rPr>
      <t xml:space="preserve"> 　区</t>
    </r>
    <rPh sb="1" eb="8">
      <t>コウトウク</t>
    </rPh>
    <phoneticPr fontId="7"/>
  </si>
  <si>
    <r>
      <t>　品 　川</t>
    </r>
    <r>
      <rPr>
        <sz val="14"/>
        <rFont val="ＭＳ 明朝"/>
        <family val="1"/>
        <charset val="128"/>
      </rPr>
      <t xml:space="preserve"> 　区　</t>
    </r>
  </si>
  <si>
    <r>
      <t>(第</t>
    </r>
    <r>
      <rPr>
        <sz val="14"/>
        <rFont val="ＭＳ 明朝"/>
        <family val="1"/>
        <charset val="128"/>
      </rPr>
      <t>29表の２)</t>
    </r>
    <phoneticPr fontId="7"/>
  </si>
  <si>
    <r>
      <t>　荒 　川　</t>
    </r>
    <r>
      <rPr>
        <sz val="14"/>
        <rFont val="ＭＳ 明朝"/>
        <family val="1"/>
        <charset val="128"/>
      </rPr>
      <t xml:space="preserve"> 区</t>
    </r>
    <rPh sb="7" eb="8">
      <t>ク</t>
    </rPh>
    <phoneticPr fontId="7"/>
  </si>
  <si>
    <r>
      <t>　練　 馬</t>
    </r>
    <r>
      <rPr>
        <sz val="14"/>
        <rFont val="ＭＳ 明朝"/>
        <family val="1"/>
        <charset val="128"/>
      </rPr>
      <t xml:space="preserve">   区　</t>
    </r>
  </si>
  <si>
    <r>
      <t>　葛 　飾</t>
    </r>
    <r>
      <rPr>
        <sz val="14"/>
        <rFont val="ＭＳ 明朝"/>
        <family val="1"/>
        <charset val="128"/>
      </rPr>
      <t xml:space="preserve"> 　区　</t>
    </r>
    <rPh sb="1" eb="2">
      <t>クズ</t>
    </rPh>
    <rPh sb="4" eb="5">
      <t>カザリ</t>
    </rPh>
    <rPh sb="7" eb="8">
      <t>ク</t>
    </rPh>
    <phoneticPr fontId="7"/>
  </si>
  <si>
    <r>
      <t>八  王</t>
    </r>
    <r>
      <rPr>
        <sz val="14"/>
        <rFont val="ＭＳ 明朝"/>
        <family val="1"/>
        <charset val="128"/>
      </rPr>
      <t xml:space="preserve">  子　市</t>
    </r>
    <phoneticPr fontId="7"/>
  </si>
  <si>
    <r>
      <t>　八 王</t>
    </r>
    <r>
      <rPr>
        <sz val="14"/>
        <rFont val="ＭＳ 明朝"/>
        <family val="1"/>
        <charset val="128"/>
      </rPr>
      <t xml:space="preserve"> 子  市</t>
    </r>
    <phoneticPr fontId="7"/>
  </si>
  <si>
    <r>
      <t>(第</t>
    </r>
    <r>
      <rPr>
        <sz val="14"/>
        <rFont val="ＭＳ 明朝"/>
        <family val="1"/>
        <charset val="128"/>
      </rPr>
      <t>29表の３)</t>
    </r>
    <phoneticPr fontId="7"/>
  </si>
  <si>
    <r>
      <t>　</t>
    </r>
    <r>
      <rPr>
        <sz val="14"/>
        <rFont val="ＭＳ 明朝"/>
        <family val="1"/>
        <charset val="128"/>
      </rPr>
      <t>西 東 京　市</t>
    </r>
    <rPh sb="1" eb="2">
      <t>ニシ</t>
    </rPh>
    <rPh sb="3" eb="4">
      <t>ヒガシ</t>
    </rPh>
    <rPh sb="5" eb="6">
      <t>キョウ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</si>
</sst>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.0_ ;_ * \-#,##0.0_ ;_ * &quot;-&quot;_ ;_ @_ "/>
  </numFmts>
  <fonts count="30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Ｐゴシック"/>
      <family val="2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5" borderId="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</cellStyleXfs>
  <cellXfs count="66">
    <xf numFmtId="0" fontId="0" fillId="0" borderId="0" xfId="0"/>
    <xf numFmtId="41" fontId="0" fillId="18" borderId="0" xfId="0" applyNumberFormat="1" applyFont="1" applyFill="1" applyAlignment="1">
      <alignment vertical="center"/>
    </xf>
    <xf numFmtId="41" fontId="28" fillId="18" borderId="0" xfId="0" applyNumberFormat="1" applyFont="1" applyFill="1" applyAlignment="1">
      <alignment horizontal="center" vertical="center"/>
    </xf>
    <xf numFmtId="41" fontId="0" fillId="18" borderId="0" xfId="0" applyNumberFormat="1" applyFont="1" applyFill="1" applyAlignment="1" applyProtection="1">
      <alignment horizontal="center" vertical="center"/>
    </xf>
    <xf numFmtId="41" fontId="0" fillId="18" borderId="0" xfId="0" applyNumberFormat="1" applyFont="1" applyFill="1" applyAlignment="1" applyProtection="1">
      <alignment horizontal="left" vertical="center"/>
    </xf>
    <xf numFmtId="49" fontId="0" fillId="18" borderId="0" xfId="0" applyNumberFormat="1" applyFont="1" applyFill="1" applyBorder="1" applyAlignment="1" applyProtection="1">
      <alignment horizontal="left" vertical="center"/>
    </xf>
    <xf numFmtId="41" fontId="0" fillId="18" borderId="10" xfId="0" applyNumberFormat="1" applyFont="1" applyFill="1" applyBorder="1" applyAlignment="1">
      <alignment vertical="center"/>
    </xf>
    <xf numFmtId="176" fontId="0" fillId="18" borderId="10" xfId="0" applyNumberFormat="1" applyFont="1" applyFill="1" applyBorder="1" applyAlignment="1">
      <alignment vertical="center"/>
    </xf>
    <xf numFmtId="41" fontId="9" fillId="18" borderId="10" xfId="0" applyNumberFormat="1" applyFont="1" applyFill="1" applyBorder="1" applyAlignment="1">
      <alignment vertical="center"/>
    </xf>
    <xf numFmtId="41" fontId="0" fillId="18" borderId="21" xfId="0" applyNumberFormat="1" applyFont="1" applyFill="1" applyBorder="1" applyAlignment="1" applyProtection="1">
      <alignment wrapText="1"/>
    </xf>
    <xf numFmtId="41" fontId="0" fillId="18" borderId="22" xfId="0" applyNumberFormat="1" applyFont="1" applyFill="1" applyBorder="1" applyAlignment="1" applyProtection="1">
      <alignment horizontal="center" vertical="center"/>
    </xf>
    <xf numFmtId="41" fontId="0" fillId="18" borderId="14" xfId="0" applyNumberFormat="1" applyFont="1" applyFill="1" applyBorder="1" applyAlignment="1" applyProtection="1">
      <alignment horizontal="center" vertical="center"/>
    </xf>
    <xf numFmtId="41" fontId="0" fillId="18" borderId="23" xfId="0" applyNumberFormat="1" applyFont="1" applyFill="1" applyBorder="1" applyAlignment="1" applyProtection="1">
      <alignment horizontal="center" vertical="center"/>
    </xf>
    <xf numFmtId="176" fontId="0" fillId="18" borderId="22" xfId="0" applyNumberFormat="1" applyFont="1" applyFill="1" applyBorder="1" applyAlignment="1" applyProtection="1">
      <alignment horizontal="center" vertical="center"/>
    </xf>
    <xf numFmtId="176" fontId="0" fillId="18" borderId="14" xfId="0" applyNumberFormat="1" applyFont="1" applyFill="1" applyBorder="1" applyAlignment="1" applyProtection="1">
      <alignment horizontal="center" vertical="center"/>
    </xf>
    <xf numFmtId="41" fontId="0" fillId="18" borderId="0" xfId="0" applyNumberFormat="1" applyFont="1" applyFill="1" applyBorder="1" applyAlignment="1">
      <alignment vertical="center"/>
    </xf>
    <xf numFmtId="41" fontId="0" fillId="18" borderId="16" xfId="0" applyNumberFormat="1" applyFont="1" applyFill="1" applyBorder="1" applyAlignment="1" applyProtection="1">
      <alignment horizontal="center" vertical="center"/>
    </xf>
    <xf numFmtId="41" fontId="0" fillId="18" borderId="13" xfId="0" applyNumberFormat="1" applyFont="1" applyFill="1" applyBorder="1" applyAlignment="1" applyProtection="1">
      <alignment horizontal="center" vertical="center"/>
    </xf>
    <xf numFmtId="41" fontId="0" fillId="18" borderId="18" xfId="0" applyNumberFormat="1" applyFont="1" applyFill="1" applyBorder="1" applyAlignment="1" applyProtection="1">
      <alignment horizontal="center" vertical="center"/>
    </xf>
    <xf numFmtId="41" fontId="0" fillId="18" borderId="16" xfId="0" applyNumberFormat="1" applyFont="1" applyFill="1" applyBorder="1" applyAlignment="1" applyProtection="1">
      <alignment horizontal="center" vertical="top"/>
    </xf>
    <xf numFmtId="176" fontId="0" fillId="18" borderId="12" xfId="0" quotePrefix="1" applyNumberFormat="1" applyFont="1" applyFill="1" applyBorder="1" applyAlignment="1" applyProtection="1">
      <alignment horizontal="center" vertical="center"/>
    </xf>
    <xf numFmtId="41" fontId="0" fillId="18" borderId="18" xfId="0" applyNumberFormat="1" applyFont="1" applyFill="1" applyBorder="1" applyAlignment="1">
      <alignment vertical="center"/>
    </xf>
    <xf numFmtId="41" fontId="0" fillId="18" borderId="13" xfId="0" applyNumberFormat="1" applyFont="1" applyFill="1" applyBorder="1" applyAlignment="1">
      <alignment horizontal="center" vertical="center"/>
    </xf>
    <xf numFmtId="176" fontId="0" fillId="18" borderId="0" xfId="0" applyNumberFormat="1" applyFont="1" applyFill="1" applyAlignment="1">
      <alignment vertical="center"/>
    </xf>
    <xf numFmtId="41" fontId="0" fillId="18" borderId="15" xfId="0" applyNumberFormat="1" applyFont="1" applyFill="1" applyBorder="1" applyAlignment="1">
      <alignment vertical="center"/>
    </xf>
    <xf numFmtId="41" fontId="10" fillId="18" borderId="16" xfId="0" applyNumberFormat="1" applyFont="1" applyFill="1" applyBorder="1" applyAlignment="1" applyProtection="1">
      <alignment horizontal="center" vertical="center"/>
    </xf>
    <xf numFmtId="41" fontId="10" fillId="18" borderId="0" xfId="0" applyNumberFormat="1" applyFont="1" applyFill="1" applyAlignment="1">
      <alignment vertical="center"/>
    </xf>
    <xf numFmtId="176" fontId="10" fillId="18" borderId="0" xfId="0" applyNumberFormat="1" applyFont="1" applyFill="1" applyAlignment="1">
      <alignment vertical="center"/>
    </xf>
    <xf numFmtId="41" fontId="9" fillId="18" borderId="0" xfId="0" applyNumberFormat="1" applyFont="1" applyFill="1" applyAlignment="1">
      <alignment vertical="center"/>
    </xf>
    <xf numFmtId="41" fontId="9" fillId="18" borderId="15" xfId="0" applyNumberFormat="1" applyFont="1" applyFill="1" applyBorder="1" applyAlignment="1">
      <alignment vertical="center"/>
    </xf>
    <xf numFmtId="176" fontId="10" fillId="18" borderId="0" xfId="0" applyNumberFormat="1" applyFont="1" applyFill="1" applyAlignment="1" applyProtection="1">
      <alignment vertical="center"/>
    </xf>
    <xf numFmtId="41" fontId="0" fillId="18" borderId="16" xfId="0" applyNumberFormat="1" applyFont="1" applyFill="1" applyBorder="1" applyAlignment="1">
      <alignment horizontal="center" vertical="center"/>
    </xf>
    <xf numFmtId="41" fontId="0" fillId="18" borderId="16" xfId="0" applyNumberFormat="1" applyFont="1" applyFill="1" applyBorder="1" applyAlignment="1" applyProtection="1">
      <alignment horizontal="left" vertical="center"/>
    </xf>
    <xf numFmtId="176" fontId="0" fillId="18" borderId="0" xfId="0" applyNumberFormat="1" applyFont="1" applyFill="1" applyAlignment="1" applyProtection="1">
      <alignment vertical="center"/>
    </xf>
    <xf numFmtId="41" fontId="0" fillId="18" borderId="16" xfId="0" applyNumberFormat="1" applyFont="1" applyFill="1" applyBorder="1" applyAlignment="1">
      <alignment vertical="center"/>
    </xf>
    <xf numFmtId="41" fontId="0" fillId="18" borderId="0" xfId="0" applyNumberFormat="1" applyFont="1" applyFill="1" applyAlignment="1" applyProtection="1">
      <alignment horizontal="right" vertical="center"/>
    </xf>
    <xf numFmtId="176" fontId="0" fillId="18" borderId="0" xfId="0" applyNumberFormat="1" applyFont="1" applyFill="1" applyAlignment="1" applyProtection="1">
      <alignment horizontal="right" vertical="center"/>
    </xf>
    <xf numFmtId="176" fontId="0" fillId="18" borderId="0" xfId="0" applyNumberFormat="1" applyFont="1" applyFill="1" applyBorder="1" applyAlignment="1">
      <alignment vertical="center"/>
    </xf>
    <xf numFmtId="41" fontId="0" fillId="18" borderId="0" xfId="0" applyNumberFormat="1" applyFont="1" applyFill="1" applyAlignment="1">
      <alignment horizontal="right" vertical="center"/>
    </xf>
    <xf numFmtId="41" fontId="0" fillId="18" borderId="0" xfId="0" applyNumberFormat="1" applyFont="1" applyFill="1" applyBorder="1" applyAlignment="1">
      <alignment horizontal="right" vertical="center"/>
    </xf>
    <xf numFmtId="41" fontId="0" fillId="18" borderId="16" xfId="0" applyNumberFormat="1" applyFont="1" applyFill="1" applyBorder="1" applyAlignment="1" applyProtection="1">
      <alignment vertical="center"/>
    </xf>
    <xf numFmtId="41" fontId="0" fillId="18" borderId="19" xfId="0" applyNumberFormat="1" applyFont="1" applyFill="1" applyBorder="1" applyAlignment="1" applyProtection="1">
      <alignment horizontal="left" vertical="center"/>
    </xf>
    <xf numFmtId="41" fontId="0" fillId="18" borderId="19" xfId="0" applyNumberFormat="1" applyFont="1" applyFill="1" applyBorder="1" applyAlignment="1" applyProtection="1">
      <alignment vertical="center"/>
    </xf>
    <xf numFmtId="41" fontId="0" fillId="18" borderId="19" xfId="0" applyNumberFormat="1" applyFont="1" applyFill="1" applyBorder="1" applyAlignment="1">
      <alignment vertical="center"/>
    </xf>
    <xf numFmtId="176" fontId="0" fillId="18" borderId="19" xfId="0" applyNumberFormat="1" applyFont="1" applyFill="1" applyBorder="1" applyAlignment="1" applyProtection="1">
      <alignment vertical="center"/>
    </xf>
    <xf numFmtId="176" fontId="0" fillId="18" borderId="19" xfId="0" applyNumberFormat="1" applyFont="1" applyFill="1" applyBorder="1" applyAlignment="1">
      <alignment vertical="center"/>
    </xf>
    <xf numFmtId="49" fontId="0" fillId="18" borderId="0" xfId="0" applyNumberFormat="1" applyFont="1" applyFill="1" applyBorder="1" applyAlignment="1" applyProtection="1">
      <alignment horizontal="right" vertical="center"/>
    </xf>
    <xf numFmtId="41" fontId="0" fillId="18" borderId="10" xfId="0" applyNumberFormat="1" applyFont="1" applyFill="1" applyBorder="1" applyAlignment="1" applyProtection="1">
      <alignment horizontal="left" vertical="center"/>
    </xf>
    <xf numFmtId="41" fontId="0" fillId="18" borderId="10" xfId="0" applyNumberFormat="1" applyFont="1" applyFill="1" applyBorder="1" applyAlignment="1" applyProtection="1">
      <alignment vertical="center"/>
    </xf>
    <xf numFmtId="176" fontId="0" fillId="18" borderId="10" xfId="0" applyNumberFormat="1" applyFont="1" applyFill="1" applyBorder="1" applyAlignment="1" applyProtection="1">
      <alignment vertical="center"/>
    </xf>
    <xf numFmtId="49" fontId="0" fillId="18" borderId="10" xfId="0" applyNumberFormat="1" applyFont="1" applyFill="1" applyBorder="1" applyAlignment="1" applyProtection="1">
      <alignment horizontal="left" vertical="center"/>
    </xf>
    <xf numFmtId="41" fontId="0" fillId="18" borderId="24" xfId="0" applyNumberFormat="1" applyFont="1" applyFill="1" applyBorder="1" applyAlignment="1" applyProtection="1">
      <alignment horizontal="center" vertical="center"/>
    </xf>
    <xf numFmtId="41" fontId="0" fillId="18" borderId="17" xfId="0" applyNumberFormat="1" applyFont="1" applyFill="1" applyBorder="1" applyAlignment="1" applyProtection="1">
      <alignment horizontal="center" vertical="top"/>
    </xf>
    <xf numFmtId="41" fontId="0" fillId="18" borderId="0" xfId="0" applyNumberFormat="1" applyFont="1" applyFill="1" applyBorder="1" applyAlignment="1" applyProtection="1">
      <alignment horizontal="right" vertical="center"/>
    </xf>
    <xf numFmtId="176" fontId="0" fillId="18" borderId="0" xfId="0" applyNumberFormat="1" applyFont="1" applyFill="1" applyBorder="1" applyAlignment="1" applyProtection="1">
      <alignment horizontal="right" vertical="center"/>
    </xf>
    <xf numFmtId="41" fontId="0" fillId="18" borderId="15" xfId="0" applyNumberFormat="1" applyFont="1" applyFill="1" applyBorder="1" applyAlignment="1" applyProtection="1">
      <alignment vertical="center"/>
    </xf>
    <xf numFmtId="41" fontId="0" fillId="18" borderId="0" xfId="0" applyNumberFormat="1" applyFont="1" applyFill="1" applyBorder="1" applyAlignment="1" applyProtection="1">
      <alignment vertical="center"/>
    </xf>
    <xf numFmtId="176" fontId="0" fillId="18" borderId="0" xfId="0" applyNumberFormat="1" applyFont="1" applyFill="1" applyBorder="1" applyAlignment="1" applyProtection="1">
      <alignment vertical="center"/>
    </xf>
    <xf numFmtId="41" fontId="0" fillId="18" borderId="0" xfId="0" applyNumberFormat="1" applyFont="1" applyFill="1" applyAlignment="1" applyProtection="1">
      <alignment vertical="center"/>
    </xf>
    <xf numFmtId="176" fontId="0" fillId="18" borderId="0" xfId="0" applyNumberFormat="1" applyFont="1" applyFill="1" applyAlignment="1">
      <alignment horizontal="right" vertical="center"/>
    </xf>
    <xf numFmtId="176" fontId="0" fillId="18" borderId="0" xfId="0" applyNumberFormat="1" applyFont="1" applyFill="1" applyBorder="1" applyAlignment="1">
      <alignment horizontal="right" vertical="center"/>
    </xf>
    <xf numFmtId="41" fontId="0" fillId="18" borderId="20" xfId="0" applyNumberFormat="1" applyFont="1" applyFill="1" applyBorder="1" applyAlignment="1" applyProtection="1">
      <alignment vertical="center"/>
    </xf>
    <xf numFmtId="0" fontId="0" fillId="18" borderId="0" xfId="0" applyFont="1" applyFill="1" applyBorder="1"/>
    <xf numFmtId="0" fontId="0" fillId="18" borderId="0" xfId="0" applyFont="1" applyFill="1"/>
    <xf numFmtId="41" fontId="0" fillId="18" borderId="11" xfId="0" applyNumberFormat="1" applyFont="1" applyFill="1" applyBorder="1" applyAlignment="1">
      <alignment vertical="center"/>
    </xf>
    <xf numFmtId="41" fontId="0" fillId="18" borderId="20" xfId="0" applyNumberFormat="1" applyFont="1" applyFill="1" applyBorder="1" applyAlignment="1">
      <alignment vertical="center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 3" xfId="44"/>
    <cellStyle name="標準 4" xfId="45"/>
    <cellStyle name="標準 5" xfId="46"/>
    <cellStyle name="標準 6" xfId="47"/>
    <cellStyle name="標準 7" xfId="48"/>
    <cellStyle name="標準 8" xfId="49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transitionEntry="1">
    <tabColor indexed="14"/>
  </sheetPr>
  <dimension ref="A2:N166"/>
  <sheetViews>
    <sheetView showGridLines="0" tabSelected="1" view="pageBreakPreview" zoomScale="55" zoomScaleNormal="79" zoomScaleSheetLayoutView="55" workbookViewId="0">
      <pane xSplit="1" topLeftCell="B1" activePane="topRight" state="frozen"/>
      <selection activeCell="F87" sqref="F87"/>
      <selection pane="topRight" activeCell="P10" sqref="P10"/>
    </sheetView>
  </sheetViews>
  <sheetFormatPr defaultColWidth="8.58203125" defaultRowHeight="16.2" x14ac:dyDescent="0.2"/>
  <cols>
    <col min="1" max="1" width="15.9140625" style="1" customWidth="1"/>
    <col min="2" max="6" width="10.1640625" style="1" customWidth="1"/>
    <col min="7" max="10" width="10.1640625" style="23" customWidth="1"/>
    <col min="11" max="11" width="10.1640625" style="1" customWidth="1"/>
    <col min="12" max="12" width="1.08203125" style="1" customWidth="1"/>
    <col min="13" max="13" width="11.6640625" style="1" hidden="1" customWidth="1"/>
    <col min="14" max="14" width="12.83203125" style="1" bestFit="1" customWidth="1"/>
    <col min="15" max="16384" width="8.58203125" style="1"/>
  </cols>
  <sheetData>
    <row r="2" spans="1:13" ht="19.2" x14ac:dyDescent="0.2">
      <c r="B2" s="2"/>
      <c r="C2" s="2"/>
      <c r="D2" s="2"/>
      <c r="E2" s="2"/>
      <c r="F2" s="2"/>
      <c r="G2" s="2"/>
      <c r="H2" s="2"/>
      <c r="I2" s="2" t="s">
        <v>94</v>
      </c>
      <c r="J2" s="2"/>
      <c r="K2" s="2"/>
    </row>
    <row r="3" spans="1:13" ht="24.9" customHeight="1" x14ac:dyDescent="0.2">
      <c r="B3" s="3"/>
      <c r="C3" s="3"/>
      <c r="D3" s="3"/>
      <c r="E3" s="3"/>
      <c r="F3" s="3"/>
      <c r="G3" s="3"/>
      <c r="H3" s="4" t="s">
        <v>111</v>
      </c>
      <c r="I3" s="3"/>
      <c r="J3" s="3"/>
      <c r="K3" s="3"/>
    </row>
    <row r="4" spans="1:13" ht="24.9" customHeight="1" x14ac:dyDescent="0.2">
      <c r="A4" s="5" t="s">
        <v>112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3" ht="6" customHeight="1" thickBot="1" x14ac:dyDescent="0.25">
      <c r="A5" s="6"/>
      <c r="B5" s="6"/>
      <c r="C5" s="6"/>
      <c r="D5" s="6"/>
      <c r="E5" s="6"/>
      <c r="F5" s="6"/>
      <c r="G5" s="7"/>
      <c r="H5" s="7"/>
      <c r="I5" s="7"/>
      <c r="J5" s="7"/>
      <c r="K5" s="8"/>
    </row>
    <row r="6" spans="1:13" ht="24.9" customHeight="1" x14ac:dyDescent="0.2">
      <c r="A6" s="9" t="s">
        <v>3</v>
      </c>
      <c r="B6" s="10" t="s">
        <v>1</v>
      </c>
      <c r="C6" s="11"/>
      <c r="D6" s="11"/>
      <c r="E6" s="11"/>
      <c r="F6" s="12"/>
      <c r="G6" s="13" t="s">
        <v>2</v>
      </c>
      <c r="H6" s="14"/>
      <c r="I6" s="14"/>
      <c r="J6" s="14"/>
      <c r="K6" s="14"/>
      <c r="L6" s="15"/>
    </row>
    <row r="7" spans="1:13" ht="24.75" customHeight="1" x14ac:dyDescent="0.2">
      <c r="A7" s="16"/>
      <c r="B7" s="17" t="s">
        <v>91</v>
      </c>
      <c r="C7" s="17" t="s">
        <v>91</v>
      </c>
      <c r="D7" s="17" t="s">
        <v>91</v>
      </c>
      <c r="E7" s="17" t="s">
        <v>106</v>
      </c>
      <c r="F7" s="17" t="s">
        <v>106</v>
      </c>
      <c r="G7" s="17" t="s">
        <v>91</v>
      </c>
      <c r="H7" s="17" t="s">
        <v>91</v>
      </c>
      <c r="I7" s="17" t="s">
        <v>91</v>
      </c>
      <c r="J7" s="17" t="s">
        <v>106</v>
      </c>
      <c r="K7" s="18" t="s">
        <v>106</v>
      </c>
      <c r="L7" s="15"/>
    </row>
    <row r="8" spans="1:13" ht="24.9" customHeight="1" x14ac:dyDescent="0.2">
      <c r="A8" s="19" t="s">
        <v>4</v>
      </c>
      <c r="B8" s="20" t="s">
        <v>101</v>
      </c>
      <c r="C8" s="20" t="s">
        <v>102</v>
      </c>
      <c r="D8" s="20" t="s">
        <v>105</v>
      </c>
      <c r="E8" s="20" t="s">
        <v>107</v>
      </c>
      <c r="F8" s="20" t="s">
        <v>109</v>
      </c>
      <c r="G8" s="20" t="s">
        <v>101</v>
      </c>
      <c r="H8" s="20" t="s">
        <v>102</v>
      </c>
      <c r="I8" s="20" t="s">
        <v>105</v>
      </c>
      <c r="J8" s="20" t="s">
        <v>107</v>
      </c>
      <c r="K8" s="20" t="s">
        <v>108</v>
      </c>
      <c r="L8" s="15"/>
      <c r="M8" s="21" t="s">
        <v>84</v>
      </c>
    </row>
    <row r="9" spans="1:13" ht="10.5" customHeight="1" x14ac:dyDescent="0.2">
      <c r="A9" s="22"/>
      <c r="M9" s="24"/>
    </row>
    <row r="10" spans="1:13" s="28" customFormat="1" ht="24.9" customHeight="1" x14ac:dyDescent="0.2">
      <c r="A10" s="25" t="s">
        <v>103</v>
      </c>
      <c r="B10" s="26">
        <v>222</v>
      </c>
      <c r="C10" s="26">
        <v>169</v>
      </c>
      <c r="D10" s="26">
        <v>183</v>
      </c>
      <c r="E10" s="26">
        <v>146</v>
      </c>
      <c r="F10" s="26">
        <v>135</v>
      </c>
      <c r="G10" s="27">
        <v>1.9828155981493722</v>
      </c>
      <c r="H10" s="27">
        <v>1.5506009725662906</v>
      </c>
      <c r="I10" s="27">
        <v>1.7078861409239383</v>
      </c>
      <c r="J10" s="27">
        <v>1.4339311320198787</v>
      </c>
      <c r="K10" s="27">
        <v>1.3545920671074945</v>
      </c>
      <c r="M10" s="29">
        <f>SUM(M11:M14)</f>
        <v>35585</v>
      </c>
    </row>
    <row r="11" spans="1:13" s="28" customFormat="1" ht="24.9" customHeight="1" x14ac:dyDescent="0.2">
      <c r="A11" s="25" t="s">
        <v>97</v>
      </c>
      <c r="B11" s="26">
        <v>150</v>
      </c>
      <c r="C11" s="26">
        <v>119</v>
      </c>
      <c r="D11" s="26">
        <v>130</v>
      </c>
      <c r="E11" s="26">
        <v>110</v>
      </c>
      <c r="F11" s="26">
        <v>97</v>
      </c>
      <c r="G11" s="27">
        <v>1.8700210689040431</v>
      </c>
      <c r="H11" s="27">
        <v>1.5170057620723063</v>
      </c>
      <c r="I11" s="27">
        <v>1.6809982543479667</v>
      </c>
      <c r="J11" s="27">
        <v>1.4975358727911345</v>
      </c>
      <c r="K11" s="27">
        <v>1.3357017942468432</v>
      </c>
      <c r="M11" s="29">
        <f>SUM(M16:M92)/2</f>
        <v>8165</v>
      </c>
    </row>
    <row r="12" spans="1:13" s="28" customFormat="1" ht="24.9" customHeight="1" x14ac:dyDescent="0.2">
      <c r="A12" s="25" t="s">
        <v>98</v>
      </c>
      <c r="B12" s="26">
        <v>72</v>
      </c>
      <c r="C12" s="26">
        <v>50</v>
      </c>
      <c r="D12" s="26">
        <v>51</v>
      </c>
      <c r="E12" s="26">
        <v>36</v>
      </c>
      <c r="F12" s="26">
        <v>38</v>
      </c>
      <c r="G12" s="27">
        <v>2.3088023088023086</v>
      </c>
      <c r="H12" s="27">
        <v>1.6636167027116953</v>
      </c>
      <c r="I12" s="27">
        <v>1.7385968500715894</v>
      </c>
      <c r="J12" s="27">
        <v>1.2892135797163731</v>
      </c>
      <c r="K12" s="27">
        <v>1.4268549113848004</v>
      </c>
      <c r="M12" s="29">
        <f>SUM(M94:M146)/2-SUM(M105:M108)</f>
        <v>26838</v>
      </c>
    </row>
    <row r="13" spans="1:13" s="28" customFormat="1" ht="24.9" customHeight="1" x14ac:dyDescent="0.2">
      <c r="A13" s="25" t="s">
        <v>99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30">
        <v>0</v>
      </c>
      <c r="H13" s="30">
        <v>0</v>
      </c>
      <c r="I13" s="27">
        <v>0</v>
      </c>
      <c r="J13" s="27">
        <v>0</v>
      </c>
      <c r="K13" s="27">
        <v>0</v>
      </c>
      <c r="M13" s="29">
        <f>M105+M108+M106+M107</f>
        <v>372</v>
      </c>
    </row>
    <row r="14" spans="1:13" s="28" customFormat="1" ht="24.9" customHeight="1" x14ac:dyDescent="0.2">
      <c r="A14" s="25" t="s">
        <v>100</v>
      </c>
      <c r="B14" s="26">
        <v>0</v>
      </c>
      <c r="C14" s="26">
        <v>0</v>
      </c>
      <c r="D14" s="26">
        <v>2</v>
      </c>
      <c r="E14" s="26">
        <v>0</v>
      </c>
      <c r="F14" s="26">
        <v>0</v>
      </c>
      <c r="G14" s="27">
        <v>0</v>
      </c>
      <c r="H14" s="27">
        <v>0</v>
      </c>
      <c r="I14" s="27">
        <v>11.834319526627219</v>
      </c>
      <c r="J14" s="27">
        <v>0</v>
      </c>
      <c r="K14" s="27">
        <v>0</v>
      </c>
      <c r="M14" s="29">
        <f>M147</f>
        <v>210</v>
      </c>
    </row>
    <row r="15" spans="1:13" ht="24.9" customHeight="1" x14ac:dyDescent="0.2">
      <c r="A15" s="31"/>
      <c r="M15" s="24"/>
    </row>
    <row r="16" spans="1:13" ht="24.9" customHeight="1" x14ac:dyDescent="0.2">
      <c r="A16" s="16" t="s">
        <v>5</v>
      </c>
      <c r="B16" s="1">
        <v>0</v>
      </c>
      <c r="C16" s="1">
        <v>1</v>
      </c>
      <c r="D16" s="1">
        <v>1</v>
      </c>
      <c r="E16" s="1">
        <v>0</v>
      </c>
      <c r="F16" s="1">
        <v>0</v>
      </c>
      <c r="G16" s="23">
        <v>0</v>
      </c>
      <c r="H16" s="23">
        <v>1.5174506828528074</v>
      </c>
      <c r="I16" s="23">
        <v>1.7182130584192439</v>
      </c>
      <c r="J16" s="23">
        <v>0</v>
      </c>
      <c r="K16" s="23">
        <v>0</v>
      </c>
      <c r="M16" s="24">
        <v>355</v>
      </c>
    </row>
    <row r="17" spans="1:13" ht="24.9" customHeight="1" x14ac:dyDescent="0.2">
      <c r="A17" s="32" t="s">
        <v>113</v>
      </c>
      <c r="B17" s="1">
        <v>0</v>
      </c>
      <c r="C17" s="1">
        <v>1</v>
      </c>
      <c r="D17" s="1">
        <v>1</v>
      </c>
      <c r="E17" s="1">
        <v>0</v>
      </c>
      <c r="F17" s="1">
        <v>0</v>
      </c>
      <c r="G17" s="33">
        <v>0</v>
      </c>
      <c r="H17" s="33">
        <v>1.5174506828528074</v>
      </c>
      <c r="I17" s="23">
        <v>1.7182130584192439</v>
      </c>
      <c r="J17" s="23">
        <v>0</v>
      </c>
      <c r="K17" s="23">
        <v>0</v>
      </c>
      <c r="M17" s="24">
        <v>355</v>
      </c>
    </row>
    <row r="18" spans="1:13" ht="24.9" customHeight="1" x14ac:dyDescent="0.2">
      <c r="A18" s="34"/>
      <c r="M18" s="24"/>
    </row>
    <row r="19" spans="1:13" ht="24.9" customHeight="1" x14ac:dyDescent="0.2">
      <c r="A19" s="32" t="s">
        <v>6</v>
      </c>
      <c r="B19" s="1">
        <v>4</v>
      </c>
      <c r="C19" s="1">
        <v>3</v>
      </c>
      <c r="D19" s="1">
        <v>4</v>
      </c>
      <c r="E19" s="1">
        <v>1</v>
      </c>
      <c r="F19" s="1">
        <v>0</v>
      </c>
      <c r="G19" s="23">
        <v>2.0263424518743669</v>
      </c>
      <c r="H19" s="23">
        <v>1.4771048744460857</v>
      </c>
      <c r="I19" s="23">
        <v>1.9579050416054824</v>
      </c>
      <c r="J19" s="23">
        <v>0.48638132295719844</v>
      </c>
      <c r="K19" s="23">
        <v>0</v>
      </c>
      <c r="M19" s="24">
        <v>355</v>
      </c>
    </row>
    <row r="20" spans="1:13" ht="24.9" customHeight="1" x14ac:dyDescent="0.2">
      <c r="A20" s="32" t="s">
        <v>114</v>
      </c>
      <c r="B20" s="35">
        <v>4</v>
      </c>
      <c r="C20" s="35">
        <v>3</v>
      </c>
      <c r="D20" s="1">
        <v>4</v>
      </c>
      <c r="E20" s="1">
        <v>1</v>
      </c>
      <c r="F20" s="1">
        <v>0</v>
      </c>
      <c r="G20" s="23">
        <v>2.0263424518743669</v>
      </c>
      <c r="H20" s="23">
        <v>1.4771048744460857</v>
      </c>
      <c r="I20" s="23">
        <v>1.9579050416054824</v>
      </c>
      <c r="J20" s="23">
        <v>0.48638132295719844</v>
      </c>
      <c r="K20" s="23">
        <v>0</v>
      </c>
      <c r="M20" s="24">
        <v>355</v>
      </c>
    </row>
    <row r="21" spans="1:13" ht="24.9" customHeight="1" x14ac:dyDescent="0.2">
      <c r="A21" s="34"/>
      <c r="M21" s="24"/>
    </row>
    <row r="22" spans="1:13" ht="24.9" customHeight="1" x14ac:dyDescent="0.2">
      <c r="A22" s="32" t="s">
        <v>7</v>
      </c>
      <c r="B22" s="1">
        <v>4</v>
      </c>
      <c r="C22" s="1">
        <v>2</v>
      </c>
      <c r="D22" s="1">
        <v>4</v>
      </c>
      <c r="E22" s="1">
        <v>3</v>
      </c>
      <c r="F22" s="1">
        <v>5</v>
      </c>
      <c r="G22" s="23">
        <v>1.3123359580052494</v>
      </c>
      <c r="H22" s="23">
        <v>0.67980965329707677</v>
      </c>
      <c r="I22" s="23">
        <v>1.400070003500175</v>
      </c>
      <c r="J22" s="23">
        <v>1.0932944606413995</v>
      </c>
      <c r="K22" s="23">
        <v>1.8832391713747645</v>
      </c>
      <c r="M22" s="24">
        <v>355</v>
      </c>
    </row>
    <row r="23" spans="1:13" ht="24.9" customHeight="1" x14ac:dyDescent="0.2">
      <c r="A23" s="32" t="s">
        <v>8</v>
      </c>
      <c r="B23" s="35">
        <v>4</v>
      </c>
      <c r="C23" s="35">
        <v>2</v>
      </c>
      <c r="D23" s="1">
        <v>4</v>
      </c>
      <c r="E23" s="1">
        <v>3</v>
      </c>
      <c r="F23" s="1">
        <v>5</v>
      </c>
      <c r="G23" s="36">
        <v>1.3123359580052494</v>
      </c>
      <c r="H23" s="36">
        <v>0.67980965329707677</v>
      </c>
      <c r="I23" s="23">
        <v>1.400070003500175</v>
      </c>
      <c r="J23" s="23">
        <v>1.0932944606413995</v>
      </c>
      <c r="K23" s="23">
        <v>1.8832391713747645</v>
      </c>
      <c r="M23" s="24">
        <v>355</v>
      </c>
    </row>
    <row r="24" spans="1:13" ht="24.9" customHeight="1" x14ac:dyDescent="0.2">
      <c r="A24" s="34"/>
      <c r="M24" s="24"/>
    </row>
    <row r="25" spans="1:13" ht="24.9" customHeight="1" x14ac:dyDescent="0.2">
      <c r="A25" s="32" t="s">
        <v>9</v>
      </c>
      <c r="B25" s="1">
        <v>10</v>
      </c>
      <c r="C25" s="1">
        <v>5</v>
      </c>
      <c r="D25" s="1">
        <v>3</v>
      </c>
      <c r="E25" s="1">
        <v>3</v>
      </c>
      <c r="F25" s="1">
        <v>4</v>
      </c>
      <c r="G25" s="23">
        <v>3.910833007430583</v>
      </c>
      <c r="H25" s="23">
        <v>1.918649270913277</v>
      </c>
      <c r="I25" s="23">
        <v>1.2101653892698667</v>
      </c>
      <c r="J25" s="23">
        <v>1.2776831345826234</v>
      </c>
      <c r="K25" s="23">
        <v>1.6652789342214822</v>
      </c>
      <c r="M25" s="24">
        <v>355</v>
      </c>
    </row>
    <row r="26" spans="1:13" ht="24.9" customHeight="1" x14ac:dyDescent="0.2">
      <c r="A26" s="32" t="s">
        <v>115</v>
      </c>
      <c r="B26" s="1">
        <v>10</v>
      </c>
      <c r="C26" s="1">
        <v>5</v>
      </c>
      <c r="D26" s="1">
        <v>3</v>
      </c>
      <c r="E26" s="1">
        <v>3</v>
      </c>
      <c r="F26" s="1">
        <v>4</v>
      </c>
      <c r="G26" s="23">
        <v>3.910833007430583</v>
      </c>
      <c r="H26" s="23">
        <v>1.918649270913277</v>
      </c>
      <c r="I26" s="23">
        <v>1.2101653892698667</v>
      </c>
      <c r="J26" s="23">
        <v>1.2776831345826234</v>
      </c>
      <c r="K26" s="23">
        <v>1.6652789342214822</v>
      </c>
      <c r="M26" s="24">
        <v>355</v>
      </c>
    </row>
    <row r="27" spans="1:13" ht="24.9" customHeight="1" x14ac:dyDescent="0.2">
      <c r="A27" s="34"/>
      <c r="M27" s="24"/>
    </row>
    <row r="28" spans="1:13" ht="24.9" customHeight="1" x14ac:dyDescent="0.2">
      <c r="A28" s="32" t="s">
        <v>10</v>
      </c>
      <c r="B28" s="1">
        <v>1</v>
      </c>
      <c r="C28" s="1">
        <v>2</v>
      </c>
      <c r="D28" s="1">
        <v>3</v>
      </c>
      <c r="E28" s="1">
        <v>4</v>
      </c>
      <c r="F28" s="1">
        <v>4</v>
      </c>
      <c r="G28" s="23">
        <v>0.47281323877068554</v>
      </c>
      <c r="H28" s="23">
        <v>0.98667982239763208</v>
      </c>
      <c r="I28" s="23">
        <v>1.4513788098693758</v>
      </c>
      <c r="J28" s="23">
        <v>2.0090406830738323</v>
      </c>
      <c r="K28" s="23">
        <v>1.9426906265177271</v>
      </c>
      <c r="M28" s="24">
        <v>355</v>
      </c>
    </row>
    <row r="29" spans="1:13" ht="24.9" customHeight="1" x14ac:dyDescent="0.2">
      <c r="A29" s="32" t="s">
        <v>90</v>
      </c>
      <c r="B29" s="35">
        <v>1</v>
      </c>
      <c r="C29" s="35">
        <v>2</v>
      </c>
      <c r="D29" s="1">
        <v>3</v>
      </c>
      <c r="E29" s="1">
        <v>4</v>
      </c>
      <c r="F29" s="1">
        <v>4</v>
      </c>
      <c r="G29" s="36">
        <v>0.47281323877068554</v>
      </c>
      <c r="H29" s="36">
        <v>0.98667982239763208</v>
      </c>
      <c r="I29" s="23">
        <v>1.4513788098693758</v>
      </c>
      <c r="J29" s="23">
        <v>2.0090406830738323</v>
      </c>
      <c r="K29" s="23">
        <v>1.9426906265177271</v>
      </c>
      <c r="M29" s="24">
        <v>355</v>
      </c>
    </row>
    <row r="30" spans="1:13" ht="24.9" customHeight="1" x14ac:dyDescent="0.2">
      <c r="A30" s="34"/>
      <c r="M30" s="24"/>
    </row>
    <row r="31" spans="1:13" ht="24.9" customHeight="1" x14ac:dyDescent="0.2">
      <c r="A31" s="32" t="s">
        <v>11</v>
      </c>
      <c r="B31" s="1">
        <v>4</v>
      </c>
      <c r="C31" s="1">
        <v>4</v>
      </c>
      <c r="D31" s="1">
        <v>3</v>
      </c>
      <c r="E31" s="1">
        <v>1</v>
      </c>
      <c r="F31" s="1">
        <v>1</v>
      </c>
      <c r="G31" s="23">
        <v>2.6525198938992043</v>
      </c>
      <c r="H31" s="23">
        <v>2.4968789013732833</v>
      </c>
      <c r="I31" s="23">
        <v>1.8633540372670807</v>
      </c>
      <c r="J31" s="23">
        <v>0.64308681672025725</v>
      </c>
      <c r="K31" s="23">
        <v>0.64935064935064934</v>
      </c>
      <c r="M31" s="24">
        <v>355</v>
      </c>
    </row>
    <row r="32" spans="1:13" ht="24.9" customHeight="1" x14ac:dyDescent="0.2">
      <c r="A32" s="32" t="s">
        <v>12</v>
      </c>
      <c r="B32" s="1">
        <v>4</v>
      </c>
      <c r="C32" s="1">
        <v>4</v>
      </c>
      <c r="D32" s="1">
        <v>3</v>
      </c>
      <c r="E32" s="1">
        <v>1</v>
      </c>
      <c r="F32" s="1">
        <v>1</v>
      </c>
      <c r="G32" s="23">
        <v>2.6525198938992043</v>
      </c>
      <c r="H32" s="23">
        <v>2.4968789013732833</v>
      </c>
      <c r="I32" s="23">
        <v>1.8633540372670807</v>
      </c>
      <c r="J32" s="23">
        <v>0.64308681672025725</v>
      </c>
      <c r="K32" s="23">
        <v>0.64935064935064934</v>
      </c>
      <c r="M32" s="24">
        <v>355</v>
      </c>
    </row>
    <row r="33" spans="1:13" ht="24.9" customHeight="1" x14ac:dyDescent="0.2">
      <c r="A33" s="34"/>
      <c r="M33" s="24"/>
    </row>
    <row r="34" spans="1:13" ht="24.9" customHeight="1" x14ac:dyDescent="0.2">
      <c r="A34" s="32" t="s">
        <v>13</v>
      </c>
      <c r="B34" s="1">
        <v>3</v>
      </c>
      <c r="C34" s="1">
        <v>3</v>
      </c>
      <c r="D34" s="1">
        <v>4</v>
      </c>
      <c r="E34" s="1">
        <v>4</v>
      </c>
      <c r="F34" s="1">
        <v>2</v>
      </c>
      <c r="G34" s="23">
        <v>1.2552301255230125</v>
      </c>
      <c r="H34" s="23">
        <v>1.199040767386091</v>
      </c>
      <c r="I34" s="23">
        <v>1.6333197223356473</v>
      </c>
      <c r="J34" s="23">
        <v>1.6992353440951573</v>
      </c>
      <c r="K34" s="23">
        <v>0.87221979938944616</v>
      </c>
      <c r="M34" s="24">
        <v>355</v>
      </c>
    </row>
    <row r="35" spans="1:13" ht="24.9" customHeight="1" x14ac:dyDescent="0.2">
      <c r="A35" s="32" t="s">
        <v>116</v>
      </c>
      <c r="B35" s="35">
        <v>3</v>
      </c>
      <c r="C35" s="35">
        <v>3</v>
      </c>
      <c r="D35" s="1">
        <v>4</v>
      </c>
      <c r="E35" s="1">
        <v>4</v>
      </c>
      <c r="F35" s="1">
        <v>2</v>
      </c>
      <c r="G35" s="36">
        <v>1.2552301255230125</v>
      </c>
      <c r="H35" s="36">
        <v>1.199040767386091</v>
      </c>
      <c r="I35" s="23">
        <v>1.6333197223356473</v>
      </c>
      <c r="J35" s="23">
        <v>1.6992353440951573</v>
      </c>
      <c r="K35" s="23">
        <v>0.87221979938944616</v>
      </c>
      <c r="M35" s="24">
        <v>355</v>
      </c>
    </row>
    <row r="36" spans="1:13" ht="24.9" customHeight="1" x14ac:dyDescent="0.2">
      <c r="A36" s="34"/>
      <c r="M36" s="24" t="s">
        <v>87</v>
      </c>
    </row>
    <row r="37" spans="1:13" ht="24.9" customHeight="1" x14ac:dyDescent="0.2">
      <c r="A37" s="32" t="s">
        <v>14</v>
      </c>
      <c r="B37" s="1">
        <v>6</v>
      </c>
      <c r="C37" s="1">
        <v>7</v>
      </c>
      <c r="D37" s="1">
        <v>6</v>
      </c>
      <c r="E37" s="1">
        <v>4</v>
      </c>
      <c r="F37" s="1">
        <v>4</v>
      </c>
      <c r="G37" s="23">
        <v>1.2812299807815501</v>
      </c>
      <c r="H37" s="23">
        <v>1.5497011290679654</v>
      </c>
      <c r="I37" s="23">
        <v>1.3651877133105803</v>
      </c>
      <c r="J37" s="23">
        <v>0.99329525701514787</v>
      </c>
      <c r="K37" s="23">
        <v>0.98159509202453998</v>
      </c>
      <c r="M37" s="24">
        <v>355</v>
      </c>
    </row>
    <row r="38" spans="1:13" ht="24.9" customHeight="1" x14ac:dyDescent="0.2">
      <c r="A38" s="32" t="s">
        <v>117</v>
      </c>
      <c r="B38" s="35">
        <v>6</v>
      </c>
      <c r="C38" s="35">
        <v>7</v>
      </c>
      <c r="D38" s="1">
        <v>6</v>
      </c>
      <c r="E38" s="1">
        <v>4</v>
      </c>
      <c r="F38" s="1">
        <v>4</v>
      </c>
      <c r="G38" s="36">
        <v>1.2812299807815501</v>
      </c>
      <c r="H38" s="36">
        <v>1.5497011290679654</v>
      </c>
      <c r="I38" s="23">
        <v>1.3651877133105803</v>
      </c>
      <c r="J38" s="23">
        <v>0.99329525701514787</v>
      </c>
      <c r="K38" s="23">
        <v>0.98159509202453998</v>
      </c>
      <c r="M38" s="24">
        <v>355</v>
      </c>
    </row>
    <row r="39" spans="1:13" ht="24.9" customHeight="1" x14ac:dyDescent="0.2">
      <c r="A39" s="34"/>
      <c r="M39" s="24"/>
    </row>
    <row r="40" spans="1:13" ht="24.9" customHeight="1" x14ac:dyDescent="0.2">
      <c r="A40" s="32" t="s">
        <v>15</v>
      </c>
      <c r="B40" s="1">
        <v>9</v>
      </c>
      <c r="C40" s="1">
        <v>5</v>
      </c>
      <c r="D40" s="1">
        <v>5</v>
      </c>
      <c r="E40" s="1">
        <v>6</v>
      </c>
      <c r="F40" s="1">
        <v>7</v>
      </c>
      <c r="G40" s="23">
        <v>2.3778071334214004</v>
      </c>
      <c r="H40" s="23">
        <v>1.3462574044157243</v>
      </c>
      <c r="I40" s="23">
        <v>1.3351134846461949</v>
      </c>
      <c r="J40" s="23">
        <v>1.6137708445400754</v>
      </c>
      <c r="K40" s="23">
        <v>1.8406521167499343</v>
      </c>
      <c r="M40" s="24">
        <v>355</v>
      </c>
    </row>
    <row r="41" spans="1:13" ht="24.9" customHeight="1" x14ac:dyDescent="0.2">
      <c r="A41" s="32" t="s">
        <v>118</v>
      </c>
      <c r="B41" s="1">
        <v>9</v>
      </c>
      <c r="C41" s="1">
        <v>5</v>
      </c>
      <c r="D41" s="1">
        <v>5</v>
      </c>
      <c r="E41" s="1">
        <v>6</v>
      </c>
      <c r="F41" s="1">
        <v>7</v>
      </c>
      <c r="G41" s="23">
        <v>2.3778071334214004</v>
      </c>
      <c r="H41" s="23">
        <v>1.3462574044157243</v>
      </c>
      <c r="I41" s="23">
        <v>1.3351134846461949</v>
      </c>
      <c r="J41" s="23">
        <v>1.6137708445400754</v>
      </c>
      <c r="K41" s="23">
        <v>1.8406521167499343</v>
      </c>
      <c r="M41" s="24">
        <v>355</v>
      </c>
    </row>
    <row r="42" spans="1:13" ht="24.9" customHeight="1" x14ac:dyDescent="0.2">
      <c r="A42" s="34"/>
      <c r="M42" s="24"/>
    </row>
    <row r="43" spans="1:13" ht="24.9" customHeight="1" x14ac:dyDescent="0.2">
      <c r="A43" s="32" t="s">
        <v>16</v>
      </c>
      <c r="B43" s="1">
        <v>2</v>
      </c>
      <c r="C43" s="1">
        <v>4</v>
      </c>
      <c r="D43" s="1">
        <v>4</v>
      </c>
      <c r="E43" s="1">
        <v>3</v>
      </c>
      <c r="F43" s="1">
        <v>5</v>
      </c>
      <c r="G43" s="23">
        <v>0.8025682182985554</v>
      </c>
      <c r="H43" s="23">
        <v>1.5929908403026682</v>
      </c>
      <c r="I43" s="23">
        <v>1.6273393002441008</v>
      </c>
      <c r="J43" s="23">
        <v>1.2422360248447206</v>
      </c>
      <c r="K43" s="23">
        <v>2.1834061135371177</v>
      </c>
      <c r="M43" s="24">
        <v>355</v>
      </c>
    </row>
    <row r="44" spans="1:13" ht="24.9" customHeight="1" x14ac:dyDescent="0.2">
      <c r="A44" s="32" t="s">
        <v>17</v>
      </c>
      <c r="B44" s="1">
        <v>2</v>
      </c>
      <c r="C44" s="1">
        <v>4</v>
      </c>
      <c r="D44" s="1">
        <v>4</v>
      </c>
      <c r="E44" s="1">
        <v>3</v>
      </c>
      <c r="F44" s="1">
        <v>5</v>
      </c>
      <c r="G44" s="23">
        <v>0.8025682182985554</v>
      </c>
      <c r="H44" s="23">
        <v>1.5929908403026682</v>
      </c>
      <c r="I44" s="23">
        <v>1.6273393002441008</v>
      </c>
      <c r="J44" s="23">
        <v>1.2422360248447206</v>
      </c>
      <c r="K44" s="23">
        <v>2.1834061135371177</v>
      </c>
      <c r="M44" s="24">
        <v>355</v>
      </c>
    </row>
    <row r="45" spans="1:13" ht="24.9" customHeight="1" x14ac:dyDescent="0.2">
      <c r="A45" s="34"/>
      <c r="M45" s="24"/>
    </row>
    <row r="46" spans="1:13" ht="24.9" customHeight="1" x14ac:dyDescent="0.2">
      <c r="A46" s="32" t="s">
        <v>18</v>
      </c>
      <c r="B46" s="1">
        <v>13</v>
      </c>
      <c r="C46" s="1">
        <v>10</v>
      </c>
      <c r="D46" s="1">
        <v>9</v>
      </c>
      <c r="E46" s="1">
        <v>10</v>
      </c>
      <c r="F46" s="1">
        <v>8</v>
      </c>
      <c r="G46" s="23">
        <v>2.2679692951849266</v>
      </c>
      <c r="H46" s="23">
        <v>1.7674089784376106</v>
      </c>
      <c r="I46" s="23">
        <v>1.5533310321021747</v>
      </c>
      <c r="J46" s="23">
        <v>1.8772292096865029</v>
      </c>
      <c r="K46" s="23">
        <v>1.466275659824047</v>
      </c>
      <c r="M46" s="24">
        <v>355</v>
      </c>
    </row>
    <row r="47" spans="1:13" ht="24.9" customHeight="1" x14ac:dyDescent="0.2">
      <c r="A47" s="32" t="s">
        <v>19</v>
      </c>
      <c r="B47" s="1">
        <v>13</v>
      </c>
      <c r="C47" s="1">
        <v>10</v>
      </c>
      <c r="D47" s="1">
        <v>9</v>
      </c>
      <c r="E47" s="1">
        <v>10</v>
      </c>
      <c r="F47" s="1">
        <v>8</v>
      </c>
      <c r="G47" s="23">
        <v>2.2679692951849266</v>
      </c>
      <c r="H47" s="23">
        <v>1.7674089784376106</v>
      </c>
      <c r="I47" s="23">
        <v>1.5533310321021747</v>
      </c>
      <c r="J47" s="23">
        <v>1.8772292096865029</v>
      </c>
      <c r="K47" s="23">
        <v>1.466275659824047</v>
      </c>
      <c r="M47" s="24">
        <v>355</v>
      </c>
    </row>
    <row r="48" spans="1:13" ht="24.9" customHeight="1" x14ac:dyDescent="0.2">
      <c r="A48" s="34"/>
      <c r="M48" s="24"/>
    </row>
    <row r="49" spans="1:14" ht="24.9" customHeight="1" x14ac:dyDescent="0.2">
      <c r="A49" s="32" t="s">
        <v>20</v>
      </c>
      <c r="B49" s="1">
        <v>13</v>
      </c>
      <c r="C49" s="1">
        <v>9</v>
      </c>
      <c r="D49" s="1">
        <v>10</v>
      </c>
      <c r="E49" s="1">
        <v>11</v>
      </c>
      <c r="F49" s="1">
        <v>4</v>
      </c>
      <c r="G49" s="23">
        <v>1.6358374229268906</v>
      </c>
      <c r="H49" s="23">
        <v>1.2065960584528757</v>
      </c>
      <c r="I49" s="23">
        <v>1.3566680233346899</v>
      </c>
      <c r="J49" s="23">
        <v>1.6016307513104251</v>
      </c>
      <c r="K49" s="23">
        <v>0.59844404548174746</v>
      </c>
      <c r="M49" s="24">
        <v>355</v>
      </c>
    </row>
    <row r="50" spans="1:14" ht="24.9" customHeight="1" x14ac:dyDescent="0.2">
      <c r="A50" s="32" t="s">
        <v>21</v>
      </c>
      <c r="B50" s="15">
        <v>13</v>
      </c>
      <c r="C50" s="15">
        <v>9</v>
      </c>
      <c r="D50" s="15">
        <v>10</v>
      </c>
      <c r="E50" s="1">
        <v>11</v>
      </c>
      <c r="F50" s="1">
        <v>4</v>
      </c>
      <c r="G50" s="37">
        <v>1.6358374229268906</v>
      </c>
      <c r="H50" s="37">
        <v>1.2065960584528757</v>
      </c>
      <c r="I50" s="37">
        <v>1.3566680233346899</v>
      </c>
      <c r="J50" s="23">
        <v>1.6016307513104251</v>
      </c>
      <c r="K50" s="23">
        <v>0.59844404548174746</v>
      </c>
      <c r="M50" s="24">
        <v>355</v>
      </c>
    </row>
    <row r="51" spans="1:14" ht="24.9" customHeight="1" x14ac:dyDescent="0.2">
      <c r="A51" s="32"/>
      <c r="M51" s="24"/>
    </row>
    <row r="52" spans="1:14" ht="24.9" customHeight="1" x14ac:dyDescent="0.2">
      <c r="A52" s="32" t="s">
        <v>22</v>
      </c>
      <c r="B52" s="1">
        <v>2</v>
      </c>
      <c r="C52" s="1">
        <v>2</v>
      </c>
      <c r="D52" s="1">
        <v>6</v>
      </c>
      <c r="E52" s="38">
        <v>2</v>
      </c>
      <c r="F52" s="38">
        <v>4</v>
      </c>
      <c r="G52" s="23">
        <v>0.95556617295747726</v>
      </c>
      <c r="H52" s="23">
        <v>0.94696969696969702</v>
      </c>
      <c r="I52" s="23">
        <v>2.9455081001472752</v>
      </c>
      <c r="J52" s="23">
        <v>1.0141987829614605</v>
      </c>
      <c r="K52" s="23">
        <v>2.0565552699228791</v>
      </c>
      <c r="M52" s="24">
        <v>355</v>
      </c>
    </row>
    <row r="53" spans="1:14" ht="24.9" customHeight="1" x14ac:dyDescent="0.2">
      <c r="A53" s="32" t="s">
        <v>23</v>
      </c>
      <c r="B53" s="15">
        <v>2</v>
      </c>
      <c r="C53" s="15">
        <v>2</v>
      </c>
      <c r="D53" s="15">
        <v>6</v>
      </c>
      <c r="E53" s="39">
        <v>2</v>
      </c>
      <c r="F53" s="39">
        <v>4</v>
      </c>
      <c r="G53" s="37">
        <v>0.95556617295747726</v>
      </c>
      <c r="H53" s="37">
        <v>0.94696969696969702</v>
      </c>
      <c r="I53" s="37">
        <v>2.9455081001472752</v>
      </c>
      <c r="J53" s="37">
        <v>1.0141987829614605</v>
      </c>
      <c r="K53" s="23">
        <v>2.0565552699228791</v>
      </c>
      <c r="M53" s="24">
        <v>355</v>
      </c>
    </row>
    <row r="54" spans="1:14" ht="8.25" customHeight="1" thickBot="1" x14ac:dyDescent="0.25">
      <c r="A54" s="40"/>
      <c r="M54" s="24"/>
    </row>
    <row r="55" spans="1:14" s="15" customFormat="1" ht="27.75" customHeight="1" x14ac:dyDescent="0.2">
      <c r="A55" s="41" t="s">
        <v>88</v>
      </c>
      <c r="B55" s="42"/>
      <c r="C55" s="42"/>
      <c r="D55" s="43"/>
      <c r="E55" s="43"/>
      <c r="F55" s="43"/>
      <c r="G55" s="44"/>
      <c r="H55" s="44"/>
      <c r="I55" s="45"/>
      <c r="J55" s="43"/>
      <c r="K55" s="43"/>
      <c r="N55" s="1"/>
    </row>
    <row r="56" spans="1:14" x14ac:dyDescent="0.2">
      <c r="N56" s="15"/>
    </row>
    <row r="57" spans="1:14" ht="19.2" x14ac:dyDescent="0.2">
      <c r="A57" s="2" t="s">
        <v>95</v>
      </c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4" ht="24.9" customHeight="1" x14ac:dyDescent="0.2">
      <c r="A58" s="4" t="s">
        <v>96</v>
      </c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4" ht="24.9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46" t="s">
        <v>119</v>
      </c>
    </row>
    <row r="60" spans="1:14" s="15" customFormat="1" ht="6.75" customHeight="1" thickBot="1" x14ac:dyDescent="0.25">
      <c r="A60" s="47"/>
      <c r="B60" s="48"/>
      <c r="C60" s="48"/>
      <c r="D60" s="6"/>
      <c r="E60" s="6"/>
      <c r="F60" s="6"/>
      <c r="G60" s="49"/>
      <c r="H60" s="49"/>
      <c r="I60" s="7"/>
      <c r="J60" s="50"/>
      <c r="K60" s="6"/>
      <c r="N60" s="1"/>
    </row>
    <row r="61" spans="1:14" ht="24.9" customHeight="1" x14ac:dyDescent="0.2">
      <c r="A61" s="9" t="s">
        <v>3</v>
      </c>
      <c r="B61" s="10" t="s">
        <v>1</v>
      </c>
      <c r="C61" s="11"/>
      <c r="D61" s="11"/>
      <c r="E61" s="11"/>
      <c r="F61" s="12"/>
      <c r="G61" s="13" t="s">
        <v>2</v>
      </c>
      <c r="H61" s="14"/>
      <c r="I61" s="14"/>
      <c r="J61" s="14"/>
      <c r="K61" s="14"/>
      <c r="L61" s="15"/>
      <c r="N61" s="15"/>
    </row>
    <row r="62" spans="1:14" ht="24.75" customHeight="1" x14ac:dyDescent="0.2">
      <c r="A62" s="16"/>
      <c r="B62" s="17" t="s">
        <v>91</v>
      </c>
      <c r="C62" s="17" t="s">
        <v>91</v>
      </c>
      <c r="D62" s="17" t="s">
        <v>91</v>
      </c>
      <c r="E62" s="17" t="s">
        <v>106</v>
      </c>
      <c r="F62" s="17" t="s">
        <v>106</v>
      </c>
      <c r="G62" s="17" t="s">
        <v>91</v>
      </c>
      <c r="H62" s="17" t="s">
        <v>91</v>
      </c>
      <c r="I62" s="17" t="s">
        <v>91</v>
      </c>
      <c r="J62" s="17" t="s">
        <v>106</v>
      </c>
      <c r="K62" s="51" t="s">
        <v>106</v>
      </c>
      <c r="L62" s="15"/>
    </row>
    <row r="63" spans="1:14" ht="24.9" customHeight="1" x14ac:dyDescent="0.2">
      <c r="A63" s="52" t="s">
        <v>4</v>
      </c>
      <c r="B63" s="20" t="s">
        <v>101</v>
      </c>
      <c r="C63" s="20" t="s">
        <v>102</v>
      </c>
      <c r="D63" s="20" t="s">
        <v>105</v>
      </c>
      <c r="E63" s="20" t="s">
        <v>107</v>
      </c>
      <c r="F63" s="20" t="s">
        <v>108</v>
      </c>
      <c r="G63" s="20" t="s">
        <v>101</v>
      </c>
      <c r="H63" s="20" t="s">
        <v>102</v>
      </c>
      <c r="I63" s="20" t="s">
        <v>105</v>
      </c>
      <c r="J63" s="20" t="s">
        <v>107</v>
      </c>
      <c r="K63" s="20" t="s">
        <v>108</v>
      </c>
      <c r="L63" s="15"/>
      <c r="M63" s="21" t="s">
        <v>84</v>
      </c>
    </row>
    <row r="64" spans="1:14" ht="24.9" customHeight="1" x14ac:dyDescent="0.2">
      <c r="A64" s="32" t="s">
        <v>24</v>
      </c>
      <c r="B64" s="1">
        <v>6</v>
      </c>
      <c r="C64" s="1">
        <v>0</v>
      </c>
      <c r="D64" s="1">
        <v>1</v>
      </c>
      <c r="E64" s="1">
        <v>1</v>
      </c>
      <c r="F64" s="15">
        <v>1</v>
      </c>
      <c r="G64" s="23">
        <v>2.2313127556712531</v>
      </c>
      <c r="H64" s="23">
        <v>0</v>
      </c>
      <c r="I64" s="23">
        <v>0.39603960396039606</v>
      </c>
      <c r="J64" s="23">
        <v>0.42480883602378933</v>
      </c>
      <c r="K64" s="37">
        <v>0.41067761806981518</v>
      </c>
      <c r="M64" s="24">
        <v>355</v>
      </c>
    </row>
    <row r="65" spans="1:13" ht="24.9" customHeight="1" x14ac:dyDescent="0.2">
      <c r="A65" s="32" t="s">
        <v>25</v>
      </c>
      <c r="B65" s="53">
        <v>6</v>
      </c>
      <c r="C65" s="53">
        <v>0</v>
      </c>
      <c r="D65" s="15">
        <v>1</v>
      </c>
      <c r="E65" s="15">
        <v>1</v>
      </c>
      <c r="F65" s="15">
        <v>1</v>
      </c>
      <c r="G65" s="54">
        <v>2.2313127556712531</v>
      </c>
      <c r="H65" s="54">
        <v>0</v>
      </c>
      <c r="I65" s="37">
        <v>0.39603960396039606</v>
      </c>
      <c r="J65" s="37">
        <v>0.42480883602378933</v>
      </c>
      <c r="K65" s="37">
        <v>0.41067761806981518</v>
      </c>
      <c r="M65" s="24">
        <v>355</v>
      </c>
    </row>
    <row r="66" spans="1:13" ht="24.9" customHeight="1" x14ac:dyDescent="0.2">
      <c r="A66" s="34"/>
      <c r="M66" s="24"/>
    </row>
    <row r="67" spans="1:13" ht="24.9" customHeight="1" x14ac:dyDescent="0.2">
      <c r="A67" s="32" t="s">
        <v>26</v>
      </c>
      <c r="B67" s="1">
        <v>6</v>
      </c>
      <c r="C67" s="1">
        <v>7</v>
      </c>
      <c r="D67" s="1">
        <v>6</v>
      </c>
      <c r="E67" s="1">
        <v>8</v>
      </c>
      <c r="F67" s="1">
        <v>4</v>
      </c>
      <c r="G67" s="23">
        <v>1.2889366272824918</v>
      </c>
      <c r="H67" s="23">
        <v>1.5534842432312472</v>
      </c>
      <c r="I67" s="23">
        <v>1.3089005235602096</v>
      </c>
      <c r="J67" s="23">
        <v>1.8302447952413636</v>
      </c>
      <c r="K67" s="23">
        <v>0.91975166704989653</v>
      </c>
      <c r="M67" s="24">
        <v>355</v>
      </c>
    </row>
    <row r="68" spans="1:13" ht="24.9" customHeight="1" x14ac:dyDescent="0.2">
      <c r="A68" s="32" t="s">
        <v>27</v>
      </c>
      <c r="B68" s="1">
        <v>6</v>
      </c>
      <c r="C68" s="1">
        <v>7</v>
      </c>
      <c r="D68" s="1">
        <v>6</v>
      </c>
      <c r="E68" s="1">
        <v>8</v>
      </c>
      <c r="F68" s="1">
        <v>4</v>
      </c>
      <c r="G68" s="36">
        <v>1.2889366272824918</v>
      </c>
      <c r="H68" s="36">
        <v>1.5534842432312472</v>
      </c>
      <c r="I68" s="23">
        <v>1.3089005235602096</v>
      </c>
      <c r="J68" s="23">
        <v>1.8302447952413636</v>
      </c>
      <c r="K68" s="23">
        <v>0.91975166704989653</v>
      </c>
      <c r="M68" s="24">
        <v>355</v>
      </c>
    </row>
    <row r="69" spans="1:13" ht="24.9" customHeight="1" x14ac:dyDescent="0.2">
      <c r="A69" s="34"/>
      <c r="M69" s="24"/>
    </row>
    <row r="70" spans="1:13" ht="24.9" customHeight="1" x14ac:dyDescent="0.2">
      <c r="A70" s="32" t="s">
        <v>28</v>
      </c>
      <c r="B70" s="1">
        <v>6</v>
      </c>
      <c r="C70" s="1">
        <v>2</v>
      </c>
      <c r="D70" s="1">
        <v>4</v>
      </c>
      <c r="E70" s="1">
        <v>4</v>
      </c>
      <c r="F70" s="1">
        <v>6</v>
      </c>
      <c r="G70" s="23">
        <v>2.8943560057887119</v>
      </c>
      <c r="H70" s="23">
        <v>0.94831673779042203</v>
      </c>
      <c r="I70" s="23">
        <v>1.9910403185664509</v>
      </c>
      <c r="J70" s="23">
        <v>2.0661157024793391</v>
      </c>
      <c r="K70" s="23">
        <v>3.2573289902280131</v>
      </c>
      <c r="M70" s="24">
        <v>355</v>
      </c>
    </row>
    <row r="71" spans="1:13" ht="24.9" customHeight="1" x14ac:dyDescent="0.2">
      <c r="A71" s="32" t="s">
        <v>29</v>
      </c>
      <c r="B71" s="35">
        <v>6</v>
      </c>
      <c r="C71" s="35">
        <v>2</v>
      </c>
      <c r="D71" s="1">
        <v>4</v>
      </c>
      <c r="E71" s="1">
        <v>4</v>
      </c>
      <c r="F71" s="1">
        <v>6</v>
      </c>
      <c r="G71" s="23">
        <v>2.8943560057887119</v>
      </c>
      <c r="H71" s="23">
        <v>0.94831673779042203</v>
      </c>
      <c r="I71" s="23">
        <v>1.9910403185664509</v>
      </c>
      <c r="J71" s="23">
        <v>2.0661157024793391</v>
      </c>
      <c r="K71" s="23">
        <v>3.2573289902280131</v>
      </c>
      <c r="M71" s="24">
        <v>355</v>
      </c>
    </row>
    <row r="72" spans="1:13" ht="24.9" customHeight="1" x14ac:dyDescent="0.2">
      <c r="A72" s="34"/>
      <c r="M72" s="24"/>
    </row>
    <row r="73" spans="1:13" ht="24.9" customHeight="1" x14ac:dyDescent="0.2">
      <c r="A73" s="32" t="s">
        <v>30</v>
      </c>
      <c r="B73" s="1">
        <v>6</v>
      </c>
      <c r="C73" s="1">
        <v>4</v>
      </c>
      <c r="D73" s="1">
        <v>3</v>
      </c>
      <c r="E73" s="1">
        <v>2</v>
      </c>
      <c r="F73" s="1">
        <v>1</v>
      </c>
      <c r="G73" s="23">
        <v>2.112676056338028</v>
      </c>
      <c r="H73" s="23">
        <v>1.4619883040935671</v>
      </c>
      <c r="I73" s="23">
        <v>1.1098779134295227</v>
      </c>
      <c r="J73" s="23">
        <v>0.73719130114264653</v>
      </c>
      <c r="K73" s="23">
        <v>0.37271710771524413</v>
      </c>
      <c r="M73" s="24">
        <v>355</v>
      </c>
    </row>
    <row r="74" spans="1:13" ht="24.9" customHeight="1" x14ac:dyDescent="0.2">
      <c r="A74" s="32" t="s">
        <v>31</v>
      </c>
      <c r="B74" s="1">
        <v>6</v>
      </c>
      <c r="C74" s="1">
        <v>4</v>
      </c>
      <c r="D74" s="1">
        <v>3</v>
      </c>
      <c r="E74" s="1">
        <v>2</v>
      </c>
      <c r="F74" s="1">
        <v>1</v>
      </c>
      <c r="G74" s="36">
        <v>2.112676056338028</v>
      </c>
      <c r="H74" s="36">
        <v>1.4619883040935671</v>
      </c>
      <c r="I74" s="23">
        <v>1.1098779134295227</v>
      </c>
      <c r="J74" s="23">
        <v>0.73719130114264653</v>
      </c>
      <c r="K74" s="23">
        <v>0.37271710771524413</v>
      </c>
      <c r="M74" s="24">
        <v>355</v>
      </c>
    </row>
    <row r="75" spans="1:13" ht="24.9" customHeight="1" x14ac:dyDescent="0.2">
      <c r="A75" s="34"/>
      <c r="M75" s="24"/>
    </row>
    <row r="76" spans="1:13" ht="24.9" customHeight="1" x14ac:dyDescent="0.2">
      <c r="A76" s="32" t="s">
        <v>32</v>
      </c>
      <c r="B76" s="1">
        <v>1</v>
      </c>
      <c r="C76" s="1">
        <v>4</v>
      </c>
      <c r="D76" s="1">
        <v>0</v>
      </c>
      <c r="E76" s="1">
        <v>3</v>
      </c>
      <c r="F76" s="1">
        <v>2</v>
      </c>
      <c r="G76" s="23">
        <v>0.56242969628796402</v>
      </c>
      <c r="H76" s="23">
        <v>2.2650056625141564</v>
      </c>
      <c r="I76" s="23">
        <v>0</v>
      </c>
      <c r="J76" s="23">
        <v>1.8259281801582472</v>
      </c>
      <c r="K76" s="23">
        <v>1.2345679012345678</v>
      </c>
      <c r="M76" s="24">
        <v>355</v>
      </c>
    </row>
    <row r="77" spans="1:13" ht="24.9" customHeight="1" x14ac:dyDescent="0.2">
      <c r="A77" s="32" t="s">
        <v>120</v>
      </c>
      <c r="B77" s="1">
        <v>1</v>
      </c>
      <c r="C77" s="1">
        <v>4</v>
      </c>
      <c r="D77" s="1">
        <v>0</v>
      </c>
      <c r="E77" s="1">
        <v>3</v>
      </c>
      <c r="F77" s="1">
        <v>2</v>
      </c>
      <c r="G77" s="23">
        <v>0.56242969628796402</v>
      </c>
      <c r="H77" s="23">
        <v>2.2650056625141564</v>
      </c>
      <c r="I77" s="23">
        <v>0</v>
      </c>
      <c r="J77" s="23">
        <v>1.8259281801582472</v>
      </c>
      <c r="K77" s="23">
        <v>1.2345679012345678</v>
      </c>
      <c r="M77" s="24">
        <v>355</v>
      </c>
    </row>
    <row r="78" spans="1:13" ht="24.9" customHeight="1" x14ac:dyDescent="0.2">
      <c r="A78" s="34"/>
      <c r="M78" s="24"/>
    </row>
    <row r="79" spans="1:13" ht="24.9" customHeight="1" x14ac:dyDescent="0.2">
      <c r="A79" s="32" t="s">
        <v>33</v>
      </c>
      <c r="B79" s="1">
        <v>9</v>
      </c>
      <c r="C79" s="1">
        <v>9</v>
      </c>
      <c r="D79" s="1">
        <v>10</v>
      </c>
      <c r="E79" s="1">
        <v>12</v>
      </c>
      <c r="F79" s="1">
        <v>7</v>
      </c>
      <c r="G79" s="23">
        <v>1.9595035924232529</v>
      </c>
      <c r="H79" s="23">
        <v>2.0366598778004072</v>
      </c>
      <c r="I79" s="23">
        <v>2.2846698652044779</v>
      </c>
      <c r="J79" s="23">
        <v>2.9798857710454434</v>
      </c>
      <c r="K79" s="23">
        <v>1.8125323666494044</v>
      </c>
      <c r="M79" s="24">
        <v>355</v>
      </c>
    </row>
    <row r="80" spans="1:13" ht="24.9" customHeight="1" x14ac:dyDescent="0.2">
      <c r="A80" s="32" t="s">
        <v>34</v>
      </c>
      <c r="B80" s="1">
        <v>9</v>
      </c>
      <c r="C80" s="1">
        <v>9</v>
      </c>
      <c r="D80" s="1">
        <v>10</v>
      </c>
      <c r="E80" s="1">
        <v>12</v>
      </c>
      <c r="F80" s="1">
        <v>7</v>
      </c>
      <c r="G80" s="23">
        <v>1.9595035924232529</v>
      </c>
      <c r="H80" s="23">
        <v>2.0366598778004072</v>
      </c>
      <c r="I80" s="23">
        <v>2.2846698652044779</v>
      </c>
      <c r="J80" s="23">
        <v>2.9798857710454434</v>
      </c>
      <c r="K80" s="23">
        <v>1.8125323666494044</v>
      </c>
      <c r="M80" s="24">
        <v>355</v>
      </c>
    </row>
    <row r="81" spans="1:13" ht="24.9" customHeight="1" x14ac:dyDescent="0.2">
      <c r="A81" s="34"/>
      <c r="M81" s="24"/>
    </row>
    <row r="82" spans="1:13" ht="24.9" customHeight="1" x14ac:dyDescent="0.2">
      <c r="A82" s="32" t="s">
        <v>35</v>
      </c>
      <c r="B82" s="1">
        <v>16</v>
      </c>
      <c r="C82" s="1">
        <v>16</v>
      </c>
      <c r="D82" s="1">
        <v>12</v>
      </c>
      <c r="E82" s="1">
        <v>8</v>
      </c>
      <c r="F82" s="1">
        <v>8</v>
      </c>
      <c r="G82" s="23">
        <v>2.6346122180141611</v>
      </c>
      <c r="H82" s="23">
        <v>2.7027027027027026</v>
      </c>
      <c r="I82" s="23">
        <v>2.1041557075223567</v>
      </c>
      <c r="J82" s="23">
        <v>1.445086705202312</v>
      </c>
      <c r="K82" s="23">
        <v>1.4798372179060304</v>
      </c>
      <c r="M82" s="24">
        <v>355</v>
      </c>
    </row>
    <row r="83" spans="1:13" ht="24.9" customHeight="1" x14ac:dyDescent="0.2">
      <c r="A83" s="32" t="s">
        <v>121</v>
      </c>
      <c r="B83" s="1">
        <v>16</v>
      </c>
      <c r="C83" s="1">
        <v>16</v>
      </c>
      <c r="D83" s="1">
        <v>12</v>
      </c>
      <c r="E83" s="1">
        <v>8</v>
      </c>
      <c r="F83" s="1">
        <v>8</v>
      </c>
      <c r="G83" s="23">
        <v>2.6346122180141611</v>
      </c>
      <c r="H83" s="23">
        <v>2.7027027027027026</v>
      </c>
      <c r="I83" s="23">
        <v>2.1041557075223567</v>
      </c>
      <c r="J83" s="23">
        <v>1.445086705202312</v>
      </c>
      <c r="K83" s="23">
        <v>1.4798372179060304</v>
      </c>
      <c r="M83" s="24">
        <v>355</v>
      </c>
    </row>
    <row r="84" spans="1:13" ht="24.9" customHeight="1" x14ac:dyDescent="0.2">
      <c r="A84" s="34"/>
      <c r="M84" s="24"/>
    </row>
    <row r="85" spans="1:13" ht="24.9" customHeight="1" x14ac:dyDescent="0.2">
      <c r="A85" s="32" t="s">
        <v>36</v>
      </c>
      <c r="B85" s="1">
        <v>11</v>
      </c>
      <c r="C85" s="1">
        <v>8</v>
      </c>
      <c r="D85" s="1">
        <v>12</v>
      </c>
      <c r="E85" s="1">
        <v>11</v>
      </c>
      <c r="F85" s="1">
        <v>7</v>
      </c>
      <c r="G85" s="23">
        <v>2.1421616358325219</v>
      </c>
      <c r="H85" s="23">
        <v>1.6191054442420563</v>
      </c>
      <c r="I85" s="23">
        <v>2.4262029923170236</v>
      </c>
      <c r="J85" s="23">
        <v>2.4597495527728088</v>
      </c>
      <c r="K85" s="23">
        <v>1.5956234328698427</v>
      </c>
      <c r="M85" s="24">
        <v>355</v>
      </c>
    </row>
    <row r="86" spans="1:13" ht="24.9" customHeight="1" x14ac:dyDescent="0.2">
      <c r="A86" s="32" t="s">
        <v>37</v>
      </c>
      <c r="B86" s="35">
        <v>11</v>
      </c>
      <c r="C86" s="35">
        <v>8</v>
      </c>
      <c r="D86" s="1">
        <v>12</v>
      </c>
      <c r="E86" s="1">
        <v>11</v>
      </c>
      <c r="F86" s="1">
        <v>7</v>
      </c>
      <c r="G86" s="36">
        <v>2.1421616358325219</v>
      </c>
      <c r="H86" s="36">
        <v>1.6191054442420563</v>
      </c>
      <c r="I86" s="23">
        <v>2.4262029923170236</v>
      </c>
      <c r="J86" s="23">
        <v>2.4597495527728088</v>
      </c>
      <c r="K86" s="23">
        <v>1.5956234328698427</v>
      </c>
      <c r="M86" s="24">
        <v>355</v>
      </c>
    </row>
    <row r="87" spans="1:13" ht="24.9" customHeight="1" x14ac:dyDescent="0.2">
      <c r="A87" s="34"/>
      <c r="M87" s="24"/>
    </row>
    <row r="88" spans="1:13" ht="24.9" customHeight="1" x14ac:dyDescent="0.2">
      <c r="A88" s="32" t="s">
        <v>38</v>
      </c>
      <c r="B88" s="1">
        <v>5</v>
      </c>
      <c r="C88" s="1">
        <v>3</v>
      </c>
      <c r="D88" s="1">
        <v>7</v>
      </c>
      <c r="E88" s="1">
        <v>6</v>
      </c>
      <c r="F88" s="1">
        <v>2</v>
      </c>
      <c r="G88" s="23">
        <v>1.4257199885942402</v>
      </c>
      <c r="H88" s="23">
        <v>0.86730268863833471</v>
      </c>
      <c r="I88" s="23">
        <v>2.0449897750511248</v>
      </c>
      <c r="J88" s="23">
        <v>1.8987341772151898</v>
      </c>
      <c r="K88" s="23">
        <v>0.63856960408684549</v>
      </c>
      <c r="M88" s="24">
        <v>355</v>
      </c>
    </row>
    <row r="89" spans="1:13" ht="24.9" customHeight="1" x14ac:dyDescent="0.2">
      <c r="A89" s="32" t="s">
        <v>122</v>
      </c>
      <c r="B89" s="1">
        <v>5</v>
      </c>
      <c r="C89" s="1">
        <v>3</v>
      </c>
      <c r="D89" s="1">
        <v>7</v>
      </c>
      <c r="E89" s="1">
        <v>6</v>
      </c>
      <c r="F89" s="1">
        <v>2</v>
      </c>
      <c r="G89" s="23">
        <v>1.4257199885942402</v>
      </c>
      <c r="H89" s="23">
        <v>0.86730268863833471</v>
      </c>
      <c r="I89" s="23">
        <v>2.0449897750511248</v>
      </c>
      <c r="J89" s="23">
        <v>1.8987341772151898</v>
      </c>
      <c r="K89" s="23">
        <v>0.63856960408684549</v>
      </c>
      <c r="M89" s="24">
        <v>355</v>
      </c>
    </row>
    <row r="90" spans="1:13" ht="24.9" customHeight="1" x14ac:dyDescent="0.2">
      <c r="A90" s="34"/>
      <c r="M90" s="24"/>
    </row>
    <row r="91" spans="1:13" ht="24.9" customHeight="1" x14ac:dyDescent="0.2">
      <c r="A91" s="32" t="s">
        <v>39</v>
      </c>
      <c r="B91" s="1">
        <v>13</v>
      </c>
      <c r="C91" s="1">
        <v>9</v>
      </c>
      <c r="D91" s="1">
        <v>13</v>
      </c>
      <c r="E91" s="1">
        <v>3</v>
      </c>
      <c r="F91" s="15">
        <v>11</v>
      </c>
      <c r="G91" s="23">
        <v>2.1963169454299711</v>
      </c>
      <c r="H91" s="23">
        <v>1.5940488841657809</v>
      </c>
      <c r="I91" s="23">
        <v>2.3172905525846703</v>
      </c>
      <c r="J91" s="23">
        <v>0.57230064860740171</v>
      </c>
      <c r="K91" s="23">
        <v>2.2070626003210272</v>
      </c>
      <c r="M91" s="24">
        <v>355</v>
      </c>
    </row>
    <row r="92" spans="1:13" ht="24.9" customHeight="1" x14ac:dyDescent="0.2">
      <c r="A92" s="32" t="s">
        <v>40</v>
      </c>
      <c r="B92" s="35">
        <v>13</v>
      </c>
      <c r="C92" s="53">
        <v>9</v>
      </c>
      <c r="D92" s="15">
        <v>13</v>
      </c>
      <c r="E92" s="15">
        <v>3</v>
      </c>
      <c r="F92" s="15">
        <v>11</v>
      </c>
      <c r="G92" s="37">
        <v>2.1963169454299711</v>
      </c>
      <c r="H92" s="37">
        <v>1.5940488841657809</v>
      </c>
      <c r="I92" s="37">
        <v>2.3172905525846703</v>
      </c>
      <c r="J92" s="23">
        <v>0.57230064860740171</v>
      </c>
      <c r="K92" s="23">
        <v>2.2070626003210272</v>
      </c>
      <c r="M92" s="24">
        <v>355</v>
      </c>
    </row>
    <row r="93" spans="1:13" ht="24.9" customHeight="1" x14ac:dyDescent="0.2">
      <c r="A93" s="16" t="s">
        <v>0</v>
      </c>
      <c r="B93" s="55"/>
      <c r="C93" s="56"/>
      <c r="D93" s="56"/>
      <c r="E93" s="56"/>
      <c r="F93" s="56"/>
      <c r="G93" s="57"/>
      <c r="H93" s="57"/>
      <c r="I93" s="57"/>
      <c r="J93" s="57"/>
      <c r="M93" s="24"/>
    </row>
    <row r="94" spans="1:13" ht="24.9" customHeight="1" x14ac:dyDescent="0.2">
      <c r="A94" s="32" t="s">
        <v>123</v>
      </c>
      <c r="B94" s="56">
        <v>8</v>
      </c>
      <c r="C94" s="56">
        <v>8</v>
      </c>
      <c r="D94" s="56">
        <v>6</v>
      </c>
      <c r="E94" s="1">
        <v>4</v>
      </c>
      <c r="F94" s="1">
        <v>5</v>
      </c>
      <c r="G94" s="57">
        <v>2.249086308687096</v>
      </c>
      <c r="H94" s="57">
        <v>2.3689665383476455</v>
      </c>
      <c r="I94" s="37">
        <v>1.83206106870229</v>
      </c>
      <c r="J94" s="23">
        <v>1.2903225806451613</v>
      </c>
      <c r="K94" s="23">
        <v>1.7211703958691911</v>
      </c>
      <c r="M94" s="24">
        <v>355</v>
      </c>
    </row>
    <row r="95" spans="1:13" ht="24.9" customHeight="1" x14ac:dyDescent="0.2">
      <c r="A95" s="32" t="s">
        <v>124</v>
      </c>
      <c r="B95" s="56">
        <v>8</v>
      </c>
      <c r="C95" s="56">
        <v>8</v>
      </c>
      <c r="D95" s="56">
        <v>6</v>
      </c>
      <c r="E95" s="1">
        <v>4</v>
      </c>
      <c r="F95" s="1">
        <v>5</v>
      </c>
      <c r="G95" s="57">
        <v>2.249086308687096</v>
      </c>
      <c r="H95" s="57">
        <v>2.3689665383476455</v>
      </c>
      <c r="I95" s="37">
        <v>1.83206106870229</v>
      </c>
      <c r="J95" s="23">
        <v>1.2903225806451613</v>
      </c>
      <c r="K95" s="23">
        <v>1.7211703958691911</v>
      </c>
      <c r="M95" s="24">
        <v>355</v>
      </c>
    </row>
    <row r="96" spans="1:13" ht="24.9" customHeight="1" x14ac:dyDescent="0.2">
      <c r="A96" s="16" t="s">
        <v>0</v>
      </c>
      <c r="B96" s="55"/>
      <c r="C96" s="56"/>
      <c r="D96" s="56"/>
      <c r="E96" s="56"/>
      <c r="F96" s="56"/>
      <c r="G96" s="57"/>
      <c r="H96" s="57"/>
      <c r="I96" s="57"/>
      <c r="J96" s="57"/>
      <c r="M96" s="24"/>
    </row>
    <row r="97" spans="1:14" ht="24.9" customHeight="1" x14ac:dyDescent="0.2">
      <c r="A97" s="32" t="s">
        <v>92</v>
      </c>
      <c r="B97" s="1">
        <v>12</v>
      </c>
      <c r="C97" s="1">
        <v>8</v>
      </c>
      <c r="D97" s="1">
        <v>5</v>
      </c>
      <c r="E97" s="1">
        <v>1</v>
      </c>
      <c r="F97" s="1">
        <v>5</v>
      </c>
      <c r="G97" s="33">
        <v>4.3212099387828591</v>
      </c>
      <c r="H97" s="33">
        <v>2.9038112522686021</v>
      </c>
      <c r="I97" s="23">
        <v>1.9312475859405176</v>
      </c>
      <c r="J97" s="23">
        <v>0.40032025620496392</v>
      </c>
      <c r="K97" s="23">
        <v>2.0772746157041961</v>
      </c>
      <c r="M97" s="24">
        <v>355</v>
      </c>
    </row>
    <row r="98" spans="1:14" ht="24.9" customHeight="1" x14ac:dyDescent="0.2">
      <c r="A98" s="32" t="s">
        <v>53</v>
      </c>
      <c r="B98" s="56">
        <v>12</v>
      </c>
      <c r="C98" s="56">
        <v>8</v>
      </c>
      <c r="D98" s="56">
        <v>5</v>
      </c>
      <c r="E98" s="1">
        <v>1</v>
      </c>
      <c r="F98" s="1">
        <v>5</v>
      </c>
      <c r="G98" s="57">
        <v>4.3212099387828591</v>
      </c>
      <c r="H98" s="57">
        <v>2.9038112522686021</v>
      </c>
      <c r="I98" s="37">
        <v>1.9312475859405176</v>
      </c>
      <c r="J98" s="23">
        <v>0.40032025620496392</v>
      </c>
      <c r="K98" s="23">
        <v>2.0772746157041961</v>
      </c>
      <c r="M98" s="24">
        <v>355</v>
      </c>
    </row>
    <row r="99" spans="1:14" s="15" customFormat="1" ht="28.2" customHeight="1" x14ac:dyDescent="0.2">
      <c r="A99" s="32"/>
      <c r="B99" s="56"/>
      <c r="C99" s="56"/>
      <c r="D99" s="56"/>
      <c r="G99" s="57"/>
      <c r="H99" s="57"/>
      <c r="I99" s="57"/>
      <c r="M99" s="24"/>
      <c r="N99" s="1"/>
    </row>
    <row r="100" spans="1:14" ht="24.9" customHeight="1" x14ac:dyDescent="0.2">
      <c r="A100" s="32" t="s">
        <v>85</v>
      </c>
      <c r="B100" s="35">
        <v>4</v>
      </c>
      <c r="C100" s="35">
        <v>2</v>
      </c>
      <c r="D100" s="58">
        <v>3</v>
      </c>
      <c r="E100" s="1">
        <v>6</v>
      </c>
      <c r="F100" s="38">
        <v>1</v>
      </c>
      <c r="G100" s="36">
        <v>1.5879317189360858</v>
      </c>
      <c r="H100" s="36">
        <v>0.84709868699703517</v>
      </c>
      <c r="I100" s="23">
        <v>1.3856812933025404</v>
      </c>
      <c r="J100" s="23">
        <v>2.8517110266159698</v>
      </c>
      <c r="K100" s="23">
        <v>0.51975051975051978</v>
      </c>
      <c r="M100" s="24">
        <v>3130</v>
      </c>
      <c r="N100" s="15"/>
    </row>
    <row r="101" spans="1:14" ht="24.9" customHeight="1" x14ac:dyDescent="0.2">
      <c r="A101" s="32" t="s">
        <v>41</v>
      </c>
      <c r="B101" s="58">
        <v>3</v>
      </c>
      <c r="C101" s="58">
        <v>2</v>
      </c>
      <c r="D101" s="58">
        <v>2</v>
      </c>
      <c r="E101" s="1">
        <v>0</v>
      </c>
      <c r="F101" s="38">
        <v>0</v>
      </c>
      <c r="G101" s="33">
        <v>3.6674816625916868</v>
      </c>
      <c r="H101" s="33">
        <v>2.6109660574412534</v>
      </c>
      <c r="I101" s="23">
        <v>3.0769230769230771</v>
      </c>
      <c r="J101" s="23">
        <v>0</v>
      </c>
      <c r="K101" s="23">
        <v>0</v>
      </c>
      <c r="M101" s="24">
        <v>1055</v>
      </c>
    </row>
    <row r="102" spans="1:14" ht="24.9" customHeight="1" x14ac:dyDescent="0.2">
      <c r="A102" s="32" t="s">
        <v>42</v>
      </c>
      <c r="B102" s="35" t="s">
        <v>93</v>
      </c>
      <c r="C102" s="58">
        <v>0</v>
      </c>
      <c r="D102" s="58">
        <v>1</v>
      </c>
      <c r="E102" s="38">
        <v>1</v>
      </c>
      <c r="F102" s="38">
        <v>0</v>
      </c>
      <c r="G102" s="33">
        <v>0</v>
      </c>
      <c r="H102" s="33">
        <v>0</v>
      </c>
      <c r="I102" s="23">
        <v>2.7027027027027026</v>
      </c>
      <c r="J102" s="23">
        <v>2.8409090909090908</v>
      </c>
      <c r="K102" s="23">
        <v>0</v>
      </c>
      <c r="M102" s="24">
        <v>548</v>
      </c>
    </row>
    <row r="103" spans="1:14" ht="24.9" customHeight="1" x14ac:dyDescent="0.2">
      <c r="A103" s="32" t="s">
        <v>43</v>
      </c>
      <c r="B103" s="38" t="s">
        <v>93</v>
      </c>
      <c r="C103" s="38">
        <v>0</v>
      </c>
      <c r="D103" s="38">
        <v>0</v>
      </c>
      <c r="E103" s="38">
        <v>2</v>
      </c>
      <c r="F103" s="38">
        <v>0</v>
      </c>
      <c r="G103" s="59">
        <v>0</v>
      </c>
      <c r="H103" s="59">
        <v>0</v>
      </c>
      <c r="I103" s="59">
        <v>0</v>
      </c>
      <c r="J103" s="59">
        <v>5.9347181008902083</v>
      </c>
      <c r="K103" s="59">
        <v>0</v>
      </c>
      <c r="M103" s="24">
        <v>522</v>
      </c>
    </row>
    <row r="104" spans="1:14" ht="24.9" customHeight="1" x14ac:dyDescent="0.2">
      <c r="A104" s="32" t="s">
        <v>46</v>
      </c>
      <c r="B104" s="58">
        <v>1</v>
      </c>
      <c r="C104" s="35">
        <v>0</v>
      </c>
      <c r="D104" s="35">
        <v>0</v>
      </c>
      <c r="E104" s="38">
        <v>3</v>
      </c>
      <c r="F104" s="38">
        <v>1</v>
      </c>
      <c r="G104" s="36">
        <v>1.953125</v>
      </c>
      <c r="H104" s="36">
        <v>0</v>
      </c>
      <c r="I104" s="59">
        <v>0</v>
      </c>
      <c r="J104" s="59">
        <v>6.369426751592357</v>
      </c>
      <c r="K104" s="59">
        <v>2.3866348448687353</v>
      </c>
      <c r="M104" s="24">
        <v>633</v>
      </c>
    </row>
    <row r="105" spans="1:14" ht="24.9" customHeight="1" x14ac:dyDescent="0.2">
      <c r="A105" s="32" t="s">
        <v>44</v>
      </c>
      <c r="B105" s="35" t="s">
        <v>93</v>
      </c>
      <c r="C105" s="35">
        <v>0</v>
      </c>
      <c r="D105" s="35">
        <v>0</v>
      </c>
      <c r="E105" s="38">
        <v>0</v>
      </c>
      <c r="F105" s="38">
        <v>0</v>
      </c>
      <c r="G105" s="36">
        <v>0</v>
      </c>
      <c r="H105" s="36">
        <v>0</v>
      </c>
      <c r="I105" s="59">
        <v>0</v>
      </c>
      <c r="J105" s="59">
        <v>0</v>
      </c>
      <c r="K105" s="59">
        <v>0</v>
      </c>
      <c r="M105" s="24">
        <v>240</v>
      </c>
    </row>
    <row r="106" spans="1:14" ht="24.9" customHeight="1" x14ac:dyDescent="0.2">
      <c r="A106" s="32" t="s">
        <v>47</v>
      </c>
      <c r="B106" s="35" t="s">
        <v>93</v>
      </c>
      <c r="C106" s="35">
        <v>0</v>
      </c>
      <c r="D106" s="35">
        <v>0</v>
      </c>
      <c r="E106" s="38">
        <v>0</v>
      </c>
      <c r="F106" s="38">
        <v>0</v>
      </c>
      <c r="G106" s="36">
        <v>0</v>
      </c>
      <c r="H106" s="36">
        <v>0</v>
      </c>
      <c r="I106" s="59">
        <v>0</v>
      </c>
      <c r="J106" s="59">
        <v>0</v>
      </c>
      <c r="K106" s="59">
        <v>0</v>
      </c>
      <c r="M106" s="24">
        <v>104</v>
      </c>
    </row>
    <row r="107" spans="1:14" ht="24.9" customHeight="1" x14ac:dyDescent="0.2">
      <c r="A107" s="32" t="s">
        <v>48</v>
      </c>
      <c r="B107" s="35" t="s">
        <v>93</v>
      </c>
      <c r="C107" s="35">
        <v>0</v>
      </c>
      <c r="D107" s="35">
        <v>0</v>
      </c>
      <c r="E107" s="38">
        <v>0</v>
      </c>
      <c r="F107" s="38">
        <v>0</v>
      </c>
      <c r="G107" s="36">
        <v>0</v>
      </c>
      <c r="H107" s="36">
        <v>0</v>
      </c>
      <c r="I107" s="59">
        <v>0</v>
      </c>
      <c r="J107" s="59">
        <v>0</v>
      </c>
      <c r="K107" s="59">
        <v>0</v>
      </c>
      <c r="M107" s="24">
        <v>6</v>
      </c>
    </row>
    <row r="108" spans="1:14" ht="24.9" customHeight="1" x14ac:dyDescent="0.2">
      <c r="A108" s="32" t="s">
        <v>45</v>
      </c>
      <c r="B108" s="53" t="s">
        <v>93</v>
      </c>
      <c r="C108" s="53">
        <v>0</v>
      </c>
      <c r="D108" s="53">
        <v>0</v>
      </c>
      <c r="E108" s="39">
        <v>0</v>
      </c>
      <c r="F108" s="39">
        <v>0</v>
      </c>
      <c r="G108" s="54">
        <v>0</v>
      </c>
      <c r="H108" s="54">
        <v>0</v>
      </c>
      <c r="I108" s="60">
        <v>0</v>
      </c>
      <c r="J108" s="60">
        <v>0</v>
      </c>
      <c r="K108" s="60">
        <v>0</v>
      </c>
      <c r="L108" s="15"/>
      <c r="M108" s="15">
        <v>22</v>
      </c>
    </row>
    <row r="109" spans="1:14" ht="6" customHeight="1" thickBot="1" x14ac:dyDescent="0.25">
      <c r="A109" s="47"/>
      <c r="B109" s="61"/>
      <c r="C109" s="48"/>
      <c r="D109" s="48"/>
      <c r="E109" s="6"/>
      <c r="F109" s="6"/>
      <c r="G109" s="49"/>
      <c r="H109" s="49"/>
      <c r="I109" s="7"/>
      <c r="J109" s="7"/>
      <c r="K109" s="7"/>
      <c r="L109" s="6"/>
      <c r="M109" s="15"/>
    </row>
    <row r="112" spans="1:14" ht="19.2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4" ht="24.9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4" s="63" customFormat="1" ht="15.75" customHeight="1" x14ac:dyDescent="0.2">
      <c r="A114" s="5" t="s">
        <v>125</v>
      </c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N114" s="1"/>
    </row>
    <row r="115" spans="1:14" ht="6" customHeight="1" thickBot="1" x14ac:dyDescent="0.25">
      <c r="A115" s="6"/>
      <c r="B115" s="48"/>
      <c r="C115" s="48"/>
      <c r="D115" s="48"/>
      <c r="E115" s="6"/>
      <c r="F115" s="6"/>
      <c r="G115" s="49"/>
      <c r="H115" s="49"/>
      <c r="I115" s="7"/>
      <c r="J115" s="37"/>
      <c r="K115" s="6"/>
      <c r="M115" s="15"/>
      <c r="N115" s="63"/>
    </row>
    <row r="116" spans="1:14" ht="24.9" customHeight="1" x14ac:dyDescent="0.2">
      <c r="A116" s="9" t="s">
        <v>4</v>
      </c>
      <c r="B116" s="10" t="s">
        <v>1</v>
      </c>
      <c r="C116" s="11"/>
      <c r="D116" s="11"/>
      <c r="E116" s="11"/>
      <c r="F116" s="12"/>
      <c r="G116" s="13" t="s">
        <v>2</v>
      </c>
      <c r="H116" s="14"/>
      <c r="I116" s="14"/>
      <c r="J116" s="14"/>
      <c r="K116" s="14"/>
      <c r="L116" s="15"/>
    </row>
    <row r="117" spans="1:14" ht="24.75" customHeight="1" x14ac:dyDescent="0.2">
      <c r="A117" s="16"/>
      <c r="B117" s="17" t="s">
        <v>91</v>
      </c>
      <c r="C117" s="17" t="s">
        <v>91</v>
      </c>
      <c r="D117" s="17" t="s">
        <v>91</v>
      </c>
      <c r="E117" s="17" t="s">
        <v>106</v>
      </c>
      <c r="F117" s="17" t="s">
        <v>106</v>
      </c>
      <c r="G117" s="17" t="s">
        <v>91</v>
      </c>
      <c r="H117" s="17" t="s">
        <v>91</v>
      </c>
      <c r="I117" s="17" t="s">
        <v>91</v>
      </c>
      <c r="J117" s="17" t="s">
        <v>106</v>
      </c>
      <c r="K117" s="51" t="s">
        <v>106</v>
      </c>
      <c r="L117" s="15"/>
    </row>
    <row r="118" spans="1:14" ht="24.9" customHeight="1" x14ac:dyDescent="0.2">
      <c r="A118" s="52" t="s">
        <v>3</v>
      </c>
      <c r="B118" s="20" t="s">
        <v>101</v>
      </c>
      <c r="C118" s="20" t="s">
        <v>102</v>
      </c>
      <c r="D118" s="20" t="s">
        <v>105</v>
      </c>
      <c r="E118" s="20" t="s">
        <v>107</v>
      </c>
      <c r="F118" s="20" t="s">
        <v>108</v>
      </c>
      <c r="G118" s="20" t="s">
        <v>101</v>
      </c>
      <c r="H118" s="20" t="s">
        <v>102</v>
      </c>
      <c r="I118" s="20" t="s">
        <v>105</v>
      </c>
      <c r="J118" s="20" t="s">
        <v>107</v>
      </c>
      <c r="K118" s="20" t="s">
        <v>108</v>
      </c>
      <c r="L118" s="15"/>
      <c r="M118" s="21" t="s">
        <v>84</v>
      </c>
    </row>
    <row r="119" spans="1:14" ht="24.9" customHeight="1" x14ac:dyDescent="0.2">
      <c r="A119" s="32" t="s">
        <v>49</v>
      </c>
      <c r="B119" s="38">
        <v>4</v>
      </c>
      <c r="C119" s="38">
        <v>2</v>
      </c>
      <c r="D119" s="38">
        <v>7</v>
      </c>
      <c r="E119" s="38">
        <v>7</v>
      </c>
      <c r="F119" s="38">
        <v>4</v>
      </c>
      <c r="G119" s="36">
        <v>1.1997600479904018</v>
      </c>
      <c r="H119" s="36">
        <v>0.63653723742838952</v>
      </c>
      <c r="I119" s="59">
        <v>2.3624704691191361</v>
      </c>
      <c r="J119" s="59">
        <v>2.3648648648648649</v>
      </c>
      <c r="K119" s="59">
        <v>1.4209591474245116</v>
      </c>
      <c r="M119" s="24">
        <v>3524</v>
      </c>
    </row>
    <row r="120" spans="1:14" ht="24.9" customHeight="1" x14ac:dyDescent="0.2">
      <c r="A120" s="32" t="s">
        <v>50</v>
      </c>
      <c r="B120" s="35">
        <v>3</v>
      </c>
      <c r="C120" s="35">
        <v>2</v>
      </c>
      <c r="D120" s="35">
        <v>3</v>
      </c>
      <c r="E120" s="38">
        <v>2</v>
      </c>
      <c r="F120" s="39">
        <v>2</v>
      </c>
      <c r="G120" s="36">
        <v>1.9132653061224489</v>
      </c>
      <c r="H120" s="36">
        <v>1.4144271570014144</v>
      </c>
      <c r="I120" s="59">
        <v>2.1551724137931032</v>
      </c>
      <c r="J120" s="59">
        <v>1.4947683109118086</v>
      </c>
      <c r="K120" s="59">
        <v>1.4792899408284024</v>
      </c>
      <c r="M120" s="24">
        <v>1527</v>
      </c>
    </row>
    <row r="121" spans="1:14" ht="24.9" customHeight="1" x14ac:dyDescent="0.2">
      <c r="A121" s="32" t="s">
        <v>51</v>
      </c>
      <c r="B121" s="38">
        <v>1</v>
      </c>
      <c r="C121" s="38">
        <v>0</v>
      </c>
      <c r="D121" s="38">
        <v>4</v>
      </c>
      <c r="E121" s="38">
        <v>4</v>
      </c>
      <c r="F121" s="39">
        <v>0</v>
      </c>
      <c r="G121" s="59">
        <v>1.0515247108307044</v>
      </c>
      <c r="H121" s="59">
        <v>0</v>
      </c>
      <c r="I121" s="59">
        <v>4.6838407494145198</v>
      </c>
      <c r="J121" s="59">
        <v>4.6029919447640966</v>
      </c>
      <c r="K121" s="59">
        <v>0</v>
      </c>
      <c r="M121" s="24">
        <v>1231</v>
      </c>
    </row>
    <row r="122" spans="1:14" ht="24.9" customHeight="1" x14ac:dyDescent="0.2">
      <c r="A122" s="32" t="s">
        <v>52</v>
      </c>
      <c r="B122" s="53">
        <v>0</v>
      </c>
      <c r="C122" s="53">
        <v>0</v>
      </c>
      <c r="D122" s="53">
        <v>0</v>
      </c>
      <c r="E122" s="39">
        <v>1</v>
      </c>
      <c r="F122" s="39">
        <v>2</v>
      </c>
      <c r="G122" s="54">
        <v>0</v>
      </c>
      <c r="H122" s="54">
        <v>0</v>
      </c>
      <c r="I122" s="60">
        <v>0</v>
      </c>
      <c r="J122" s="60">
        <v>1.3280212483399734</v>
      </c>
      <c r="K122" s="60">
        <v>2.9027576197387517</v>
      </c>
      <c r="M122" s="24">
        <v>766</v>
      </c>
    </row>
    <row r="123" spans="1:14" ht="24.9" customHeight="1" x14ac:dyDescent="0.2">
      <c r="A123" s="34"/>
      <c r="B123" s="58"/>
      <c r="C123" s="58"/>
      <c r="D123" s="58"/>
      <c r="G123" s="33"/>
      <c r="H123" s="33"/>
      <c r="K123" s="23"/>
      <c r="M123" s="24"/>
    </row>
    <row r="124" spans="1:14" ht="24.9" customHeight="1" x14ac:dyDescent="0.2">
      <c r="A124" s="32" t="s">
        <v>54</v>
      </c>
      <c r="B124" s="35">
        <v>14</v>
      </c>
      <c r="C124" s="35">
        <v>12</v>
      </c>
      <c r="D124" s="35">
        <v>10</v>
      </c>
      <c r="E124" s="38">
        <v>9</v>
      </c>
      <c r="F124" s="38">
        <v>7</v>
      </c>
      <c r="G124" s="36">
        <v>2.7766759222530739</v>
      </c>
      <c r="H124" s="36">
        <v>2.4504798856442722</v>
      </c>
      <c r="I124" s="59">
        <v>2.0020020020020022</v>
      </c>
      <c r="J124" s="59">
        <v>1.9409100711667027</v>
      </c>
      <c r="K124" s="59">
        <v>1.5869417365676717</v>
      </c>
      <c r="M124" s="24">
        <v>5528</v>
      </c>
    </row>
    <row r="125" spans="1:14" ht="24.9" customHeight="1" x14ac:dyDescent="0.2">
      <c r="A125" s="32" t="s">
        <v>55</v>
      </c>
      <c r="B125" s="35">
        <v>3</v>
      </c>
      <c r="C125" s="35">
        <v>3</v>
      </c>
      <c r="D125" s="35">
        <v>2</v>
      </c>
      <c r="E125" s="38">
        <v>2</v>
      </c>
      <c r="F125" s="38">
        <v>3</v>
      </c>
      <c r="G125" s="36">
        <v>2.1141649048625792</v>
      </c>
      <c r="H125" s="36">
        <v>2.1567217828900072</v>
      </c>
      <c r="I125" s="59">
        <v>1.3937282229965158</v>
      </c>
      <c r="J125" s="59">
        <v>1.4641288433382138</v>
      </c>
      <c r="K125" s="59">
        <v>2.4896265560165975</v>
      </c>
      <c r="M125" s="24">
        <v>1566</v>
      </c>
    </row>
    <row r="126" spans="1:14" ht="24.9" customHeight="1" x14ac:dyDescent="0.2">
      <c r="A126" s="32" t="s">
        <v>56</v>
      </c>
      <c r="B126" s="38">
        <v>2</v>
      </c>
      <c r="C126" s="38">
        <v>1</v>
      </c>
      <c r="D126" s="38">
        <v>4</v>
      </c>
      <c r="E126" s="38">
        <v>2</v>
      </c>
      <c r="F126" s="38">
        <v>2</v>
      </c>
      <c r="G126" s="59">
        <v>2.347417840375587</v>
      </c>
      <c r="H126" s="59">
        <v>1.2195121951219512</v>
      </c>
      <c r="I126" s="59">
        <v>4.7058823529411757</v>
      </c>
      <c r="J126" s="59">
        <v>2.5062656641604009</v>
      </c>
      <c r="K126" s="59">
        <v>2.5641025641025643</v>
      </c>
      <c r="M126" s="24">
        <v>960</v>
      </c>
    </row>
    <row r="127" spans="1:14" ht="24.9" customHeight="1" x14ac:dyDescent="0.2">
      <c r="A127" s="32" t="s">
        <v>57</v>
      </c>
      <c r="B127" s="35">
        <v>4</v>
      </c>
      <c r="C127" s="35">
        <v>3</v>
      </c>
      <c r="D127" s="35">
        <v>0</v>
      </c>
      <c r="E127" s="38">
        <v>2</v>
      </c>
      <c r="F127" s="38">
        <v>1</v>
      </c>
      <c r="G127" s="36">
        <v>3.9215686274509802</v>
      </c>
      <c r="H127" s="36">
        <v>3.1914893617021276</v>
      </c>
      <c r="I127" s="59">
        <v>0</v>
      </c>
      <c r="J127" s="59">
        <v>2.0263424518743669</v>
      </c>
      <c r="K127" s="59">
        <v>1.0718113612004287</v>
      </c>
      <c r="M127" s="24">
        <v>980</v>
      </c>
    </row>
    <row r="128" spans="1:14" ht="24.9" customHeight="1" x14ac:dyDescent="0.2">
      <c r="A128" s="32" t="s">
        <v>58</v>
      </c>
      <c r="B128" s="35">
        <v>1</v>
      </c>
      <c r="C128" s="35">
        <v>0</v>
      </c>
      <c r="D128" s="35">
        <v>1</v>
      </c>
      <c r="E128" s="38">
        <v>0</v>
      </c>
      <c r="F128" s="38">
        <v>1</v>
      </c>
      <c r="G128" s="36">
        <v>1.7761989342806395</v>
      </c>
      <c r="H128" s="36">
        <v>0</v>
      </c>
      <c r="I128" s="59">
        <v>1.7636684303350969</v>
      </c>
      <c r="J128" s="59">
        <v>0</v>
      </c>
      <c r="K128" s="59">
        <v>2.109704641350211</v>
      </c>
      <c r="M128" s="24">
        <v>579</v>
      </c>
    </row>
    <row r="129" spans="1:13" ht="24.9" customHeight="1" x14ac:dyDescent="0.2">
      <c r="A129" s="32" t="s">
        <v>59</v>
      </c>
      <c r="B129" s="35">
        <v>2</v>
      </c>
      <c r="C129" s="35">
        <v>3</v>
      </c>
      <c r="D129" s="35">
        <v>2</v>
      </c>
      <c r="E129" s="38">
        <v>2</v>
      </c>
      <c r="F129" s="38">
        <v>0</v>
      </c>
      <c r="G129" s="36">
        <v>2.8901734104046239</v>
      </c>
      <c r="H129" s="36">
        <v>4.1958041958041958</v>
      </c>
      <c r="I129" s="59">
        <v>3.0959752321981426</v>
      </c>
      <c r="J129" s="59">
        <v>3.5398230088495577</v>
      </c>
      <c r="K129" s="59">
        <v>0</v>
      </c>
      <c r="M129" s="24">
        <v>778</v>
      </c>
    </row>
    <row r="130" spans="1:13" ht="24.9" customHeight="1" x14ac:dyDescent="0.2">
      <c r="A130" s="32" t="s">
        <v>60</v>
      </c>
      <c r="B130" s="35">
        <v>2</v>
      </c>
      <c r="C130" s="35">
        <v>2</v>
      </c>
      <c r="D130" s="35">
        <v>1</v>
      </c>
      <c r="E130" s="38">
        <v>1</v>
      </c>
      <c r="F130" s="38">
        <v>0</v>
      </c>
      <c r="G130" s="36">
        <v>4.032258064516129</v>
      </c>
      <c r="H130" s="36">
        <v>4.1841004184100417</v>
      </c>
      <c r="I130" s="59">
        <v>1.8552875695732838</v>
      </c>
      <c r="J130" s="59">
        <v>2.150537634408602</v>
      </c>
      <c r="K130" s="59">
        <v>0</v>
      </c>
      <c r="M130" s="24">
        <v>665</v>
      </c>
    </row>
    <row r="131" spans="1:13" ht="24.9" customHeight="1" x14ac:dyDescent="0.2">
      <c r="A131" s="34"/>
      <c r="B131" s="35"/>
      <c r="C131" s="35"/>
      <c r="D131" s="35"/>
      <c r="E131" s="38"/>
      <c r="F131" s="38"/>
      <c r="G131" s="36"/>
      <c r="H131" s="36"/>
      <c r="I131" s="59"/>
      <c r="J131" s="59"/>
      <c r="K131" s="59"/>
      <c r="M131" s="24"/>
    </row>
    <row r="132" spans="1:13" ht="24.9" customHeight="1" x14ac:dyDescent="0.2">
      <c r="A132" s="34" t="s">
        <v>86</v>
      </c>
      <c r="B132" s="35">
        <v>16</v>
      </c>
      <c r="C132" s="35">
        <v>10</v>
      </c>
      <c r="D132" s="38">
        <v>12</v>
      </c>
      <c r="E132" s="38">
        <v>4</v>
      </c>
      <c r="F132" s="38">
        <v>9</v>
      </c>
      <c r="G132" s="36">
        <v>1.7999775002812464</v>
      </c>
      <c r="H132" s="36">
        <v>1.1532695190866105</v>
      </c>
      <c r="I132" s="59">
        <v>1.4250089063056643</v>
      </c>
      <c r="J132" s="59">
        <v>0.50684237202230109</v>
      </c>
      <c r="K132" s="59">
        <v>1.1895321173671689</v>
      </c>
      <c r="M132" s="24">
        <v>8428</v>
      </c>
    </row>
    <row r="133" spans="1:13" ht="24.9" customHeight="1" x14ac:dyDescent="0.2">
      <c r="A133" s="32" t="s">
        <v>65</v>
      </c>
      <c r="B133" s="38">
        <v>0</v>
      </c>
      <c r="C133" s="38">
        <v>0</v>
      </c>
      <c r="D133" s="38">
        <v>1</v>
      </c>
      <c r="E133" s="38">
        <v>0</v>
      </c>
      <c r="F133" s="38">
        <v>0</v>
      </c>
      <c r="G133" s="59">
        <v>0</v>
      </c>
      <c r="H133" s="59">
        <v>0</v>
      </c>
      <c r="I133" s="59">
        <v>0.82918739635157546</v>
      </c>
      <c r="J133" s="59">
        <v>0</v>
      </c>
      <c r="K133" s="59">
        <v>0</v>
      </c>
      <c r="M133" s="24">
        <v>1046</v>
      </c>
    </row>
    <row r="134" spans="1:13" ht="24.9" customHeight="1" x14ac:dyDescent="0.2">
      <c r="A134" s="32" t="s">
        <v>66</v>
      </c>
      <c r="B134" s="35">
        <v>2</v>
      </c>
      <c r="C134" s="35">
        <v>2</v>
      </c>
      <c r="D134" s="35">
        <v>2</v>
      </c>
      <c r="E134" s="38">
        <v>0</v>
      </c>
      <c r="F134" s="38">
        <v>2</v>
      </c>
      <c r="G134" s="36">
        <v>1.2626262626262628</v>
      </c>
      <c r="H134" s="36">
        <v>1.3140604467805519</v>
      </c>
      <c r="I134" s="59">
        <v>1.2779552715654952</v>
      </c>
      <c r="J134" s="59">
        <v>0</v>
      </c>
      <c r="K134" s="59">
        <v>1.4716703458425313</v>
      </c>
      <c r="M134" s="24">
        <v>1531</v>
      </c>
    </row>
    <row r="135" spans="1:13" ht="24.9" customHeight="1" x14ac:dyDescent="0.2">
      <c r="A135" s="32" t="s">
        <v>61</v>
      </c>
      <c r="B135" s="35">
        <v>7</v>
      </c>
      <c r="C135" s="35">
        <v>0</v>
      </c>
      <c r="D135" s="35">
        <v>5</v>
      </c>
      <c r="E135" s="38">
        <v>0</v>
      </c>
      <c r="F135" s="38">
        <v>2</v>
      </c>
      <c r="G135" s="36">
        <v>3.1446540880503147</v>
      </c>
      <c r="H135" s="36">
        <v>0</v>
      </c>
      <c r="I135" s="59">
        <v>2.5497195308516063</v>
      </c>
      <c r="J135" s="59">
        <v>0</v>
      </c>
      <c r="K135" s="59">
        <v>1.1210762331838564</v>
      </c>
      <c r="M135" s="24">
        <v>2345</v>
      </c>
    </row>
    <row r="136" spans="1:13" ht="24.9" customHeight="1" x14ac:dyDescent="0.2">
      <c r="A136" s="32" t="s">
        <v>63</v>
      </c>
      <c r="B136" s="35">
        <v>4</v>
      </c>
      <c r="C136" s="35">
        <v>4</v>
      </c>
      <c r="D136" s="35">
        <v>3</v>
      </c>
      <c r="E136" s="38">
        <v>3</v>
      </c>
      <c r="F136" s="38">
        <v>2</v>
      </c>
      <c r="G136" s="36">
        <v>1.9512195121951219</v>
      </c>
      <c r="H136" s="36">
        <v>1.9029495718363465</v>
      </c>
      <c r="I136" s="59">
        <v>1.5274949083503055</v>
      </c>
      <c r="J136" s="59">
        <v>1.6</v>
      </c>
      <c r="K136" s="59">
        <v>1.142857142857143</v>
      </c>
      <c r="M136" s="24">
        <v>2020</v>
      </c>
    </row>
    <row r="137" spans="1:13" ht="24.9" customHeight="1" x14ac:dyDescent="0.2">
      <c r="A137" s="32" t="s">
        <v>62</v>
      </c>
      <c r="B137" s="35">
        <v>1</v>
      </c>
      <c r="C137" s="35">
        <v>2</v>
      </c>
      <c r="D137" s="35">
        <v>1</v>
      </c>
      <c r="E137" s="38">
        <v>0</v>
      </c>
      <c r="F137" s="38">
        <v>2</v>
      </c>
      <c r="G137" s="36">
        <v>0.98619329388560162</v>
      </c>
      <c r="H137" s="36">
        <v>2.0181634712411705</v>
      </c>
      <c r="I137" s="59">
        <v>0.94073377234242717</v>
      </c>
      <c r="J137" s="59">
        <v>0</v>
      </c>
      <c r="K137" s="59">
        <v>2.1186440677966103</v>
      </c>
      <c r="M137" s="24">
        <v>895</v>
      </c>
    </row>
    <row r="138" spans="1:13" ht="24.9" customHeight="1" x14ac:dyDescent="0.2">
      <c r="A138" s="32" t="s">
        <v>64</v>
      </c>
      <c r="B138" s="38">
        <v>2</v>
      </c>
      <c r="C138" s="38">
        <v>2</v>
      </c>
      <c r="D138" s="38">
        <v>0</v>
      </c>
      <c r="E138" s="38">
        <v>1</v>
      </c>
      <c r="F138" s="38">
        <v>1</v>
      </c>
      <c r="G138" s="59">
        <v>2.7063599458728014</v>
      </c>
      <c r="H138" s="59">
        <v>2.7739251040221915</v>
      </c>
      <c r="I138" s="59">
        <v>0</v>
      </c>
      <c r="J138" s="59">
        <v>1.4124293785310735</v>
      </c>
      <c r="K138" s="59">
        <v>1.6155088852988693</v>
      </c>
      <c r="M138" s="24">
        <v>591</v>
      </c>
    </row>
    <row r="139" spans="1:13" ht="24.9" customHeight="1" x14ac:dyDescent="0.2">
      <c r="A139" s="32"/>
      <c r="B139" s="35"/>
      <c r="C139" s="35"/>
      <c r="D139" s="35"/>
      <c r="E139" s="38"/>
      <c r="F139" s="38"/>
      <c r="G139" s="36"/>
      <c r="H139" s="36"/>
      <c r="I139" s="59"/>
      <c r="J139" s="59"/>
      <c r="K139" s="38"/>
      <c r="M139" s="24"/>
    </row>
    <row r="140" spans="1:13" ht="24.9" customHeight="1" x14ac:dyDescent="0.2">
      <c r="A140" s="32" t="s">
        <v>67</v>
      </c>
      <c r="B140" s="35">
        <v>14</v>
      </c>
      <c r="C140" s="35">
        <v>8</v>
      </c>
      <c r="D140" s="38">
        <v>8</v>
      </c>
      <c r="E140" s="38">
        <v>5</v>
      </c>
      <c r="F140" s="38">
        <v>7</v>
      </c>
      <c r="G140" s="36">
        <v>2.5721109682160574</v>
      </c>
      <c r="H140" s="36">
        <v>1.5449980687524141</v>
      </c>
      <c r="I140" s="59">
        <v>1.5273004963726613</v>
      </c>
      <c r="J140" s="59">
        <v>0.99980003999200162</v>
      </c>
      <c r="K140" s="59">
        <v>1.4430014430014431</v>
      </c>
      <c r="M140" s="24">
        <v>5890</v>
      </c>
    </row>
    <row r="141" spans="1:13" ht="24.9" customHeight="1" x14ac:dyDescent="0.2">
      <c r="A141" s="32" t="s">
        <v>68</v>
      </c>
      <c r="B141" s="35">
        <v>5</v>
      </c>
      <c r="C141" s="35">
        <v>4</v>
      </c>
      <c r="D141" s="35">
        <v>3</v>
      </c>
      <c r="E141" s="38">
        <v>3</v>
      </c>
      <c r="F141" s="38">
        <v>2</v>
      </c>
      <c r="G141" s="36">
        <v>3.1847133757961785</v>
      </c>
      <c r="H141" s="36">
        <v>2.7359781121751023</v>
      </c>
      <c r="I141" s="59">
        <v>1.8679950186799503</v>
      </c>
      <c r="J141" s="59">
        <v>2.0661157024793391</v>
      </c>
      <c r="K141" s="59">
        <v>1.4503263234227701</v>
      </c>
      <c r="M141" s="24">
        <v>1579</v>
      </c>
    </row>
    <row r="142" spans="1:13" ht="24.9" customHeight="1" x14ac:dyDescent="0.2">
      <c r="A142" s="32" t="s">
        <v>69</v>
      </c>
      <c r="B142" s="35">
        <v>1</v>
      </c>
      <c r="C142" s="35">
        <v>2</v>
      </c>
      <c r="D142" s="35">
        <v>1</v>
      </c>
      <c r="E142" s="38">
        <v>1</v>
      </c>
      <c r="F142" s="38">
        <v>1</v>
      </c>
      <c r="G142" s="36">
        <v>1.0319917440660473</v>
      </c>
      <c r="H142" s="36">
        <v>2.0491803278688527</v>
      </c>
      <c r="I142" s="59">
        <v>1.0330578512396695</v>
      </c>
      <c r="J142" s="59">
        <v>1.0741138560687433</v>
      </c>
      <c r="K142" s="59">
        <v>1.0615711252653928</v>
      </c>
      <c r="M142" s="24">
        <v>1240</v>
      </c>
    </row>
    <row r="143" spans="1:13" ht="24.9" customHeight="1" x14ac:dyDescent="0.2">
      <c r="A143" s="32" t="s">
        <v>70</v>
      </c>
      <c r="B143" s="35">
        <v>2</v>
      </c>
      <c r="C143" s="35">
        <v>0</v>
      </c>
      <c r="D143" s="35">
        <v>0</v>
      </c>
      <c r="E143" s="38">
        <v>1</v>
      </c>
      <c r="F143" s="38">
        <v>0</v>
      </c>
      <c r="G143" s="36">
        <v>3.766478342749529</v>
      </c>
      <c r="H143" s="36">
        <v>0</v>
      </c>
      <c r="I143" s="59">
        <v>0</v>
      </c>
      <c r="J143" s="59">
        <v>2.2675736961451247</v>
      </c>
      <c r="K143" s="59">
        <v>0</v>
      </c>
      <c r="M143" s="24">
        <v>548</v>
      </c>
    </row>
    <row r="144" spans="1:13" ht="24.9" customHeight="1" x14ac:dyDescent="0.2">
      <c r="A144" s="32" t="s">
        <v>71</v>
      </c>
      <c r="B144" s="38">
        <v>1</v>
      </c>
      <c r="C144" s="38">
        <v>1</v>
      </c>
      <c r="D144" s="38">
        <v>3</v>
      </c>
      <c r="E144" s="38">
        <v>0</v>
      </c>
      <c r="F144" s="38">
        <v>4</v>
      </c>
      <c r="G144" s="59">
        <v>1.1723329425556857</v>
      </c>
      <c r="H144" s="59">
        <v>1.2315270935960592</v>
      </c>
      <c r="I144" s="59">
        <v>3.8560411311053984</v>
      </c>
      <c r="J144" s="59">
        <v>0</v>
      </c>
      <c r="K144" s="59">
        <v>5.7306590257879657</v>
      </c>
      <c r="M144" s="24">
        <v>881</v>
      </c>
    </row>
    <row r="145" spans="1:13" ht="24.9" customHeight="1" x14ac:dyDescent="0.2">
      <c r="A145" s="32" t="s">
        <v>126</v>
      </c>
      <c r="B145" s="35">
        <v>5</v>
      </c>
      <c r="C145" s="35">
        <v>1</v>
      </c>
      <c r="D145" s="35">
        <v>1</v>
      </c>
      <c r="E145" s="38">
        <v>0</v>
      </c>
      <c r="F145" s="38">
        <v>0</v>
      </c>
      <c r="G145" s="36">
        <v>3.2894736842105261</v>
      </c>
      <c r="H145" s="36">
        <v>0.708215297450425</v>
      </c>
      <c r="I145" s="59">
        <v>0.70077084793272593</v>
      </c>
      <c r="J145" s="59">
        <v>0</v>
      </c>
      <c r="K145" s="59">
        <v>0</v>
      </c>
      <c r="M145" s="24">
        <v>1642</v>
      </c>
    </row>
    <row r="146" spans="1:13" ht="24.9" customHeight="1" x14ac:dyDescent="0.2">
      <c r="A146" s="34"/>
      <c r="B146" s="38"/>
      <c r="C146" s="38"/>
      <c r="D146" s="38"/>
      <c r="E146" s="38"/>
      <c r="F146" s="38"/>
      <c r="G146" s="59"/>
      <c r="H146" s="59"/>
      <c r="I146" s="59"/>
      <c r="J146" s="59"/>
      <c r="K146" s="59"/>
      <c r="M146" s="24"/>
    </row>
    <row r="147" spans="1:13" ht="24.9" customHeight="1" x14ac:dyDescent="0.2">
      <c r="A147" s="32" t="s">
        <v>89</v>
      </c>
      <c r="B147" s="38">
        <v>0</v>
      </c>
      <c r="C147" s="38">
        <v>0</v>
      </c>
      <c r="D147" s="38">
        <v>2</v>
      </c>
      <c r="E147" s="38">
        <v>0</v>
      </c>
      <c r="F147" s="38">
        <v>0</v>
      </c>
      <c r="G147" s="36">
        <v>0</v>
      </c>
      <c r="H147" s="36">
        <v>0</v>
      </c>
      <c r="I147" s="59">
        <v>11.834319526627219</v>
      </c>
      <c r="J147" s="59">
        <v>0</v>
      </c>
      <c r="K147" s="59">
        <v>0</v>
      </c>
      <c r="M147" s="24">
        <v>210</v>
      </c>
    </row>
    <row r="148" spans="1:13" ht="24.9" customHeight="1" x14ac:dyDescent="0.2">
      <c r="A148" s="34"/>
      <c r="B148" s="38"/>
      <c r="C148" s="38"/>
      <c r="D148" s="38"/>
      <c r="E148" s="38"/>
      <c r="F148" s="38"/>
      <c r="G148" s="59"/>
      <c r="H148" s="59"/>
      <c r="I148" s="59"/>
      <c r="J148" s="59"/>
      <c r="K148" s="59"/>
      <c r="M148" s="24"/>
    </row>
    <row r="149" spans="1:13" ht="24.9" customHeight="1" x14ac:dyDescent="0.2">
      <c r="A149" s="32" t="s">
        <v>72</v>
      </c>
      <c r="B149" s="38">
        <v>0</v>
      </c>
      <c r="C149" s="38">
        <v>0</v>
      </c>
      <c r="D149" s="38">
        <v>2</v>
      </c>
      <c r="E149" s="38">
        <v>0</v>
      </c>
      <c r="F149" s="38">
        <v>0</v>
      </c>
      <c r="G149" s="36">
        <v>0</v>
      </c>
      <c r="H149" s="36">
        <v>0</v>
      </c>
      <c r="I149" s="59">
        <v>31.25</v>
      </c>
      <c r="J149" s="59">
        <v>0</v>
      </c>
      <c r="K149" s="59">
        <v>0</v>
      </c>
      <c r="M149" s="24">
        <v>101</v>
      </c>
    </row>
    <row r="150" spans="1:13" ht="24.9" customHeight="1" x14ac:dyDescent="0.2">
      <c r="A150" s="32" t="s">
        <v>73</v>
      </c>
      <c r="B150" s="38">
        <v>0</v>
      </c>
      <c r="C150" s="38">
        <v>0</v>
      </c>
      <c r="D150" s="38">
        <v>2</v>
      </c>
      <c r="E150" s="38">
        <v>0</v>
      </c>
      <c r="F150" s="38">
        <v>0</v>
      </c>
      <c r="G150" s="36">
        <v>0</v>
      </c>
      <c r="H150" s="36">
        <v>0</v>
      </c>
      <c r="I150" s="59">
        <v>58.823529411764703</v>
      </c>
      <c r="J150" s="59">
        <v>0</v>
      </c>
      <c r="K150" s="59">
        <v>0</v>
      </c>
      <c r="M150" s="24">
        <v>60</v>
      </c>
    </row>
    <row r="151" spans="1:13" ht="24.9" customHeight="1" x14ac:dyDescent="0.2">
      <c r="A151" s="32" t="s">
        <v>74</v>
      </c>
      <c r="B151" s="38">
        <v>0</v>
      </c>
      <c r="C151" s="38">
        <v>0</v>
      </c>
      <c r="D151" s="38">
        <v>0</v>
      </c>
      <c r="E151" s="38">
        <v>0</v>
      </c>
      <c r="F151" s="38">
        <v>0</v>
      </c>
      <c r="G151" s="36">
        <v>0</v>
      </c>
      <c r="H151" s="36">
        <v>0</v>
      </c>
      <c r="I151" s="59">
        <v>0</v>
      </c>
      <c r="J151" s="59">
        <v>0</v>
      </c>
      <c r="K151" s="59" t="s">
        <v>110</v>
      </c>
      <c r="M151" s="24">
        <v>5</v>
      </c>
    </row>
    <row r="152" spans="1:13" ht="24.9" customHeight="1" x14ac:dyDescent="0.2">
      <c r="A152" s="32" t="s">
        <v>75</v>
      </c>
      <c r="B152" s="38">
        <v>0</v>
      </c>
      <c r="C152" s="38">
        <v>0</v>
      </c>
      <c r="D152" s="38">
        <v>0</v>
      </c>
      <c r="E152" s="38">
        <v>0</v>
      </c>
      <c r="F152" s="38">
        <v>0</v>
      </c>
      <c r="G152" s="36">
        <v>0</v>
      </c>
      <c r="H152" s="36">
        <v>0</v>
      </c>
      <c r="I152" s="59">
        <v>0</v>
      </c>
      <c r="J152" s="59">
        <v>0</v>
      </c>
      <c r="K152" s="59">
        <v>0</v>
      </c>
      <c r="M152" s="24">
        <v>18</v>
      </c>
    </row>
    <row r="153" spans="1:13" ht="24.9" customHeight="1" x14ac:dyDescent="0.2">
      <c r="A153" s="32" t="s">
        <v>76</v>
      </c>
      <c r="B153" s="38">
        <v>0</v>
      </c>
      <c r="C153" s="38">
        <v>0</v>
      </c>
      <c r="D153" s="38">
        <v>0</v>
      </c>
      <c r="E153" s="38">
        <v>0</v>
      </c>
      <c r="F153" s="38">
        <v>0</v>
      </c>
      <c r="G153" s="36">
        <v>0</v>
      </c>
      <c r="H153" s="36">
        <v>0</v>
      </c>
      <c r="I153" s="59">
        <v>0</v>
      </c>
      <c r="J153" s="59">
        <v>0</v>
      </c>
      <c r="K153" s="59">
        <v>0</v>
      </c>
      <c r="M153" s="24">
        <v>18</v>
      </c>
    </row>
    <row r="154" spans="1:13" ht="24.9" customHeight="1" x14ac:dyDescent="0.2">
      <c r="A154" s="34"/>
      <c r="B154" s="38"/>
      <c r="C154" s="38"/>
      <c r="D154" s="38"/>
      <c r="E154" s="38"/>
      <c r="F154" s="38"/>
      <c r="G154" s="59"/>
      <c r="H154" s="59"/>
      <c r="I154" s="59"/>
      <c r="J154" s="59"/>
      <c r="K154" s="38"/>
      <c r="M154" s="24"/>
    </row>
    <row r="155" spans="1:13" ht="24.9" customHeight="1" x14ac:dyDescent="0.2">
      <c r="A155" s="32" t="s">
        <v>77</v>
      </c>
      <c r="B155" s="38">
        <v>0</v>
      </c>
      <c r="C155" s="38">
        <v>0</v>
      </c>
      <c r="D155" s="38">
        <v>0</v>
      </c>
      <c r="E155" s="38">
        <v>0</v>
      </c>
      <c r="F155" s="38">
        <v>0</v>
      </c>
      <c r="G155" s="36">
        <v>0</v>
      </c>
      <c r="H155" s="36">
        <v>0</v>
      </c>
      <c r="I155" s="59">
        <v>0</v>
      </c>
      <c r="J155" s="59">
        <v>0</v>
      </c>
      <c r="K155" s="59">
        <v>0</v>
      </c>
      <c r="M155" s="24">
        <v>23</v>
      </c>
    </row>
    <row r="156" spans="1:13" ht="24.9" customHeight="1" x14ac:dyDescent="0.2">
      <c r="A156" s="32" t="s">
        <v>78</v>
      </c>
      <c r="B156" s="38">
        <v>0</v>
      </c>
      <c r="C156" s="38">
        <v>0</v>
      </c>
      <c r="D156" s="38">
        <v>0</v>
      </c>
      <c r="E156" s="38">
        <v>0</v>
      </c>
      <c r="F156" s="38">
        <v>0</v>
      </c>
      <c r="G156" s="36">
        <v>0</v>
      </c>
      <c r="H156" s="36">
        <v>0</v>
      </c>
      <c r="I156" s="59">
        <v>0</v>
      </c>
      <c r="J156" s="59">
        <v>0</v>
      </c>
      <c r="K156" s="59">
        <v>0</v>
      </c>
      <c r="M156" s="24">
        <v>19</v>
      </c>
    </row>
    <row r="157" spans="1:13" ht="24.9" customHeight="1" x14ac:dyDescent="0.2">
      <c r="A157" s="32" t="s">
        <v>79</v>
      </c>
      <c r="B157" s="38">
        <v>0</v>
      </c>
      <c r="C157" s="38">
        <v>0</v>
      </c>
      <c r="D157" s="38">
        <v>0</v>
      </c>
      <c r="E157" s="38">
        <v>0</v>
      </c>
      <c r="F157" s="38">
        <v>0</v>
      </c>
      <c r="G157" s="36">
        <v>0</v>
      </c>
      <c r="H157" s="36">
        <v>0</v>
      </c>
      <c r="I157" s="59">
        <v>0</v>
      </c>
      <c r="J157" s="59">
        <v>0</v>
      </c>
      <c r="K157" s="59">
        <v>0</v>
      </c>
      <c r="M157" s="24">
        <v>4</v>
      </c>
    </row>
    <row r="158" spans="1:13" ht="24.9" customHeight="1" x14ac:dyDescent="0.2">
      <c r="A158" s="34"/>
      <c r="B158" s="38"/>
      <c r="C158" s="38"/>
      <c r="D158" s="38"/>
      <c r="E158" s="38"/>
      <c r="F158" s="38"/>
      <c r="G158" s="59"/>
      <c r="H158" s="59"/>
      <c r="I158" s="59"/>
      <c r="J158" s="59"/>
      <c r="K158" s="59"/>
      <c r="M158" s="24"/>
    </row>
    <row r="159" spans="1:13" ht="24.9" customHeight="1" x14ac:dyDescent="0.2">
      <c r="A159" s="32" t="s">
        <v>80</v>
      </c>
      <c r="B159" s="38">
        <v>0</v>
      </c>
      <c r="C159" s="38">
        <v>0</v>
      </c>
      <c r="D159" s="38">
        <v>0</v>
      </c>
      <c r="E159" s="38">
        <v>0</v>
      </c>
      <c r="F159" s="38">
        <v>0</v>
      </c>
      <c r="G159" s="36">
        <v>0</v>
      </c>
      <c r="H159" s="36">
        <v>0</v>
      </c>
      <c r="I159" s="59">
        <v>0</v>
      </c>
      <c r="J159" s="59">
        <v>0</v>
      </c>
      <c r="K159" s="59">
        <v>0</v>
      </c>
      <c r="M159" s="24">
        <v>49</v>
      </c>
    </row>
    <row r="160" spans="1:13" ht="24.9" customHeight="1" x14ac:dyDescent="0.2">
      <c r="A160" s="32" t="s">
        <v>81</v>
      </c>
      <c r="B160" s="38">
        <v>0</v>
      </c>
      <c r="C160" s="38">
        <v>0</v>
      </c>
      <c r="D160" s="38">
        <v>0</v>
      </c>
      <c r="E160" s="38">
        <v>0</v>
      </c>
      <c r="F160" s="38">
        <v>0</v>
      </c>
      <c r="G160" s="36">
        <v>0</v>
      </c>
      <c r="H160" s="36">
        <v>0</v>
      </c>
      <c r="I160" s="59">
        <v>0</v>
      </c>
      <c r="J160" s="59">
        <v>0</v>
      </c>
      <c r="K160" s="59">
        <v>0</v>
      </c>
      <c r="M160" s="24">
        <v>49</v>
      </c>
    </row>
    <row r="161" spans="1:13" ht="24.9" customHeight="1" x14ac:dyDescent="0.2">
      <c r="A161" s="32" t="s">
        <v>104</v>
      </c>
      <c r="B161" s="38">
        <v>0</v>
      </c>
      <c r="C161" s="38">
        <v>0</v>
      </c>
      <c r="D161" s="38">
        <v>0</v>
      </c>
      <c r="E161" s="38">
        <v>0</v>
      </c>
      <c r="F161" s="38">
        <v>0</v>
      </c>
      <c r="G161" s="36">
        <v>0</v>
      </c>
      <c r="H161" s="36">
        <v>0</v>
      </c>
      <c r="I161" s="59">
        <v>0</v>
      </c>
      <c r="J161" s="59">
        <v>0</v>
      </c>
      <c r="K161" s="59">
        <v>0</v>
      </c>
      <c r="M161" s="24">
        <v>0</v>
      </c>
    </row>
    <row r="162" spans="1:13" ht="24.9" customHeight="1" x14ac:dyDescent="0.2">
      <c r="A162" s="34"/>
      <c r="B162" s="38"/>
      <c r="C162" s="38"/>
      <c r="D162" s="38"/>
      <c r="E162" s="38"/>
      <c r="F162" s="38"/>
      <c r="G162" s="59"/>
      <c r="H162" s="59"/>
      <c r="I162" s="59"/>
      <c r="J162" s="59"/>
      <c r="K162" s="59"/>
      <c r="M162" s="24"/>
    </row>
    <row r="163" spans="1:13" ht="24.9" customHeight="1" x14ac:dyDescent="0.2">
      <c r="A163" s="32" t="s">
        <v>82</v>
      </c>
      <c r="B163" s="38">
        <v>0</v>
      </c>
      <c r="C163" s="38">
        <v>0</v>
      </c>
      <c r="D163" s="38">
        <v>0</v>
      </c>
      <c r="E163" s="38">
        <v>0</v>
      </c>
      <c r="F163" s="39">
        <v>0</v>
      </c>
      <c r="G163" s="36">
        <v>0</v>
      </c>
      <c r="H163" s="36">
        <v>0</v>
      </c>
      <c r="I163" s="59">
        <v>0</v>
      </c>
      <c r="J163" s="59">
        <v>0</v>
      </c>
      <c r="K163" s="60">
        <v>0</v>
      </c>
      <c r="L163" s="15"/>
      <c r="M163" s="15">
        <v>37</v>
      </c>
    </row>
    <row r="164" spans="1:13" ht="24.9" customHeight="1" x14ac:dyDescent="0.2">
      <c r="A164" s="32" t="s">
        <v>83</v>
      </c>
      <c r="B164" s="39">
        <v>0</v>
      </c>
      <c r="C164" s="39">
        <v>0</v>
      </c>
      <c r="D164" s="39">
        <v>0</v>
      </c>
      <c r="E164" s="39">
        <v>0</v>
      </c>
      <c r="F164" s="39">
        <v>0</v>
      </c>
      <c r="G164" s="54">
        <v>0</v>
      </c>
      <c r="H164" s="54">
        <v>0</v>
      </c>
      <c r="I164" s="60">
        <v>0</v>
      </c>
      <c r="J164" s="60">
        <v>0</v>
      </c>
      <c r="K164" s="60">
        <v>0</v>
      </c>
      <c r="L164" s="15"/>
      <c r="M164" s="64">
        <v>37</v>
      </c>
    </row>
    <row r="165" spans="1:13" ht="6" customHeight="1" thickBot="1" x14ac:dyDescent="0.25">
      <c r="A165" s="6"/>
      <c r="B165" s="65"/>
      <c r="C165" s="6"/>
      <c r="D165" s="6"/>
      <c r="E165" s="6"/>
      <c r="F165" s="6"/>
      <c r="G165" s="7"/>
      <c r="H165" s="7"/>
      <c r="I165" s="7"/>
      <c r="J165" s="7"/>
      <c r="K165" s="6"/>
      <c r="L165" s="15"/>
    </row>
    <row r="166" spans="1:13" ht="24.9" customHeight="1" x14ac:dyDescent="0.2"/>
  </sheetData>
  <mergeCells count="6">
    <mergeCell ref="B6:F6"/>
    <mergeCell ref="G6:K6"/>
    <mergeCell ref="B61:F61"/>
    <mergeCell ref="G61:K61"/>
    <mergeCell ref="B116:F116"/>
    <mergeCell ref="G116:K116"/>
  </mergeCells>
  <phoneticPr fontId="27"/>
  <pageMargins left="0.78740157480314965" right="0.78740157480314965" top="0.78740157480314965" bottom="0.78740157480314965" header="0.51181102362204722" footer="0.51181102362204722"/>
  <pageSetup paperSize="9" scale="56" orientation="portrait" r:id="rId1"/>
  <headerFooter alignWithMargins="0"/>
  <rowBreaks count="2" manualBreakCount="2">
    <brk id="55" max="13" man="1"/>
    <brk id="11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表29 (R02年)</vt:lpstr>
      <vt:lpstr>'表29 (R02年)'!\p</vt:lpstr>
      <vt:lpstr>'表29 (R02年)'!Print_Area</vt:lpstr>
      <vt:lpstr>'表29 (R02年)'!Print_Area_MI</vt:lpstr>
      <vt:lpstr>'表29 (R02年)'!Print_Titles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東京都</cp:lastModifiedBy>
  <cp:lastPrinted>2022-02-22T09:16:51Z</cp:lastPrinted>
  <dcterms:created xsi:type="dcterms:W3CDTF">1998-06-19T06:50:56Z</dcterms:created>
  <dcterms:modified xsi:type="dcterms:W3CDTF">2022-02-22T09:16:57Z</dcterms:modified>
</cp:coreProperties>
</file>