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衛生班\人口動態関係フォルダ\R02年度\【人口動態統計年報R01】\030331 HP更新用\"/>
    </mc:Choice>
  </mc:AlternateContent>
  <bookViews>
    <workbookView xWindow="-12" yWindow="4116" windowWidth="20520" windowHeight="4152"/>
  </bookViews>
  <sheets>
    <sheet name="表2-a(R01年）" sheetId="41" r:id="rId1"/>
    <sheet name="表2-ｂ(R01年)" sheetId="42" r:id="rId2"/>
  </sheets>
  <definedNames>
    <definedName name="_Regression_Int" localSheetId="0" hidden="1">1</definedName>
    <definedName name="_xlnm.Print_Area" localSheetId="0">'表2-a(R01年）'!$A$1:$L$92</definedName>
    <definedName name="_xlnm.Print_Area" localSheetId="1">'表2-ｂ(R01年)'!$A$1:$T$86</definedName>
    <definedName name="Print_Area_MI" localSheetId="0">'表2-a(R01年）'!$A$1:$L$89</definedName>
  </definedNames>
  <calcPr calcId="162913"/>
</workbook>
</file>

<file path=xl/calcChain.xml><?xml version="1.0" encoding="utf-8"?>
<calcChain xmlns="http://schemas.openxmlformats.org/spreadsheetml/2006/main">
  <c r="L23" i="42" l="1"/>
  <c r="C85" i="41" l="1"/>
  <c r="C84" i="41" l="1"/>
  <c r="G84" i="41"/>
  <c r="K84" i="41" s="1"/>
  <c r="J84" i="41" s="1"/>
  <c r="D84" i="41"/>
  <c r="C77" i="41"/>
  <c r="J76" i="41"/>
  <c r="G76" i="41"/>
  <c r="C76" i="41"/>
  <c r="J75" i="41"/>
  <c r="G75" i="41"/>
  <c r="C75" i="41"/>
  <c r="G66" i="41"/>
  <c r="G65" i="41"/>
  <c r="J59" i="41"/>
  <c r="G59" i="41"/>
  <c r="D59" i="41"/>
</calcChain>
</file>

<file path=xl/sharedStrings.xml><?xml version="1.0" encoding="utf-8"?>
<sst xmlns="http://schemas.openxmlformats.org/spreadsheetml/2006/main" count="285" uniqueCount="184">
  <si>
    <t>　a　　数</t>
  </si>
  <si>
    <t>妊娠満22</t>
  </si>
  <si>
    <t>総  数</t>
  </si>
  <si>
    <t>自  然</t>
  </si>
  <si>
    <t>人  工</t>
  </si>
  <si>
    <t>週以後の</t>
  </si>
  <si>
    <t>死産</t>
  </si>
  <si>
    <t xml:space="preserve"> </t>
  </si>
  <si>
    <t>第２表　死産数・率、自然―人工・年次別及び周産期死亡数・率、</t>
    <rPh sb="0" eb="1">
      <t>ダイ</t>
    </rPh>
    <rPh sb="2" eb="3">
      <t>ヒョウ</t>
    </rPh>
    <phoneticPr fontId="8"/>
  </si>
  <si>
    <t>出産数</t>
    <rPh sb="0" eb="3">
      <t>シュッサンスウ</t>
    </rPh>
    <phoneticPr fontId="8"/>
  </si>
  <si>
    <t>資料　総務部総務課</t>
    <rPh sb="6" eb="8">
      <t>ソウム</t>
    </rPh>
    <rPh sb="8" eb="9">
      <t>カ</t>
    </rPh>
    <phoneticPr fontId="8"/>
  </si>
  <si>
    <t>早　期</t>
    <phoneticPr fontId="8"/>
  </si>
  <si>
    <t>新生児</t>
    <rPh sb="0" eb="3">
      <t>シンセイジ</t>
    </rPh>
    <phoneticPr fontId="8"/>
  </si>
  <si>
    <t>死　亡</t>
    <rPh sb="0" eb="1">
      <t>シ</t>
    </rPh>
    <rPh sb="2" eb="3">
      <t>ボウ</t>
    </rPh>
    <phoneticPr fontId="8"/>
  </si>
  <si>
    <t>12</t>
  </si>
  <si>
    <t>15</t>
  </si>
  <si>
    <t>17</t>
  </si>
  <si>
    <t>年　　　次</t>
    <phoneticPr fontId="8"/>
  </si>
  <si>
    <t>1960</t>
  </si>
  <si>
    <t>61</t>
  </si>
  <si>
    <t>62</t>
  </si>
  <si>
    <t>　37</t>
  </si>
  <si>
    <t>63</t>
  </si>
  <si>
    <t>　38</t>
  </si>
  <si>
    <t>64</t>
  </si>
  <si>
    <t>　39</t>
  </si>
  <si>
    <t>65</t>
  </si>
  <si>
    <t>　40</t>
  </si>
  <si>
    <t>66</t>
  </si>
  <si>
    <t>　41</t>
  </si>
  <si>
    <t>67</t>
  </si>
  <si>
    <t>　42</t>
  </si>
  <si>
    <t>68</t>
  </si>
  <si>
    <t>　43</t>
  </si>
  <si>
    <t>69</t>
  </si>
  <si>
    <t>　44</t>
  </si>
  <si>
    <t>1970</t>
  </si>
  <si>
    <t>　45</t>
  </si>
  <si>
    <t>71</t>
  </si>
  <si>
    <t>　46</t>
  </si>
  <si>
    <t>72</t>
  </si>
  <si>
    <t>　47</t>
  </si>
  <si>
    <t>73</t>
  </si>
  <si>
    <t>　48</t>
  </si>
  <si>
    <t>74</t>
  </si>
  <si>
    <t>　49</t>
  </si>
  <si>
    <t>75</t>
  </si>
  <si>
    <t>　50</t>
  </si>
  <si>
    <t>76</t>
  </si>
  <si>
    <t>　51</t>
  </si>
  <si>
    <t>77</t>
  </si>
  <si>
    <t>　52</t>
  </si>
  <si>
    <t>78</t>
  </si>
  <si>
    <t>　53</t>
  </si>
  <si>
    <t>79</t>
  </si>
  <si>
    <t>　54</t>
  </si>
  <si>
    <t>1980</t>
  </si>
  <si>
    <t>　55</t>
  </si>
  <si>
    <t>81</t>
  </si>
  <si>
    <t>　56</t>
  </si>
  <si>
    <t>82</t>
  </si>
  <si>
    <t>　57</t>
  </si>
  <si>
    <t>83</t>
  </si>
  <si>
    <t>　58</t>
  </si>
  <si>
    <t>84</t>
  </si>
  <si>
    <t>　59</t>
  </si>
  <si>
    <t>85</t>
  </si>
  <si>
    <t>　60</t>
  </si>
  <si>
    <t>86</t>
  </si>
  <si>
    <t>　61</t>
  </si>
  <si>
    <t>87</t>
  </si>
  <si>
    <t>　62</t>
  </si>
  <si>
    <t>88</t>
  </si>
  <si>
    <t>　63</t>
  </si>
  <si>
    <t>89</t>
  </si>
  <si>
    <t>1990</t>
  </si>
  <si>
    <t>91</t>
  </si>
  <si>
    <t>　 3</t>
  </si>
  <si>
    <t>92</t>
  </si>
  <si>
    <t>　 4</t>
  </si>
  <si>
    <t>93</t>
  </si>
  <si>
    <t>　 5</t>
  </si>
  <si>
    <t>94</t>
  </si>
  <si>
    <t>　 6</t>
  </si>
  <si>
    <t>95</t>
  </si>
  <si>
    <t>　 7</t>
  </si>
  <si>
    <t>96</t>
  </si>
  <si>
    <t>　 8</t>
  </si>
  <si>
    <t>97</t>
  </si>
  <si>
    <t>　 9</t>
  </si>
  <si>
    <t>98</t>
  </si>
  <si>
    <t>99</t>
  </si>
  <si>
    <t>　11</t>
  </si>
  <si>
    <t>　12</t>
  </si>
  <si>
    <t>　13</t>
  </si>
  <si>
    <t>　14</t>
  </si>
  <si>
    <t>03</t>
  </si>
  <si>
    <t>　15</t>
  </si>
  <si>
    <t>　16</t>
  </si>
  <si>
    <t>　17</t>
  </si>
  <si>
    <t>　18</t>
  </si>
  <si>
    <t>　19</t>
  </si>
  <si>
    <t>　20</t>
  </si>
  <si>
    <t>　21</t>
  </si>
  <si>
    <t>　22</t>
  </si>
  <si>
    <t>　23</t>
  </si>
  <si>
    <t>　24</t>
  </si>
  <si>
    <t>　25</t>
  </si>
  <si>
    <t>　26</t>
  </si>
  <si>
    <t>　27</t>
  </si>
  <si>
    <t>　28</t>
  </si>
  <si>
    <t>平成元年</t>
    <rPh sb="0" eb="2">
      <t>ヘイセイ</t>
    </rPh>
    <phoneticPr fontId="10"/>
  </si>
  <si>
    <t>　36</t>
    <phoneticPr fontId="10"/>
  </si>
  <si>
    <t>　 2</t>
    <phoneticPr fontId="10"/>
  </si>
  <si>
    <t>　10</t>
    <phoneticPr fontId="10"/>
  </si>
  <si>
    <t>2000</t>
    <phoneticPr fontId="10"/>
  </si>
  <si>
    <t xml:space="preserve">   01</t>
    <phoneticPr fontId="10"/>
  </si>
  <si>
    <t>02</t>
    <phoneticPr fontId="10"/>
  </si>
  <si>
    <t>04</t>
    <phoneticPr fontId="10"/>
  </si>
  <si>
    <t>05</t>
    <phoneticPr fontId="10"/>
  </si>
  <si>
    <t>06</t>
    <phoneticPr fontId="10"/>
  </si>
  <si>
    <t>07</t>
    <phoneticPr fontId="10"/>
  </si>
  <si>
    <t>08</t>
    <phoneticPr fontId="10"/>
  </si>
  <si>
    <t>09</t>
    <phoneticPr fontId="10"/>
  </si>
  <si>
    <t>2010</t>
    <phoneticPr fontId="10"/>
  </si>
  <si>
    <t>11</t>
    <phoneticPr fontId="10"/>
  </si>
  <si>
    <t>13</t>
    <phoneticPr fontId="10"/>
  </si>
  <si>
    <t>14</t>
    <phoneticPr fontId="10"/>
  </si>
  <si>
    <t>16</t>
    <phoneticPr fontId="10"/>
  </si>
  <si>
    <t>1955</t>
    <phoneticPr fontId="11"/>
  </si>
  <si>
    <t>56</t>
    <phoneticPr fontId="11"/>
  </si>
  <si>
    <t>57</t>
  </si>
  <si>
    <t>58</t>
  </si>
  <si>
    <t>59</t>
  </si>
  <si>
    <t>　31</t>
    <phoneticPr fontId="10"/>
  </si>
  <si>
    <t>　32</t>
  </si>
  <si>
    <t>　33</t>
  </si>
  <si>
    <t>　34</t>
  </si>
  <si>
    <t>昭和30年</t>
    <phoneticPr fontId="10"/>
  </si>
  <si>
    <t>　35</t>
  </si>
  <si>
    <t>　29</t>
  </si>
  <si>
    <t>死　　　　　産</t>
    <phoneticPr fontId="11"/>
  </si>
  <si>
    <t>妊娠満22週以後の死産</t>
    <phoneticPr fontId="11"/>
  </si>
  <si>
    <t>周　産　期　死　亡</t>
    <phoneticPr fontId="11"/>
  </si>
  <si>
    <t>18</t>
    <phoneticPr fontId="11"/>
  </si>
  <si>
    <t>　30</t>
    <phoneticPr fontId="11"/>
  </si>
  <si>
    <t>　３　厚生労働省が平成16・18・21～29年の都道府県からの報告漏れ（平成31年３月29日公表）による再集計を行ったことにより、</t>
    <phoneticPr fontId="11"/>
  </si>
  <si>
    <t>19</t>
    <phoneticPr fontId="11"/>
  </si>
  <si>
    <t>令和元</t>
    <rPh sb="0" eb="2">
      <t>レイワ</t>
    </rPh>
    <rPh sb="2" eb="3">
      <t>ガン</t>
    </rPh>
    <phoneticPr fontId="11"/>
  </si>
  <si>
    <r>
      <t>（第２－</t>
    </r>
    <r>
      <rPr>
        <sz val="14"/>
        <rFont val="ＭＳ 明朝"/>
        <family val="1"/>
        <charset val="128"/>
      </rPr>
      <t>a表）</t>
    </r>
    <rPh sb="1" eb="2">
      <t>ダイ</t>
    </rPh>
    <rPh sb="5" eb="6">
      <t>ヒョウ</t>
    </rPh>
    <phoneticPr fontId="8"/>
  </si>
  <si>
    <r>
      <t>　　　　妊娠満2</t>
    </r>
    <r>
      <rPr>
        <sz val="14"/>
        <rFont val="ＭＳ 明朝"/>
        <family val="1"/>
        <charset val="128"/>
      </rPr>
      <t>2週以後の死産―早期新生児死亡・年次別</t>
    </r>
    <phoneticPr fontId="11"/>
  </si>
  <si>
    <r>
      <t>注１　周産期死亡は、平成６年以前は妊娠2</t>
    </r>
    <r>
      <rPr>
        <sz val="14"/>
        <rFont val="ＭＳ 明朝"/>
        <family val="1"/>
        <charset val="128"/>
      </rPr>
      <t>8週以後の死産に早期新生児死亡を加えたものである。</t>
    </r>
    <rPh sb="3" eb="6">
      <t>シュウサンキ</t>
    </rPh>
    <rPh sb="6" eb="8">
      <t>シボウ</t>
    </rPh>
    <rPh sb="10" eb="12">
      <t>ヘイセイ</t>
    </rPh>
    <rPh sb="13" eb="14">
      <t>ネン</t>
    </rPh>
    <rPh sb="14" eb="16">
      <t>イゼン</t>
    </rPh>
    <rPh sb="17" eb="19">
      <t>ニンシン</t>
    </rPh>
    <rPh sb="21" eb="22">
      <t>シュウ</t>
    </rPh>
    <rPh sb="22" eb="24">
      <t>イゴ</t>
    </rPh>
    <rPh sb="25" eb="27">
      <t>シザン</t>
    </rPh>
    <rPh sb="28" eb="30">
      <t>ソウキ</t>
    </rPh>
    <rPh sb="30" eb="33">
      <t>シンセイジ</t>
    </rPh>
    <rPh sb="33" eb="35">
      <t>シボウ</t>
    </rPh>
    <rPh sb="36" eb="37">
      <t>クワ</t>
    </rPh>
    <phoneticPr fontId="8"/>
  </si>
  <si>
    <r>
      <t>　２　妊娠満22週以後の死産は、平成６年以前は妊娠満28</t>
    </r>
    <r>
      <rPr>
        <sz val="14"/>
        <rFont val="ＭＳ 明朝"/>
        <family val="1"/>
        <charset val="128"/>
      </rPr>
      <t>週以後の死産である。</t>
    </r>
    <rPh sb="3" eb="5">
      <t>ニンシン</t>
    </rPh>
    <rPh sb="5" eb="6">
      <t>マン</t>
    </rPh>
    <rPh sb="8" eb="9">
      <t>シュウ</t>
    </rPh>
    <rPh sb="9" eb="11">
      <t>イゴ</t>
    </rPh>
    <rPh sb="12" eb="14">
      <t>シザン</t>
    </rPh>
    <rPh sb="16" eb="18">
      <t>ヘイセイ</t>
    </rPh>
    <rPh sb="19" eb="22">
      <t>ネンイゼン</t>
    </rPh>
    <rPh sb="23" eb="25">
      <t>ニンシン</t>
    </rPh>
    <rPh sb="25" eb="26">
      <t>マン</t>
    </rPh>
    <rPh sb="28" eb="29">
      <t>シュウ</t>
    </rPh>
    <rPh sb="29" eb="31">
      <t>イゴ</t>
    </rPh>
    <rPh sb="32" eb="34">
      <t>シザン</t>
    </rPh>
    <phoneticPr fontId="8"/>
  </si>
  <si>
    <t xml:space="preserve">    平成29年以前の確定数とは数値が一致しない場合がある。</t>
    <rPh sb="4" eb="6">
      <t>ヘイセイ</t>
    </rPh>
    <rPh sb="8" eb="9">
      <t>ネン</t>
    </rPh>
    <rPh sb="9" eb="11">
      <t>イゼン</t>
    </rPh>
    <rPh sb="12" eb="14">
      <t>カクテイ</t>
    </rPh>
    <rPh sb="14" eb="15">
      <t>カズ</t>
    </rPh>
    <rPh sb="17" eb="19">
      <t>スウチ</t>
    </rPh>
    <rPh sb="20" eb="22">
      <t>イッチ</t>
    </rPh>
    <rPh sb="25" eb="27">
      <t>バアイ</t>
    </rPh>
    <phoneticPr fontId="11"/>
  </si>
  <si>
    <t>（第２－ｂ表）</t>
    <rPh sb="1" eb="2">
      <t>ダイ</t>
    </rPh>
    <rPh sb="5" eb="6">
      <t>ヒョウ</t>
    </rPh>
    <phoneticPr fontId="8"/>
  </si>
  <si>
    <t>　ｂ　率及び妊娠満22週以後の死産比</t>
    <phoneticPr fontId="11"/>
  </si>
  <si>
    <t>死     産</t>
    <phoneticPr fontId="8"/>
  </si>
  <si>
    <t xml:space="preserve">妊娠満22週以後の死産                   </t>
    <phoneticPr fontId="8"/>
  </si>
  <si>
    <t xml:space="preserve">周産期死亡                                       </t>
    <phoneticPr fontId="8"/>
  </si>
  <si>
    <t xml:space="preserve">(出産千対）  </t>
    <rPh sb="1" eb="3">
      <t>シュッサン</t>
    </rPh>
    <rPh sb="3" eb="4">
      <t>セン</t>
    </rPh>
    <rPh sb="4" eb="5">
      <t>タイ</t>
    </rPh>
    <phoneticPr fontId="8"/>
  </si>
  <si>
    <t>（出産千対）</t>
  </si>
  <si>
    <t xml:space="preserve"> </t>
    <phoneticPr fontId="8"/>
  </si>
  <si>
    <t>年　　　　次</t>
    <phoneticPr fontId="11"/>
  </si>
  <si>
    <t xml:space="preserve">  総　　　数</t>
    <phoneticPr fontId="8"/>
  </si>
  <si>
    <t xml:space="preserve">  自　　　然</t>
    <phoneticPr fontId="8"/>
  </si>
  <si>
    <t xml:space="preserve">  人　　　工</t>
    <phoneticPr fontId="8"/>
  </si>
  <si>
    <t xml:space="preserve">  人  　　工</t>
    <phoneticPr fontId="8"/>
  </si>
  <si>
    <t>妊娠満22週</t>
    <phoneticPr fontId="11"/>
  </si>
  <si>
    <t>早期新生児</t>
  </si>
  <si>
    <t>以後の死産</t>
  </si>
  <si>
    <t>死     亡</t>
    <phoneticPr fontId="8"/>
  </si>
  <si>
    <t>東　京</t>
    <phoneticPr fontId="8"/>
  </si>
  <si>
    <t>全　国</t>
    <phoneticPr fontId="8"/>
  </si>
  <si>
    <t>01</t>
    <phoneticPr fontId="8"/>
  </si>
  <si>
    <t>02</t>
  </si>
  <si>
    <t>-</t>
    <phoneticPr fontId="11"/>
  </si>
  <si>
    <t>04</t>
  </si>
  <si>
    <t>05</t>
    <phoneticPr fontId="8"/>
  </si>
  <si>
    <t>06</t>
  </si>
  <si>
    <t>07</t>
  </si>
  <si>
    <t>08</t>
  </si>
  <si>
    <t>09</t>
  </si>
  <si>
    <t>-</t>
  </si>
  <si>
    <t>　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</si>
</sst>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_ * #\ ##0_ ;_ * \-#\ ##0_ ;_ * &quot;-&quot;_ ;_ @_ "/>
  </numFmts>
  <fonts count="12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38" fontId="7" fillId="0" borderId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/>
    <xf numFmtId="49" fontId="0" fillId="2" borderId="11" xfId="0" applyNumberFormat="1" applyFont="1" applyFill="1" applyBorder="1" applyAlignment="1">
      <alignment horizontal="right"/>
    </xf>
    <xf numFmtId="49" fontId="0" fillId="2" borderId="8" xfId="0" applyNumberFormat="1" applyFont="1" applyFill="1" applyBorder="1" applyAlignment="1">
      <alignment horizontal="center"/>
    </xf>
    <xf numFmtId="177" fontId="0" fillId="2" borderId="0" xfId="1" applyNumberFormat="1" applyFont="1" applyFill="1" applyBorder="1"/>
    <xf numFmtId="177" fontId="0" fillId="2" borderId="0" xfId="0" applyNumberFormat="1" applyFont="1" applyFill="1" applyBorder="1"/>
    <xf numFmtId="0" fontId="9" fillId="2" borderId="0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49" fontId="0" fillId="2" borderId="9" xfId="0" applyNumberFormat="1" applyFont="1" applyFill="1" applyBorder="1" applyAlignment="1">
      <alignment horizontal="right"/>
    </xf>
    <xf numFmtId="0" fontId="0" fillId="2" borderId="10" xfId="0" applyNumberFormat="1" applyFont="1" applyFill="1" applyBorder="1" applyAlignment="1">
      <alignment horizontal="center"/>
    </xf>
    <xf numFmtId="0" fontId="0" fillId="2" borderId="8" xfId="0" applyNumberFormat="1" applyFont="1" applyFill="1" applyBorder="1" applyAlignment="1">
      <alignment horizontal="center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/>
    <xf numFmtId="0" fontId="0" fillId="2" borderId="0" xfId="0" applyFont="1" applyFill="1" applyBorder="1" applyAlignment="1" applyProtection="1">
      <alignment horizontal="left"/>
    </xf>
    <xf numFmtId="0" fontId="0" fillId="2" borderId="0" xfId="0" applyFont="1" applyFill="1" applyAlignment="1" applyProtection="1">
      <alignment horizontal="center"/>
    </xf>
    <xf numFmtId="0" fontId="0" fillId="2" borderId="0" xfId="0" applyFont="1" applyFill="1" applyBorder="1"/>
    <xf numFmtId="0" fontId="0" fillId="2" borderId="1" xfId="0" applyFont="1" applyFill="1" applyBorder="1"/>
    <xf numFmtId="0" fontId="0" fillId="2" borderId="7" xfId="0" applyFont="1" applyFill="1" applyBorder="1"/>
    <xf numFmtId="0" fontId="0" fillId="2" borderId="9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distributed" vertical="center" wrapText="1"/>
    </xf>
    <xf numFmtId="0" fontId="0" fillId="2" borderId="15" xfId="0" applyFont="1" applyFill="1" applyBorder="1" applyAlignment="1" applyProtection="1">
      <alignment horizontal="center" vertical="center" wrapText="1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distributed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distributed" vertical="center" wrapText="1"/>
    </xf>
    <xf numFmtId="0" fontId="0" fillId="2" borderId="5" xfId="0" applyFont="1" applyFill="1" applyBorder="1" applyAlignment="1">
      <alignment horizontal="center" vertical="center" wrapText="1"/>
    </xf>
    <xf numFmtId="177" fontId="0" fillId="2" borderId="7" xfId="0" applyNumberFormat="1" applyFont="1" applyFill="1" applyBorder="1" applyProtection="1"/>
    <xf numFmtId="177" fontId="0" fillId="2" borderId="0" xfId="0" applyNumberFormat="1" applyFont="1" applyFill="1" applyProtection="1"/>
    <xf numFmtId="49" fontId="0" fillId="2" borderId="8" xfId="0" applyNumberFormat="1" applyFont="1" applyFill="1" applyBorder="1" applyAlignment="1"/>
    <xf numFmtId="177" fontId="0" fillId="2" borderId="0" xfId="0" applyNumberFormat="1" applyFont="1" applyFill="1" applyProtection="1">
      <protection locked="0"/>
    </xf>
    <xf numFmtId="176" fontId="0" fillId="2" borderId="0" xfId="0" applyNumberFormat="1" applyFont="1" applyFill="1" applyAlignment="1" applyProtection="1">
      <alignment horizontal="center"/>
    </xf>
    <xf numFmtId="177" fontId="0" fillId="2" borderId="7" xfId="0" applyNumberFormat="1" applyFont="1" applyFill="1" applyBorder="1"/>
    <xf numFmtId="177" fontId="0" fillId="2" borderId="0" xfId="0" applyNumberFormat="1" applyFont="1" applyFill="1"/>
    <xf numFmtId="177" fontId="0" fillId="2" borderId="0" xfId="0" applyNumberFormat="1" applyFont="1" applyFill="1" applyBorder="1" applyProtection="1"/>
    <xf numFmtId="49" fontId="0" fillId="2" borderId="7" xfId="0" applyNumberFormat="1" applyFont="1" applyFill="1" applyBorder="1" applyAlignment="1">
      <alignment horizontal="center"/>
    </xf>
    <xf numFmtId="49" fontId="0" fillId="2" borderId="14" xfId="0" applyNumberFormat="1" applyFont="1" applyFill="1" applyBorder="1" applyAlignment="1" applyProtection="1">
      <alignment horizontal="right"/>
    </xf>
    <xf numFmtId="49" fontId="0" fillId="2" borderId="16" xfId="0" applyNumberFormat="1" applyFont="1" applyFill="1" applyBorder="1" applyAlignment="1" applyProtection="1"/>
    <xf numFmtId="177" fontId="0" fillId="2" borderId="1" xfId="1" applyNumberFormat="1" applyFont="1" applyFill="1" applyBorder="1"/>
    <xf numFmtId="177" fontId="0" fillId="2" borderId="1" xfId="0" applyNumberFormat="1" applyFont="1" applyFill="1" applyBorder="1"/>
    <xf numFmtId="49" fontId="0" fillId="2" borderId="0" xfId="0" applyNumberFormat="1" applyFont="1" applyFill="1" applyBorder="1" applyAlignment="1" applyProtection="1">
      <alignment horizontal="right"/>
    </xf>
    <xf numFmtId="49" fontId="0" fillId="2" borderId="0" xfId="0" applyNumberFormat="1" applyFont="1" applyFill="1" applyBorder="1" applyAlignment="1" applyProtection="1"/>
    <xf numFmtId="0" fontId="0" fillId="2" borderId="0" xfId="0" applyFont="1" applyFill="1" applyAlignment="1" applyProtection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7" xfId="0" applyFont="1" applyFill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right"/>
    </xf>
    <xf numFmtId="0" fontId="0" fillId="2" borderId="2" xfId="0" applyFont="1" applyFill="1" applyBorder="1" applyAlignment="1" applyProtection="1">
      <alignment horizontal="distributed" vertical="center"/>
    </xf>
    <xf numFmtId="0" fontId="0" fillId="2" borderId="3" xfId="0" applyFont="1" applyFill="1" applyBorder="1" applyAlignment="1">
      <alignment horizontal="distributed" vertical="center"/>
    </xf>
    <xf numFmtId="0" fontId="0" fillId="2" borderId="20" xfId="0" applyFont="1" applyFill="1" applyBorder="1" applyAlignment="1">
      <alignment horizontal="distributed" vertical="center"/>
    </xf>
    <xf numFmtId="0" fontId="0" fillId="2" borderId="2" xfId="0" applyFont="1" applyFill="1" applyBorder="1" applyAlignment="1">
      <alignment horizontal="distributed" vertical="center"/>
    </xf>
    <xf numFmtId="0" fontId="0" fillId="2" borderId="2" xfId="0" applyFont="1" applyFill="1" applyBorder="1" applyAlignment="1">
      <alignment horizontal="distributed" vertical="center"/>
    </xf>
    <xf numFmtId="0" fontId="0" fillId="2" borderId="3" xfId="0" applyFont="1" applyFill="1" applyBorder="1" applyAlignment="1">
      <alignment horizontal="distributed"/>
    </xf>
    <xf numFmtId="0" fontId="0" fillId="2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0" xfId="0" applyFont="1" applyFill="1" applyAlignment="1">
      <alignment horizontal="distributed" vertical="center"/>
    </xf>
    <xf numFmtId="0" fontId="0" fillId="2" borderId="11" xfId="0" applyFont="1" applyFill="1" applyBorder="1" applyAlignment="1">
      <alignment horizontal="distributed" vertical="center"/>
    </xf>
    <xf numFmtId="0" fontId="0" fillId="2" borderId="5" xfId="0" applyFont="1" applyFill="1" applyBorder="1" applyAlignment="1">
      <alignment horizontal="distributed" vertical="center"/>
    </xf>
    <xf numFmtId="0" fontId="0" fillId="2" borderId="6" xfId="0" applyFont="1" applyFill="1" applyBorder="1" applyAlignment="1">
      <alignment horizontal="distributed" vertical="center"/>
    </xf>
    <xf numFmtId="0" fontId="0" fillId="2" borderId="12" xfId="0" applyFont="1" applyFill="1" applyBorder="1" applyAlignment="1">
      <alignment horizontal="distributed"/>
    </xf>
    <xf numFmtId="0" fontId="0" fillId="2" borderId="5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15" xfId="0" applyFont="1" applyFill="1" applyBorder="1" applyAlignment="1" applyProtection="1">
      <alignment vertical="center"/>
    </xf>
    <xf numFmtId="0" fontId="0" fillId="2" borderId="9" xfId="0" applyFont="1" applyFill="1" applyBorder="1" applyAlignment="1">
      <alignment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7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distributed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11" xfId="0" applyFont="1" applyFill="1" applyBorder="1" applyProtection="1"/>
    <xf numFmtId="176" fontId="0" fillId="2" borderId="7" xfId="0" applyNumberFormat="1" applyFont="1" applyFill="1" applyBorder="1" applyProtection="1"/>
    <xf numFmtId="176" fontId="0" fillId="2" borderId="0" xfId="0" applyNumberFormat="1" applyFont="1" applyFill="1" applyProtection="1"/>
    <xf numFmtId="0" fontId="0" fillId="2" borderId="11" xfId="0" applyFont="1" applyFill="1" applyBorder="1"/>
    <xf numFmtId="0" fontId="0" fillId="2" borderId="7" xfId="0" applyFont="1" applyFill="1" applyBorder="1" applyProtection="1"/>
    <xf numFmtId="0" fontId="0" fillId="2" borderId="0" xfId="0" applyFont="1" applyFill="1" applyProtection="1"/>
    <xf numFmtId="176" fontId="0" fillId="2" borderId="0" xfId="0" applyNumberFormat="1" applyFont="1" applyFill="1" applyAlignment="1" applyProtection="1">
      <alignment horizontal="right"/>
    </xf>
    <xf numFmtId="176" fontId="0" fillId="2" borderId="0" xfId="0" applyNumberFormat="1" applyFont="1" applyFill="1" applyBorder="1" applyProtection="1"/>
    <xf numFmtId="176" fontId="0" fillId="2" borderId="0" xfId="0" applyNumberFormat="1" applyFont="1" applyFill="1" applyBorder="1" applyAlignment="1" applyProtection="1">
      <alignment horizontal="right"/>
    </xf>
    <xf numFmtId="176" fontId="0" fillId="2" borderId="0" xfId="0" applyNumberFormat="1" applyFont="1" applyFill="1" applyBorder="1" applyAlignment="1">
      <alignment horizontal="right"/>
    </xf>
    <xf numFmtId="176" fontId="0" fillId="2" borderId="0" xfId="0" applyNumberFormat="1" applyFont="1" applyFill="1" applyBorder="1"/>
    <xf numFmtId="0" fontId="0" fillId="2" borderId="11" xfId="0" quotePrefix="1" applyFont="1" applyFill="1" applyBorder="1" applyAlignment="1" applyProtection="1">
      <alignment horizontal="right"/>
    </xf>
    <xf numFmtId="0" fontId="0" fillId="2" borderId="14" xfId="0" applyFont="1" applyFill="1" applyBorder="1" applyProtection="1"/>
    <xf numFmtId="49" fontId="0" fillId="2" borderId="23" xfId="0" applyNumberFormat="1" applyFont="1" applyFill="1" applyBorder="1" applyAlignment="1" applyProtection="1"/>
    <xf numFmtId="176" fontId="0" fillId="2" borderId="1" xfId="0" applyNumberFormat="1" applyFont="1" applyFill="1" applyBorder="1"/>
    <xf numFmtId="176" fontId="0" fillId="2" borderId="1" xfId="0" applyNumberFormat="1" applyFont="1" applyFill="1" applyBorder="1" applyAlignment="1">
      <alignment horizontal="right"/>
    </xf>
  </cellXfs>
  <cellStyles count="13">
    <cellStyle name="桁区切り" xfId="1" builtinId="6"/>
    <cellStyle name="桁区切り 3" xfId="6"/>
    <cellStyle name="標準" xfId="0" builtinId="0"/>
    <cellStyle name="標準 2" xfId="2"/>
    <cellStyle name="標準 3" xfId="3"/>
    <cellStyle name="標準 4" xfId="4"/>
    <cellStyle name="標準 5" xfId="7"/>
    <cellStyle name="標準 6" xfId="8"/>
    <cellStyle name="標準 7" xfId="9"/>
    <cellStyle name="標準 8" xfId="5"/>
    <cellStyle name="標準 8 2" xfId="11"/>
    <cellStyle name="標準 8 2 2" xfId="12"/>
    <cellStyle name="標準 9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  <color rgb="FF33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9" transitionEvaluation="1">
    <pageSetUpPr fitToPage="1"/>
  </sheetPr>
  <dimension ref="A1:T92"/>
  <sheetViews>
    <sheetView showGridLines="0" tabSelected="1" view="pageBreakPreview" zoomScale="70" zoomScaleNormal="75" zoomScaleSheetLayoutView="70" workbookViewId="0">
      <pane xSplit="2" ySplit="8" topLeftCell="C9" activePane="bottomRight" state="frozen"/>
      <selection activeCell="N84" sqref="N84"/>
      <selection pane="topRight" activeCell="N84" sqref="N84"/>
      <selection pane="bottomLeft" activeCell="N84" sqref="N84"/>
      <selection pane="bottomRight" activeCell="E16" sqref="E16"/>
    </sheetView>
  </sheetViews>
  <sheetFormatPr defaultColWidth="10.6640625" defaultRowHeight="16.2" x14ac:dyDescent="0.2"/>
  <cols>
    <col min="1" max="1" width="6.6640625" style="11" customWidth="1"/>
    <col min="2" max="2" width="10.6640625" style="11" customWidth="1"/>
    <col min="3" max="12" width="11.1640625" style="11" customWidth="1"/>
    <col min="13" max="16384" width="10.6640625" style="11"/>
  </cols>
  <sheetData>
    <row r="1" spans="1:13" ht="23.1" customHeight="1" x14ac:dyDescent="0.2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3" ht="23.1" customHeight="1" x14ac:dyDescent="0.2">
      <c r="A2" s="12" t="s">
        <v>149</v>
      </c>
      <c r="B2" s="13"/>
      <c r="C2" s="13"/>
      <c r="D2" s="42" t="s">
        <v>150</v>
      </c>
      <c r="E2" s="42"/>
      <c r="F2" s="42"/>
      <c r="G2" s="42"/>
      <c r="H2" s="42"/>
      <c r="I2" s="42"/>
      <c r="J2" s="13"/>
      <c r="K2" s="13"/>
      <c r="L2" s="13"/>
    </row>
    <row r="3" spans="1:13" ht="23.1" customHeight="1" x14ac:dyDescent="0.2">
      <c r="B3" s="14"/>
      <c r="C3" s="14"/>
      <c r="D3" s="14"/>
      <c r="E3" s="14"/>
      <c r="F3" s="5" t="s">
        <v>0</v>
      </c>
      <c r="G3" s="14"/>
      <c r="H3" s="14"/>
      <c r="I3" s="14"/>
      <c r="J3" s="14"/>
      <c r="K3" s="14"/>
      <c r="L3" s="14"/>
    </row>
    <row r="4" spans="1:13" ht="3.75" customHeight="1" thickBot="1" x14ac:dyDescent="0.25">
      <c r="A4" s="15"/>
      <c r="B4" s="15"/>
      <c r="C4" s="15"/>
      <c r="D4" s="15"/>
      <c r="E4" s="15"/>
      <c r="F4" s="6"/>
      <c r="G4" s="15"/>
      <c r="H4" s="15"/>
      <c r="I4" s="15"/>
      <c r="J4" s="15"/>
      <c r="K4" s="15"/>
      <c r="L4" s="15"/>
    </row>
    <row r="5" spans="1:13" ht="23.1" customHeight="1" x14ac:dyDescent="0.2">
      <c r="A5" s="43" t="s">
        <v>17</v>
      </c>
      <c r="B5" s="44"/>
      <c r="C5" s="49" t="s">
        <v>9</v>
      </c>
      <c r="D5" s="52" t="s">
        <v>141</v>
      </c>
      <c r="E5" s="53"/>
      <c r="F5" s="54"/>
      <c r="G5" s="52" t="s">
        <v>142</v>
      </c>
      <c r="H5" s="53"/>
      <c r="I5" s="54"/>
      <c r="J5" s="52" t="s">
        <v>143</v>
      </c>
      <c r="K5" s="53"/>
      <c r="L5" s="54"/>
      <c r="M5" s="16"/>
    </row>
    <row r="6" spans="1:13" ht="23.1" customHeight="1" x14ac:dyDescent="0.2">
      <c r="A6" s="45"/>
      <c r="B6" s="46"/>
      <c r="C6" s="50"/>
      <c r="D6" s="17"/>
      <c r="E6" s="18"/>
      <c r="F6" s="18"/>
      <c r="G6" s="18"/>
      <c r="H6" s="18"/>
      <c r="I6" s="18"/>
      <c r="J6" s="18"/>
      <c r="K6" s="19" t="s">
        <v>1</v>
      </c>
      <c r="L6" s="20" t="s">
        <v>11</v>
      </c>
      <c r="M6" s="14"/>
    </row>
    <row r="7" spans="1:13" ht="23.1" customHeight="1" x14ac:dyDescent="0.2">
      <c r="A7" s="45"/>
      <c r="B7" s="46"/>
      <c r="C7" s="50"/>
      <c r="D7" s="21" t="s">
        <v>2</v>
      </c>
      <c r="E7" s="21" t="s">
        <v>3</v>
      </c>
      <c r="F7" s="21" t="s">
        <v>4</v>
      </c>
      <c r="G7" s="21" t="s">
        <v>2</v>
      </c>
      <c r="H7" s="21" t="s">
        <v>3</v>
      </c>
      <c r="I7" s="21" t="s">
        <v>4</v>
      </c>
      <c r="J7" s="21" t="s">
        <v>2</v>
      </c>
      <c r="K7" s="22" t="s">
        <v>5</v>
      </c>
      <c r="L7" s="23" t="s">
        <v>12</v>
      </c>
      <c r="M7" s="14"/>
    </row>
    <row r="8" spans="1:13" ht="23.1" customHeight="1" x14ac:dyDescent="0.2">
      <c r="A8" s="47"/>
      <c r="B8" s="48"/>
      <c r="C8" s="51"/>
      <c r="D8" s="24"/>
      <c r="E8" s="24"/>
      <c r="F8" s="24"/>
      <c r="G8" s="24"/>
      <c r="H8" s="24"/>
      <c r="I8" s="24"/>
      <c r="J8" s="24"/>
      <c r="K8" s="25" t="s">
        <v>6</v>
      </c>
      <c r="L8" s="26" t="s">
        <v>13</v>
      </c>
      <c r="M8" s="14"/>
    </row>
    <row r="9" spans="1:13" ht="23.1" customHeight="1" x14ac:dyDescent="0.2">
      <c r="A9" s="7" t="s">
        <v>129</v>
      </c>
      <c r="B9" s="8" t="s">
        <v>138</v>
      </c>
      <c r="C9" s="27">
        <v>141265</v>
      </c>
      <c r="D9" s="28">
        <v>13418</v>
      </c>
      <c r="E9" s="28">
        <v>7737</v>
      </c>
      <c r="F9" s="28">
        <v>5681</v>
      </c>
      <c r="G9" s="28">
        <v>3820</v>
      </c>
      <c r="H9" s="28">
        <v>3606</v>
      </c>
      <c r="I9" s="28">
        <v>214</v>
      </c>
      <c r="J9" s="28">
        <v>4962</v>
      </c>
      <c r="K9" s="28">
        <v>3820</v>
      </c>
      <c r="L9" s="28">
        <v>1142</v>
      </c>
    </row>
    <row r="10" spans="1:13" ht="23.1" customHeight="1" x14ac:dyDescent="0.2">
      <c r="A10" s="1" t="s">
        <v>130</v>
      </c>
      <c r="B10" s="2" t="s">
        <v>134</v>
      </c>
      <c r="C10" s="27">
        <v>141306</v>
      </c>
      <c r="D10" s="28">
        <v>14153</v>
      </c>
      <c r="E10" s="28">
        <v>8573</v>
      </c>
      <c r="F10" s="28">
        <v>5580</v>
      </c>
      <c r="G10" s="28">
        <v>3982</v>
      </c>
      <c r="H10" s="28">
        <v>3790</v>
      </c>
      <c r="I10" s="28">
        <v>192</v>
      </c>
      <c r="J10" s="28">
        <v>5007</v>
      </c>
      <c r="K10" s="28">
        <v>3982</v>
      </c>
      <c r="L10" s="28">
        <v>1025</v>
      </c>
    </row>
    <row r="11" spans="1:13" ht="23.1" customHeight="1" x14ac:dyDescent="0.2">
      <c r="A11" s="1" t="s">
        <v>131</v>
      </c>
      <c r="B11" s="2" t="s">
        <v>135</v>
      </c>
      <c r="C11" s="27">
        <v>145970</v>
      </c>
      <c r="D11" s="28">
        <v>14855</v>
      </c>
      <c r="E11" s="28">
        <v>9271</v>
      </c>
      <c r="F11" s="28">
        <v>5584</v>
      </c>
      <c r="G11" s="28">
        <v>4009</v>
      </c>
      <c r="H11" s="28">
        <v>3816</v>
      </c>
      <c r="I11" s="28">
        <v>193</v>
      </c>
      <c r="J11" s="28">
        <v>5010</v>
      </c>
      <c r="K11" s="28">
        <v>4009</v>
      </c>
      <c r="L11" s="28">
        <v>1001</v>
      </c>
    </row>
    <row r="12" spans="1:13" ht="23.1" customHeight="1" x14ac:dyDescent="0.2">
      <c r="A12" s="1" t="s">
        <v>132</v>
      </c>
      <c r="B12" s="2" t="s">
        <v>136</v>
      </c>
      <c r="C12" s="27">
        <v>162682</v>
      </c>
      <c r="D12" s="28">
        <v>16602</v>
      </c>
      <c r="E12" s="28">
        <v>10278</v>
      </c>
      <c r="F12" s="28">
        <v>6324</v>
      </c>
      <c r="G12" s="28">
        <v>4244</v>
      </c>
      <c r="H12" s="28">
        <v>4085</v>
      </c>
      <c r="I12" s="28">
        <v>159</v>
      </c>
      <c r="J12" s="28">
        <v>5303</v>
      </c>
      <c r="K12" s="28">
        <v>4244</v>
      </c>
      <c r="L12" s="28">
        <v>1059</v>
      </c>
    </row>
    <row r="13" spans="1:13" ht="22.5" customHeight="1" x14ac:dyDescent="0.2">
      <c r="A13" s="1" t="s">
        <v>133</v>
      </c>
      <c r="B13" s="2" t="s">
        <v>137</v>
      </c>
      <c r="C13" s="27">
        <v>169901</v>
      </c>
      <c r="D13" s="28">
        <v>16968</v>
      </c>
      <c r="E13" s="28">
        <v>11059</v>
      </c>
      <c r="F13" s="28">
        <v>5909</v>
      </c>
      <c r="G13" s="28">
        <v>4363</v>
      </c>
      <c r="H13" s="28">
        <v>4186</v>
      </c>
      <c r="I13" s="28">
        <v>177</v>
      </c>
      <c r="J13" s="28">
        <v>5471</v>
      </c>
      <c r="K13" s="28">
        <v>4363</v>
      </c>
      <c r="L13" s="28">
        <v>1108</v>
      </c>
    </row>
    <row r="14" spans="1:13" ht="9.75" customHeight="1" x14ac:dyDescent="0.2">
      <c r="A14" s="14"/>
      <c r="B14" s="29"/>
      <c r="C14" s="27"/>
      <c r="D14" s="28"/>
      <c r="E14" s="28"/>
      <c r="F14" s="28"/>
      <c r="G14" s="28"/>
      <c r="H14" s="28"/>
      <c r="I14" s="28"/>
      <c r="J14" s="28"/>
      <c r="K14" s="28"/>
      <c r="L14" s="28"/>
    </row>
    <row r="15" spans="1:13" ht="23.1" customHeight="1" x14ac:dyDescent="0.2">
      <c r="A15" s="1" t="s">
        <v>18</v>
      </c>
      <c r="B15" s="2" t="s">
        <v>139</v>
      </c>
      <c r="C15" s="27">
        <v>182896</v>
      </c>
      <c r="D15" s="28">
        <v>18070</v>
      </c>
      <c r="E15" s="28">
        <v>11904</v>
      </c>
      <c r="F15" s="28">
        <v>6166</v>
      </c>
      <c r="G15" s="28">
        <v>4536</v>
      </c>
      <c r="H15" s="28">
        <v>4362</v>
      </c>
      <c r="I15" s="28">
        <v>174</v>
      </c>
      <c r="J15" s="28">
        <v>5737</v>
      </c>
      <c r="K15" s="28">
        <v>4536</v>
      </c>
      <c r="L15" s="28">
        <v>1201</v>
      </c>
    </row>
    <row r="16" spans="1:13" ht="23.1" customHeight="1" x14ac:dyDescent="0.2">
      <c r="A16" s="1" t="s">
        <v>19</v>
      </c>
      <c r="B16" s="2" t="s">
        <v>112</v>
      </c>
      <c r="C16" s="27">
        <v>190729</v>
      </c>
      <c r="D16" s="28">
        <v>18601</v>
      </c>
      <c r="E16" s="28">
        <v>12530</v>
      </c>
      <c r="F16" s="28">
        <v>6071</v>
      </c>
      <c r="G16" s="28">
        <v>4500</v>
      </c>
      <c r="H16" s="28">
        <v>4357</v>
      </c>
      <c r="I16" s="28">
        <v>143</v>
      </c>
      <c r="J16" s="28">
        <v>5798</v>
      </c>
      <c r="K16" s="28">
        <v>4500</v>
      </c>
      <c r="L16" s="28">
        <v>1298</v>
      </c>
    </row>
    <row r="17" spans="1:12" ht="23.1" customHeight="1" x14ac:dyDescent="0.2">
      <c r="A17" s="1" t="s">
        <v>20</v>
      </c>
      <c r="B17" s="2" t="s">
        <v>21</v>
      </c>
      <c r="C17" s="27">
        <v>201838</v>
      </c>
      <c r="D17" s="28">
        <v>18829</v>
      </c>
      <c r="E17" s="28">
        <v>12745</v>
      </c>
      <c r="F17" s="28">
        <v>6084</v>
      </c>
      <c r="G17" s="28">
        <v>4552</v>
      </c>
      <c r="H17" s="28">
        <v>4431</v>
      </c>
      <c r="I17" s="28">
        <v>121</v>
      </c>
      <c r="J17" s="28">
        <v>5797</v>
      </c>
      <c r="K17" s="28">
        <v>4552</v>
      </c>
      <c r="L17" s="28">
        <v>1245</v>
      </c>
    </row>
    <row r="18" spans="1:12" ht="23.1" customHeight="1" x14ac:dyDescent="0.2">
      <c r="A18" s="1" t="s">
        <v>22</v>
      </c>
      <c r="B18" s="2" t="s">
        <v>23</v>
      </c>
      <c r="C18" s="27">
        <v>212585</v>
      </c>
      <c r="D18" s="28">
        <v>19032</v>
      </c>
      <c r="E18" s="28">
        <v>13096</v>
      </c>
      <c r="F18" s="28">
        <v>5936</v>
      </c>
      <c r="G18" s="28">
        <v>4515</v>
      </c>
      <c r="H18" s="28">
        <v>4404</v>
      </c>
      <c r="I18" s="28">
        <v>111</v>
      </c>
      <c r="J18" s="28">
        <v>5742</v>
      </c>
      <c r="K18" s="28">
        <v>4515</v>
      </c>
      <c r="L18" s="28">
        <v>1227</v>
      </c>
    </row>
    <row r="19" spans="1:12" ht="23.1" customHeight="1" x14ac:dyDescent="0.2">
      <c r="A19" s="1" t="s">
        <v>24</v>
      </c>
      <c r="B19" s="2" t="s">
        <v>25</v>
      </c>
      <c r="C19" s="27">
        <v>226180</v>
      </c>
      <c r="D19" s="28">
        <v>18613</v>
      </c>
      <c r="E19" s="28">
        <v>13409</v>
      </c>
      <c r="F19" s="28">
        <v>5204</v>
      </c>
      <c r="G19" s="28">
        <v>4418</v>
      </c>
      <c r="H19" s="28">
        <v>4328</v>
      </c>
      <c r="I19" s="28">
        <v>90</v>
      </c>
      <c r="J19" s="28">
        <v>5861</v>
      </c>
      <c r="K19" s="28">
        <v>4418</v>
      </c>
      <c r="L19" s="28">
        <v>1443</v>
      </c>
    </row>
    <row r="20" spans="1:12" ht="9.75" customHeight="1" x14ac:dyDescent="0.2">
      <c r="A20" s="1"/>
      <c r="B20" s="2"/>
      <c r="C20" s="27"/>
      <c r="D20" s="28"/>
      <c r="E20" s="28"/>
      <c r="F20" s="28"/>
      <c r="G20" s="28"/>
      <c r="H20" s="28"/>
      <c r="I20" s="28"/>
      <c r="J20" s="28"/>
      <c r="K20" s="28"/>
      <c r="L20" s="28"/>
    </row>
    <row r="21" spans="1:12" ht="23.1" customHeight="1" x14ac:dyDescent="0.2">
      <c r="A21" s="1" t="s">
        <v>26</v>
      </c>
      <c r="B21" s="2" t="s">
        <v>27</v>
      </c>
      <c r="C21" s="27">
        <v>243609</v>
      </c>
      <c r="D21" s="28">
        <v>18117</v>
      </c>
      <c r="E21" s="28">
        <v>13308</v>
      </c>
      <c r="F21" s="28">
        <v>4809</v>
      </c>
      <c r="G21" s="28">
        <v>4363</v>
      </c>
      <c r="H21" s="28">
        <v>4267</v>
      </c>
      <c r="I21" s="28">
        <v>96</v>
      </c>
      <c r="J21" s="28">
        <v>5819</v>
      </c>
      <c r="K21" s="28">
        <v>4363</v>
      </c>
      <c r="L21" s="28">
        <v>1456</v>
      </c>
    </row>
    <row r="22" spans="1:12" ht="23.1" customHeight="1" x14ac:dyDescent="0.2">
      <c r="A22" s="1" t="s">
        <v>28</v>
      </c>
      <c r="B22" s="2" t="s">
        <v>29</v>
      </c>
      <c r="C22" s="27">
        <v>193638</v>
      </c>
      <c r="D22" s="28">
        <v>16284</v>
      </c>
      <c r="E22" s="28">
        <v>11770</v>
      </c>
      <c r="F22" s="28">
        <v>4514</v>
      </c>
      <c r="G22" s="28">
        <v>3432</v>
      </c>
      <c r="H22" s="28">
        <v>3355</v>
      </c>
      <c r="I22" s="28">
        <v>77</v>
      </c>
      <c r="J22" s="28">
        <v>4639</v>
      </c>
      <c r="K22" s="28">
        <v>3432</v>
      </c>
      <c r="L22" s="28">
        <v>1207</v>
      </c>
    </row>
    <row r="23" spans="1:12" ht="23.1" customHeight="1" x14ac:dyDescent="0.2">
      <c r="A23" s="1" t="s">
        <v>30</v>
      </c>
      <c r="B23" s="2" t="s">
        <v>31</v>
      </c>
      <c r="C23" s="27">
        <v>251321</v>
      </c>
      <c r="D23" s="28">
        <v>15738</v>
      </c>
      <c r="E23" s="28">
        <v>11528</v>
      </c>
      <c r="F23" s="28">
        <v>4210</v>
      </c>
      <c r="G23" s="28">
        <v>3934</v>
      </c>
      <c r="H23" s="28">
        <v>3861</v>
      </c>
      <c r="I23" s="28">
        <v>73</v>
      </c>
      <c r="J23" s="28">
        <v>5330</v>
      </c>
      <c r="K23" s="28">
        <v>3934</v>
      </c>
      <c r="L23" s="28">
        <v>1396</v>
      </c>
    </row>
    <row r="24" spans="1:12" ht="23.1" customHeight="1" x14ac:dyDescent="0.2">
      <c r="A24" s="1" t="s">
        <v>32</v>
      </c>
      <c r="B24" s="2" t="s">
        <v>33</v>
      </c>
      <c r="C24" s="27">
        <v>244281</v>
      </c>
      <c r="D24" s="28">
        <v>15239</v>
      </c>
      <c r="E24" s="28">
        <v>11159</v>
      </c>
      <c r="F24" s="28">
        <v>4080</v>
      </c>
      <c r="G24" s="28">
        <v>3387</v>
      </c>
      <c r="H24" s="28">
        <v>3365</v>
      </c>
      <c r="I24" s="28">
        <v>22</v>
      </c>
      <c r="J24" s="28">
        <v>4823</v>
      </c>
      <c r="K24" s="28">
        <v>3387</v>
      </c>
      <c r="L24" s="28">
        <v>1436</v>
      </c>
    </row>
    <row r="25" spans="1:12" ht="23.1" customHeight="1" x14ac:dyDescent="0.2">
      <c r="A25" s="1" t="s">
        <v>34</v>
      </c>
      <c r="B25" s="2" t="s">
        <v>35</v>
      </c>
      <c r="C25" s="27">
        <v>243958</v>
      </c>
      <c r="D25" s="28">
        <v>14784</v>
      </c>
      <c r="E25" s="28">
        <v>10881</v>
      </c>
      <c r="F25" s="28">
        <v>3903</v>
      </c>
      <c r="G25" s="28">
        <v>3229</v>
      </c>
      <c r="H25" s="28">
        <v>3197</v>
      </c>
      <c r="I25" s="28">
        <v>32</v>
      </c>
      <c r="J25" s="28">
        <v>4599</v>
      </c>
      <c r="K25" s="28">
        <v>3229</v>
      </c>
      <c r="L25" s="28">
        <v>1370</v>
      </c>
    </row>
    <row r="26" spans="1:12" ht="9.75" customHeight="1" x14ac:dyDescent="0.2">
      <c r="A26" s="1"/>
      <c r="B26" s="2"/>
      <c r="C26" s="27"/>
      <c r="D26" s="28"/>
      <c r="E26" s="28"/>
      <c r="F26" s="28"/>
      <c r="G26" s="28"/>
      <c r="H26" s="28"/>
      <c r="I26" s="28"/>
      <c r="J26" s="28"/>
      <c r="K26" s="28"/>
      <c r="L26" s="28"/>
    </row>
    <row r="27" spans="1:12" ht="23.1" customHeight="1" x14ac:dyDescent="0.2">
      <c r="A27" s="1" t="s">
        <v>36</v>
      </c>
      <c r="B27" s="2" t="s">
        <v>37</v>
      </c>
      <c r="C27" s="27">
        <v>243768</v>
      </c>
      <c r="D27" s="28">
        <v>14081</v>
      </c>
      <c r="E27" s="28">
        <v>10408</v>
      </c>
      <c r="F27" s="28">
        <v>3673</v>
      </c>
      <c r="G27" s="28">
        <v>3033</v>
      </c>
      <c r="H27" s="28">
        <v>3000</v>
      </c>
      <c r="I27" s="28">
        <v>33</v>
      </c>
      <c r="J27" s="28">
        <v>4398</v>
      </c>
      <c r="K27" s="28">
        <v>3033</v>
      </c>
      <c r="L27" s="28">
        <v>1365</v>
      </c>
    </row>
    <row r="28" spans="1:12" ht="23.1" customHeight="1" x14ac:dyDescent="0.2">
      <c r="A28" s="1" t="s">
        <v>38</v>
      </c>
      <c r="B28" s="2" t="s">
        <v>39</v>
      </c>
      <c r="C28" s="27">
        <v>246105</v>
      </c>
      <c r="D28" s="28">
        <v>13410</v>
      </c>
      <c r="E28" s="28">
        <v>10043</v>
      </c>
      <c r="F28" s="28">
        <v>3367</v>
      </c>
      <c r="G28" s="28">
        <v>2925</v>
      </c>
      <c r="H28" s="28">
        <v>2902</v>
      </c>
      <c r="I28" s="28">
        <v>23</v>
      </c>
      <c r="J28" s="28">
        <v>4257</v>
      </c>
      <c r="K28" s="28">
        <v>2925</v>
      </c>
      <c r="L28" s="28">
        <v>1332</v>
      </c>
    </row>
    <row r="29" spans="1:12" ht="23.1" customHeight="1" x14ac:dyDescent="0.2">
      <c r="A29" s="1" t="s">
        <v>40</v>
      </c>
      <c r="B29" s="2" t="s">
        <v>41</v>
      </c>
      <c r="C29" s="27">
        <v>242968</v>
      </c>
      <c r="D29" s="28">
        <v>12384</v>
      </c>
      <c r="E29" s="28">
        <v>9392</v>
      </c>
      <c r="F29" s="28">
        <v>2992</v>
      </c>
      <c r="G29" s="28">
        <v>2681</v>
      </c>
      <c r="H29" s="28">
        <v>2658</v>
      </c>
      <c r="I29" s="28">
        <v>23</v>
      </c>
      <c r="J29" s="28">
        <v>3982</v>
      </c>
      <c r="K29" s="28">
        <v>2681</v>
      </c>
      <c r="L29" s="28">
        <v>1301</v>
      </c>
    </row>
    <row r="30" spans="1:12" ht="23.1" customHeight="1" x14ac:dyDescent="0.2">
      <c r="A30" s="1" t="s">
        <v>42</v>
      </c>
      <c r="B30" s="2" t="s">
        <v>43</v>
      </c>
      <c r="C30" s="27">
        <v>237697</v>
      </c>
      <c r="D30" s="28">
        <v>11325</v>
      </c>
      <c r="E30" s="28">
        <v>8630</v>
      </c>
      <c r="F30" s="28">
        <v>2695</v>
      </c>
      <c r="G30" s="28">
        <v>2469</v>
      </c>
      <c r="H30" s="28">
        <v>2453</v>
      </c>
      <c r="I30" s="28">
        <v>16</v>
      </c>
      <c r="J30" s="28">
        <v>3669</v>
      </c>
      <c r="K30" s="28">
        <v>2469</v>
      </c>
      <c r="L30" s="28">
        <v>1200</v>
      </c>
    </row>
    <row r="31" spans="1:12" ht="23.1" customHeight="1" x14ac:dyDescent="0.2">
      <c r="A31" s="1" t="s">
        <v>44</v>
      </c>
      <c r="B31" s="2" t="s">
        <v>45</v>
      </c>
      <c r="C31" s="27">
        <v>219611</v>
      </c>
      <c r="D31" s="28">
        <v>10367</v>
      </c>
      <c r="E31" s="28">
        <v>7959</v>
      </c>
      <c r="F31" s="28">
        <v>2408</v>
      </c>
      <c r="G31" s="28">
        <v>2116</v>
      </c>
      <c r="H31" s="28">
        <v>2095</v>
      </c>
      <c r="I31" s="28">
        <v>21</v>
      </c>
      <c r="J31" s="28">
        <v>3113</v>
      </c>
      <c r="K31" s="28">
        <v>2116</v>
      </c>
      <c r="L31" s="28">
        <v>997</v>
      </c>
    </row>
    <row r="32" spans="1:12" ht="9.75" customHeight="1" x14ac:dyDescent="0.2">
      <c r="A32" s="1"/>
      <c r="B32" s="2"/>
      <c r="C32" s="27"/>
      <c r="D32" s="28"/>
      <c r="E32" s="28"/>
      <c r="F32" s="28"/>
      <c r="G32" s="28"/>
      <c r="H32" s="28"/>
      <c r="I32" s="28"/>
      <c r="J32" s="28"/>
      <c r="K32" s="28"/>
      <c r="L32" s="28"/>
    </row>
    <row r="33" spans="1:12" ht="23.1" customHeight="1" x14ac:dyDescent="0.2">
      <c r="A33" s="1" t="s">
        <v>46</v>
      </c>
      <c r="B33" s="2" t="s">
        <v>47</v>
      </c>
      <c r="C33" s="27">
        <v>196048</v>
      </c>
      <c r="D33" s="28">
        <v>9347</v>
      </c>
      <c r="E33" s="28">
        <v>6994</v>
      </c>
      <c r="F33" s="28">
        <v>2353</v>
      </c>
      <c r="G33" s="28">
        <v>1819</v>
      </c>
      <c r="H33" s="28">
        <v>1803</v>
      </c>
      <c r="I33" s="28">
        <v>16</v>
      </c>
      <c r="J33" s="28">
        <v>2715</v>
      </c>
      <c r="K33" s="28">
        <v>1819</v>
      </c>
      <c r="L33" s="28">
        <v>896</v>
      </c>
    </row>
    <row r="34" spans="1:12" ht="23.1" customHeight="1" x14ac:dyDescent="0.2">
      <c r="A34" s="1" t="s">
        <v>48</v>
      </c>
      <c r="B34" s="2" t="s">
        <v>49</v>
      </c>
      <c r="C34" s="27">
        <v>183130</v>
      </c>
      <c r="D34" s="28">
        <v>9592</v>
      </c>
      <c r="E34" s="28">
        <v>6623</v>
      </c>
      <c r="F34" s="28">
        <v>2969</v>
      </c>
      <c r="G34" s="28">
        <v>1596</v>
      </c>
      <c r="H34" s="28">
        <v>1579</v>
      </c>
      <c r="I34" s="28">
        <v>17</v>
      </c>
      <c r="J34" s="28">
        <v>2407</v>
      </c>
      <c r="K34" s="28">
        <v>1596</v>
      </c>
      <c r="L34" s="28">
        <v>811</v>
      </c>
    </row>
    <row r="35" spans="1:12" ht="23.1" customHeight="1" x14ac:dyDescent="0.2">
      <c r="A35" s="1" t="s">
        <v>50</v>
      </c>
      <c r="B35" s="2" t="s">
        <v>51</v>
      </c>
      <c r="C35" s="27">
        <v>172682</v>
      </c>
      <c r="D35" s="28">
        <v>8223</v>
      </c>
      <c r="E35" s="28">
        <v>5935</v>
      </c>
      <c r="F35" s="28">
        <v>2288</v>
      </c>
      <c r="G35" s="28">
        <v>1320</v>
      </c>
      <c r="H35" s="28">
        <v>1314</v>
      </c>
      <c r="I35" s="28">
        <v>6</v>
      </c>
      <c r="J35" s="28">
        <v>2020</v>
      </c>
      <c r="K35" s="28">
        <v>1320</v>
      </c>
      <c r="L35" s="28">
        <v>700</v>
      </c>
    </row>
    <row r="36" spans="1:12" ht="23.1" customHeight="1" x14ac:dyDescent="0.2">
      <c r="A36" s="1" t="s">
        <v>52</v>
      </c>
      <c r="B36" s="2" t="s">
        <v>53</v>
      </c>
      <c r="C36" s="27">
        <v>164810</v>
      </c>
      <c r="D36" s="28">
        <v>7744</v>
      </c>
      <c r="E36" s="28">
        <v>5539</v>
      </c>
      <c r="F36" s="28">
        <v>2205</v>
      </c>
      <c r="G36" s="28">
        <v>1213</v>
      </c>
      <c r="H36" s="28">
        <v>1209</v>
      </c>
      <c r="I36" s="28">
        <v>4</v>
      </c>
      <c r="J36" s="28">
        <v>1841</v>
      </c>
      <c r="K36" s="28">
        <v>1213</v>
      </c>
      <c r="L36" s="28">
        <v>628</v>
      </c>
    </row>
    <row r="37" spans="1:12" ht="23.1" customHeight="1" x14ac:dyDescent="0.2">
      <c r="A37" s="1" t="s">
        <v>54</v>
      </c>
      <c r="B37" s="2" t="s">
        <v>55</v>
      </c>
      <c r="C37" s="27">
        <v>155808</v>
      </c>
      <c r="D37" s="28">
        <v>7265</v>
      </c>
      <c r="E37" s="28">
        <v>5104</v>
      </c>
      <c r="F37" s="28">
        <v>2161</v>
      </c>
      <c r="G37" s="28">
        <v>1133</v>
      </c>
      <c r="H37" s="28">
        <v>1125</v>
      </c>
      <c r="I37" s="28">
        <v>8</v>
      </c>
      <c r="J37" s="28">
        <v>1675</v>
      </c>
      <c r="K37" s="28">
        <v>1133</v>
      </c>
      <c r="L37" s="28">
        <v>542</v>
      </c>
    </row>
    <row r="38" spans="1:12" ht="9.75" customHeight="1" x14ac:dyDescent="0.2">
      <c r="A38" s="1"/>
      <c r="B38" s="2"/>
      <c r="C38" s="27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23.1" customHeight="1" x14ac:dyDescent="0.2">
      <c r="A39" s="1" t="s">
        <v>56</v>
      </c>
      <c r="B39" s="2" t="s">
        <v>57</v>
      </c>
      <c r="C39" s="27">
        <v>146830</v>
      </c>
      <c r="D39" s="28">
        <v>6877</v>
      </c>
      <c r="E39" s="28">
        <v>4787</v>
      </c>
      <c r="F39" s="28">
        <v>2090</v>
      </c>
      <c r="G39" s="28">
        <v>1024</v>
      </c>
      <c r="H39" s="28">
        <v>1022</v>
      </c>
      <c r="I39" s="28">
        <v>2</v>
      </c>
      <c r="J39" s="28">
        <v>1493</v>
      </c>
      <c r="K39" s="28">
        <v>1024</v>
      </c>
      <c r="L39" s="28">
        <v>469</v>
      </c>
    </row>
    <row r="40" spans="1:12" ht="23.1" customHeight="1" x14ac:dyDescent="0.2">
      <c r="A40" s="1" t="s">
        <v>58</v>
      </c>
      <c r="B40" s="2" t="s">
        <v>59</v>
      </c>
      <c r="C40" s="27">
        <v>143633</v>
      </c>
      <c r="D40" s="28">
        <v>6880</v>
      </c>
      <c r="E40" s="28">
        <v>4641</v>
      </c>
      <c r="F40" s="28">
        <v>2239</v>
      </c>
      <c r="G40" s="28">
        <v>898</v>
      </c>
      <c r="H40" s="28">
        <v>888</v>
      </c>
      <c r="I40" s="28">
        <v>10</v>
      </c>
      <c r="J40" s="28">
        <v>1338</v>
      </c>
      <c r="K40" s="28">
        <v>898</v>
      </c>
      <c r="L40" s="28">
        <v>440</v>
      </c>
    </row>
    <row r="41" spans="1:12" ht="23.1" customHeight="1" x14ac:dyDescent="0.2">
      <c r="A41" s="1" t="s">
        <v>60</v>
      </c>
      <c r="B41" s="2" t="s">
        <v>61</v>
      </c>
      <c r="C41" s="27">
        <v>140560</v>
      </c>
      <c r="D41" s="28">
        <v>6783</v>
      </c>
      <c r="E41" s="28">
        <v>4348</v>
      </c>
      <c r="F41" s="28">
        <v>2435</v>
      </c>
      <c r="G41" s="28">
        <v>855</v>
      </c>
      <c r="H41" s="28">
        <v>850</v>
      </c>
      <c r="I41" s="28">
        <v>5</v>
      </c>
      <c r="J41" s="28">
        <v>1251</v>
      </c>
      <c r="K41" s="28">
        <v>855</v>
      </c>
      <c r="L41" s="28">
        <v>396</v>
      </c>
    </row>
    <row r="42" spans="1:12" ht="23.1" customHeight="1" x14ac:dyDescent="0.2">
      <c r="A42" s="1" t="s">
        <v>62</v>
      </c>
      <c r="B42" s="2" t="s">
        <v>63</v>
      </c>
      <c r="C42" s="27">
        <v>138261</v>
      </c>
      <c r="D42" s="28">
        <v>6209</v>
      </c>
      <c r="E42" s="28">
        <v>3970</v>
      </c>
      <c r="F42" s="28">
        <v>2239</v>
      </c>
      <c r="G42" s="28">
        <v>819</v>
      </c>
      <c r="H42" s="28">
        <v>817</v>
      </c>
      <c r="I42" s="28">
        <v>2</v>
      </c>
      <c r="J42" s="28">
        <v>1141</v>
      </c>
      <c r="K42" s="28">
        <v>819</v>
      </c>
      <c r="L42" s="28">
        <v>322</v>
      </c>
    </row>
    <row r="43" spans="1:12" ht="23.1" customHeight="1" x14ac:dyDescent="0.2">
      <c r="A43" s="1" t="s">
        <v>64</v>
      </c>
      <c r="B43" s="2" t="s">
        <v>65</v>
      </c>
      <c r="C43" s="27">
        <v>137383</v>
      </c>
      <c r="D43" s="28">
        <v>6232</v>
      </c>
      <c r="E43" s="28">
        <v>3732</v>
      </c>
      <c r="F43" s="28">
        <v>2500</v>
      </c>
      <c r="G43" s="28">
        <v>701</v>
      </c>
      <c r="H43" s="28">
        <v>694</v>
      </c>
      <c r="I43" s="28">
        <v>7</v>
      </c>
      <c r="J43" s="28">
        <v>995</v>
      </c>
      <c r="K43" s="28">
        <v>701</v>
      </c>
      <c r="L43" s="28">
        <v>294</v>
      </c>
    </row>
    <row r="44" spans="1:12" ht="9.75" customHeight="1" x14ac:dyDescent="0.2">
      <c r="A44" s="1"/>
      <c r="B44" s="2"/>
      <c r="C44" s="27"/>
      <c r="D44" s="28"/>
      <c r="E44" s="28"/>
      <c r="F44" s="28"/>
      <c r="G44" s="28"/>
      <c r="H44" s="28"/>
      <c r="I44" s="28"/>
      <c r="J44" s="28"/>
      <c r="K44" s="28"/>
      <c r="L44" s="28"/>
    </row>
    <row r="45" spans="1:12" ht="23.1" customHeight="1" x14ac:dyDescent="0.2">
      <c r="A45" s="1" t="s">
        <v>66</v>
      </c>
      <c r="B45" s="2" t="s">
        <v>67</v>
      </c>
      <c r="C45" s="27">
        <v>132063</v>
      </c>
      <c r="D45" s="28">
        <v>5885</v>
      </c>
      <c r="E45" s="28">
        <v>3213</v>
      </c>
      <c r="F45" s="28">
        <v>2672</v>
      </c>
      <c r="G45" s="28">
        <v>642</v>
      </c>
      <c r="H45" s="28">
        <v>635</v>
      </c>
      <c r="I45" s="28">
        <v>7</v>
      </c>
      <c r="J45" s="28">
        <v>920</v>
      </c>
      <c r="K45" s="28">
        <v>642</v>
      </c>
      <c r="L45" s="28">
        <v>278</v>
      </c>
    </row>
    <row r="46" spans="1:12" ht="23.1" customHeight="1" x14ac:dyDescent="0.2">
      <c r="A46" s="1" t="s">
        <v>68</v>
      </c>
      <c r="B46" s="2" t="s">
        <v>69</v>
      </c>
      <c r="C46" s="27">
        <v>127180</v>
      </c>
      <c r="D46" s="28">
        <v>5435</v>
      </c>
      <c r="E46" s="28">
        <v>3017</v>
      </c>
      <c r="F46" s="28">
        <v>2418</v>
      </c>
      <c r="G46" s="28">
        <v>581</v>
      </c>
      <c r="H46" s="28">
        <v>578</v>
      </c>
      <c r="I46" s="28">
        <v>3</v>
      </c>
      <c r="J46" s="28">
        <v>821</v>
      </c>
      <c r="K46" s="28">
        <v>581</v>
      </c>
      <c r="L46" s="28">
        <v>240</v>
      </c>
    </row>
    <row r="47" spans="1:12" ht="23.1" customHeight="1" x14ac:dyDescent="0.2">
      <c r="A47" s="1" t="s">
        <v>70</v>
      </c>
      <c r="B47" s="2" t="s">
        <v>71</v>
      </c>
      <c r="C47" s="27">
        <v>123983</v>
      </c>
      <c r="D47" s="28">
        <v>5474</v>
      </c>
      <c r="E47" s="28">
        <v>2893</v>
      </c>
      <c r="F47" s="28">
        <v>2581</v>
      </c>
      <c r="G47" s="28">
        <v>525</v>
      </c>
      <c r="H47" s="28">
        <v>524</v>
      </c>
      <c r="I47" s="28">
        <v>1</v>
      </c>
      <c r="J47" s="28">
        <v>755</v>
      </c>
      <c r="K47" s="28">
        <v>525</v>
      </c>
      <c r="L47" s="28">
        <v>230</v>
      </c>
    </row>
    <row r="48" spans="1:12" ht="23.1" customHeight="1" x14ac:dyDescent="0.2">
      <c r="A48" s="1" t="s">
        <v>72</v>
      </c>
      <c r="B48" s="2" t="s">
        <v>73</v>
      </c>
      <c r="C48" s="27">
        <v>119390</v>
      </c>
      <c r="D48" s="28">
        <v>4968</v>
      </c>
      <c r="E48" s="28">
        <v>2546</v>
      </c>
      <c r="F48" s="28">
        <v>2422</v>
      </c>
      <c r="G48" s="28">
        <v>483</v>
      </c>
      <c r="H48" s="28">
        <v>479</v>
      </c>
      <c r="I48" s="28">
        <v>4</v>
      </c>
      <c r="J48" s="28">
        <v>686</v>
      </c>
      <c r="K48" s="28">
        <v>483</v>
      </c>
      <c r="L48" s="28">
        <v>203</v>
      </c>
    </row>
    <row r="49" spans="1:20" ht="23.1" customHeight="1" x14ac:dyDescent="0.2">
      <c r="A49" s="1" t="s">
        <v>74</v>
      </c>
      <c r="B49" s="9" t="s">
        <v>111</v>
      </c>
      <c r="C49" s="27">
        <v>111042</v>
      </c>
      <c r="D49" s="28">
        <v>4562</v>
      </c>
      <c r="E49" s="28">
        <v>2321</v>
      </c>
      <c r="F49" s="28">
        <v>2241</v>
      </c>
      <c r="G49" s="28">
        <v>415</v>
      </c>
      <c r="H49" s="28">
        <v>412</v>
      </c>
      <c r="I49" s="28">
        <v>3</v>
      </c>
      <c r="J49" s="28">
        <v>604</v>
      </c>
      <c r="K49" s="28">
        <v>415</v>
      </c>
      <c r="L49" s="28">
        <v>189</v>
      </c>
    </row>
    <row r="50" spans="1:20" ht="9.75" customHeight="1" x14ac:dyDescent="0.2">
      <c r="A50" s="1"/>
      <c r="B50" s="2"/>
      <c r="C50" s="27"/>
      <c r="D50" s="28"/>
      <c r="E50" s="28"/>
      <c r="F50" s="28"/>
      <c r="G50" s="28"/>
      <c r="H50" s="28"/>
      <c r="I50" s="28"/>
      <c r="J50" s="28"/>
      <c r="K50" s="28"/>
      <c r="L50" s="28"/>
    </row>
    <row r="51" spans="1:20" ht="23.1" customHeight="1" x14ac:dyDescent="0.2">
      <c r="A51" s="1" t="s">
        <v>75</v>
      </c>
      <c r="B51" s="2" t="s">
        <v>113</v>
      </c>
      <c r="C51" s="27">
        <v>108526</v>
      </c>
      <c r="D51" s="28">
        <v>4543</v>
      </c>
      <c r="E51" s="28">
        <v>2248</v>
      </c>
      <c r="F51" s="28">
        <v>2295</v>
      </c>
      <c r="G51" s="28">
        <v>396</v>
      </c>
      <c r="H51" s="28">
        <v>395</v>
      </c>
      <c r="I51" s="28">
        <v>1</v>
      </c>
      <c r="J51" s="28">
        <v>562</v>
      </c>
      <c r="K51" s="28">
        <v>396</v>
      </c>
      <c r="L51" s="28">
        <v>166</v>
      </c>
    </row>
    <row r="52" spans="1:20" ht="23.1" customHeight="1" x14ac:dyDescent="0.2">
      <c r="A52" s="1" t="s">
        <v>76</v>
      </c>
      <c r="B52" s="2" t="s">
        <v>77</v>
      </c>
      <c r="C52" s="27">
        <v>107559</v>
      </c>
      <c r="D52" s="28">
        <v>4333</v>
      </c>
      <c r="E52" s="28">
        <v>2157</v>
      </c>
      <c r="F52" s="28">
        <v>2176</v>
      </c>
      <c r="G52" s="28">
        <v>393</v>
      </c>
      <c r="H52" s="28">
        <v>390</v>
      </c>
      <c r="I52" s="28">
        <v>3</v>
      </c>
      <c r="J52" s="28">
        <v>539</v>
      </c>
      <c r="K52" s="28">
        <v>393</v>
      </c>
      <c r="L52" s="28">
        <v>146</v>
      </c>
    </row>
    <row r="53" spans="1:20" ht="23.1" customHeight="1" x14ac:dyDescent="0.2">
      <c r="A53" s="1" t="s">
        <v>78</v>
      </c>
      <c r="B53" s="2" t="s">
        <v>79</v>
      </c>
      <c r="C53" s="27">
        <v>104957</v>
      </c>
      <c r="D53" s="28">
        <v>3992</v>
      </c>
      <c r="E53" s="28">
        <v>2012</v>
      </c>
      <c r="F53" s="28">
        <v>1980</v>
      </c>
      <c r="G53" s="28">
        <v>317</v>
      </c>
      <c r="H53" s="28">
        <v>315</v>
      </c>
      <c r="I53" s="28">
        <v>2</v>
      </c>
      <c r="J53" s="28">
        <v>485</v>
      </c>
      <c r="K53" s="28">
        <v>317</v>
      </c>
      <c r="L53" s="28">
        <v>168</v>
      </c>
    </row>
    <row r="54" spans="1:20" ht="23.1" customHeight="1" x14ac:dyDescent="0.2">
      <c r="A54" s="1" t="s">
        <v>80</v>
      </c>
      <c r="B54" s="2" t="s">
        <v>81</v>
      </c>
      <c r="C54" s="27">
        <v>101850</v>
      </c>
      <c r="D54" s="28">
        <v>3559</v>
      </c>
      <c r="E54" s="28">
        <v>1821</v>
      </c>
      <c r="F54" s="28">
        <v>1738</v>
      </c>
      <c r="G54" s="28">
        <v>324</v>
      </c>
      <c r="H54" s="28">
        <v>323</v>
      </c>
      <c r="I54" s="28">
        <v>1</v>
      </c>
      <c r="J54" s="28">
        <v>514</v>
      </c>
      <c r="K54" s="28">
        <v>324</v>
      </c>
      <c r="L54" s="30">
        <v>190</v>
      </c>
    </row>
    <row r="55" spans="1:20" ht="23.1" customHeight="1" x14ac:dyDescent="0.2">
      <c r="A55" s="1" t="s">
        <v>82</v>
      </c>
      <c r="B55" s="2" t="s">
        <v>83</v>
      </c>
      <c r="C55" s="27">
        <v>105360</v>
      </c>
      <c r="D55" s="28">
        <v>3362</v>
      </c>
      <c r="E55" s="28">
        <v>1776</v>
      </c>
      <c r="F55" s="28">
        <v>1586</v>
      </c>
      <c r="G55" s="28">
        <v>337</v>
      </c>
      <c r="H55" s="28">
        <v>334</v>
      </c>
      <c r="I55" s="28">
        <v>3</v>
      </c>
      <c r="J55" s="28">
        <v>515</v>
      </c>
      <c r="K55" s="28">
        <v>337</v>
      </c>
      <c r="L55" s="28">
        <v>178</v>
      </c>
      <c r="O55" s="31" t="s">
        <v>7</v>
      </c>
      <c r="P55" s="31" t="s">
        <v>7</v>
      </c>
      <c r="Q55" s="31" t="s">
        <v>7</v>
      </c>
      <c r="R55" s="31" t="s">
        <v>7</v>
      </c>
      <c r="S55" s="31" t="s">
        <v>7</v>
      </c>
      <c r="T55" s="31" t="s">
        <v>7</v>
      </c>
    </row>
    <row r="56" spans="1:20" ht="9.75" customHeight="1" x14ac:dyDescent="0.2">
      <c r="A56" s="1"/>
      <c r="B56" s="2"/>
      <c r="C56" s="32"/>
      <c r="D56" s="33"/>
      <c r="E56" s="33"/>
      <c r="F56" s="33"/>
      <c r="G56" s="33"/>
      <c r="H56" s="33"/>
      <c r="I56" s="33"/>
      <c r="J56" s="33"/>
      <c r="K56" s="33"/>
      <c r="L56" s="33"/>
    </row>
    <row r="57" spans="1:20" ht="23.1" customHeight="1" x14ac:dyDescent="0.2">
      <c r="A57" s="1" t="s">
        <v>84</v>
      </c>
      <c r="B57" s="2" t="s">
        <v>85</v>
      </c>
      <c r="C57" s="27">
        <v>100012</v>
      </c>
      <c r="D57" s="28">
        <v>3189</v>
      </c>
      <c r="E57" s="28">
        <v>1745</v>
      </c>
      <c r="F57" s="28">
        <v>1444</v>
      </c>
      <c r="G57" s="28">
        <v>584</v>
      </c>
      <c r="H57" s="28">
        <v>577</v>
      </c>
      <c r="I57" s="28">
        <v>7</v>
      </c>
      <c r="J57" s="28">
        <v>728</v>
      </c>
      <c r="K57" s="28">
        <v>584</v>
      </c>
      <c r="L57" s="28">
        <v>144</v>
      </c>
    </row>
    <row r="58" spans="1:20" s="14" customFormat="1" ht="23.1" customHeight="1" x14ac:dyDescent="0.2">
      <c r="A58" s="1" t="s">
        <v>86</v>
      </c>
      <c r="B58" s="2" t="s">
        <v>87</v>
      </c>
      <c r="C58" s="34">
        <v>101144</v>
      </c>
      <c r="D58" s="34">
        <v>3190</v>
      </c>
      <c r="E58" s="34">
        <v>1686</v>
      </c>
      <c r="F58" s="34">
        <v>1504</v>
      </c>
      <c r="G58" s="34">
        <v>523</v>
      </c>
      <c r="H58" s="34">
        <v>518</v>
      </c>
      <c r="I58" s="34">
        <v>5</v>
      </c>
      <c r="J58" s="34">
        <v>659</v>
      </c>
      <c r="K58" s="34">
        <v>523</v>
      </c>
      <c r="L58" s="34">
        <v>136</v>
      </c>
    </row>
    <row r="59" spans="1:20" ht="23.1" customHeight="1" x14ac:dyDescent="0.2">
      <c r="A59" s="1" t="s">
        <v>88</v>
      </c>
      <c r="B59" s="2" t="s">
        <v>89</v>
      </c>
      <c r="C59" s="3">
        <v>101037</v>
      </c>
      <c r="D59" s="3">
        <f>E59+F59</f>
        <v>3131</v>
      </c>
      <c r="E59" s="3">
        <v>1516</v>
      </c>
      <c r="F59" s="3">
        <v>1615</v>
      </c>
      <c r="G59" s="4">
        <f>H59+I59</f>
        <v>487</v>
      </c>
      <c r="H59" s="4">
        <v>485</v>
      </c>
      <c r="I59" s="4">
        <v>2</v>
      </c>
      <c r="J59" s="4">
        <f>K59+L59</f>
        <v>615</v>
      </c>
      <c r="K59" s="4">
        <v>487</v>
      </c>
      <c r="L59" s="4">
        <v>128</v>
      </c>
    </row>
    <row r="60" spans="1:20" ht="23.1" customHeight="1" x14ac:dyDescent="0.2">
      <c r="A60" s="1" t="s">
        <v>90</v>
      </c>
      <c r="B60" s="2" t="s">
        <v>114</v>
      </c>
      <c r="C60" s="3">
        <v>102067</v>
      </c>
      <c r="D60" s="3">
        <v>3107</v>
      </c>
      <c r="E60" s="3">
        <v>1483</v>
      </c>
      <c r="F60" s="3">
        <v>1624</v>
      </c>
      <c r="G60" s="4">
        <v>477</v>
      </c>
      <c r="H60" s="4">
        <v>473</v>
      </c>
      <c r="I60" s="4">
        <v>4</v>
      </c>
      <c r="J60" s="4">
        <v>624</v>
      </c>
      <c r="K60" s="4">
        <v>477</v>
      </c>
      <c r="L60" s="4">
        <v>147</v>
      </c>
    </row>
    <row r="61" spans="1:20" ht="23.1" customHeight="1" x14ac:dyDescent="0.2">
      <c r="A61" s="1" t="s">
        <v>91</v>
      </c>
      <c r="B61" s="2" t="s">
        <v>92</v>
      </c>
      <c r="C61" s="3">
        <v>101102</v>
      </c>
      <c r="D61" s="3">
        <v>3143</v>
      </c>
      <c r="E61" s="3">
        <v>1550</v>
      </c>
      <c r="F61" s="3">
        <v>1593</v>
      </c>
      <c r="G61" s="4">
        <v>497</v>
      </c>
      <c r="H61" s="4">
        <v>494</v>
      </c>
      <c r="I61" s="4">
        <v>3</v>
      </c>
      <c r="J61" s="4">
        <v>624</v>
      </c>
      <c r="K61" s="4">
        <v>497</v>
      </c>
      <c r="L61" s="4">
        <v>127</v>
      </c>
    </row>
    <row r="62" spans="1:20" ht="9.75" customHeight="1" x14ac:dyDescent="0.2">
      <c r="A62" s="1"/>
      <c r="B62" s="2"/>
      <c r="C62" s="3"/>
      <c r="D62" s="3"/>
      <c r="E62" s="3"/>
      <c r="F62" s="3"/>
      <c r="G62" s="4"/>
      <c r="H62" s="4"/>
      <c r="I62" s="4"/>
      <c r="J62" s="4"/>
      <c r="K62" s="4"/>
      <c r="L62" s="4"/>
    </row>
    <row r="63" spans="1:20" ht="23.1" customHeight="1" x14ac:dyDescent="0.2">
      <c r="A63" s="1" t="s">
        <v>115</v>
      </c>
      <c r="B63" s="2" t="s">
        <v>93</v>
      </c>
      <c r="C63" s="3">
        <v>103204</v>
      </c>
      <c r="D63" s="3">
        <v>2995</v>
      </c>
      <c r="E63" s="3">
        <v>1364</v>
      </c>
      <c r="F63" s="3">
        <v>1631</v>
      </c>
      <c r="G63" s="4">
        <v>423</v>
      </c>
      <c r="H63" s="4">
        <v>419</v>
      </c>
      <c r="I63" s="4">
        <v>4</v>
      </c>
      <c r="J63" s="4">
        <v>566</v>
      </c>
      <c r="K63" s="4">
        <v>423</v>
      </c>
      <c r="L63" s="4">
        <v>143</v>
      </c>
    </row>
    <row r="64" spans="1:20" ht="23.1" customHeight="1" x14ac:dyDescent="0.2">
      <c r="A64" s="1" t="s">
        <v>116</v>
      </c>
      <c r="B64" s="2" t="s">
        <v>94</v>
      </c>
      <c r="C64" s="3">
        <v>101328</v>
      </c>
      <c r="D64" s="3">
        <v>2907</v>
      </c>
      <c r="E64" s="3">
        <v>1389</v>
      </c>
      <c r="F64" s="3">
        <v>1518</v>
      </c>
      <c r="G64" s="4">
        <v>420</v>
      </c>
      <c r="H64" s="4">
        <v>418</v>
      </c>
      <c r="I64" s="4">
        <v>2</v>
      </c>
      <c r="J64" s="4">
        <v>528</v>
      </c>
      <c r="K64" s="4">
        <v>420</v>
      </c>
      <c r="L64" s="4">
        <v>108</v>
      </c>
    </row>
    <row r="65" spans="1:12" ht="23.1" customHeight="1" x14ac:dyDescent="0.2">
      <c r="A65" s="1" t="s">
        <v>117</v>
      </c>
      <c r="B65" s="2" t="s">
        <v>95</v>
      </c>
      <c r="C65" s="3">
        <v>103026</v>
      </c>
      <c r="D65" s="3">
        <v>2908</v>
      </c>
      <c r="E65" s="3">
        <v>1361</v>
      </c>
      <c r="F65" s="3">
        <v>1547</v>
      </c>
      <c r="G65" s="4">
        <f>H65+I65</f>
        <v>472</v>
      </c>
      <c r="H65" s="3">
        <v>469</v>
      </c>
      <c r="I65" s="3">
        <v>3</v>
      </c>
      <c r="J65" s="4">
        <v>586</v>
      </c>
      <c r="K65" s="4">
        <v>472</v>
      </c>
      <c r="L65" s="4">
        <v>114</v>
      </c>
    </row>
    <row r="66" spans="1:12" ht="23.1" customHeight="1" x14ac:dyDescent="0.2">
      <c r="A66" s="1" t="s">
        <v>96</v>
      </c>
      <c r="B66" s="2" t="s">
        <v>97</v>
      </c>
      <c r="C66" s="3">
        <v>101472</v>
      </c>
      <c r="D66" s="3">
        <v>2938</v>
      </c>
      <c r="E66" s="3">
        <v>1295</v>
      </c>
      <c r="F66" s="3">
        <v>1643</v>
      </c>
      <c r="G66" s="4">
        <f>H66+I66</f>
        <v>411</v>
      </c>
      <c r="H66" s="3">
        <v>411</v>
      </c>
      <c r="I66" s="3">
        <v>0</v>
      </c>
      <c r="J66" s="4">
        <v>503</v>
      </c>
      <c r="K66" s="3">
        <v>411</v>
      </c>
      <c r="L66" s="3">
        <v>92</v>
      </c>
    </row>
    <row r="67" spans="1:12" ht="22.5" customHeight="1" x14ac:dyDescent="0.2">
      <c r="A67" s="1" t="s">
        <v>118</v>
      </c>
      <c r="B67" s="2" t="s">
        <v>98</v>
      </c>
      <c r="C67" s="3">
        <v>102195</v>
      </c>
      <c r="D67" s="3">
        <v>2923</v>
      </c>
      <c r="E67" s="3">
        <v>1325</v>
      </c>
      <c r="F67" s="3">
        <v>1598</v>
      </c>
      <c r="G67" s="4">
        <v>439</v>
      </c>
      <c r="H67" s="3">
        <v>438</v>
      </c>
      <c r="I67" s="4">
        <v>1</v>
      </c>
      <c r="J67" s="4">
        <v>521</v>
      </c>
      <c r="K67" s="3">
        <v>439</v>
      </c>
      <c r="L67" s="3">
        <v>82</v>
      </c>
    </row>
    <row r="68" spans="1:12" ht="9.75" customHeight="1" x14ac:dyDescent="0.2">
      <c r="A68" s="1"/>
      <c r="B68" s="2"/>
      <c r="C68" s="3"/>
      <c r="D68" s="3"/>
      <c r="E68" s="3"/>
      <c r="F68" s="3"/>
      <c r="G68" s="4"/>
      <c r="H68" s="3"/>
      <c r="I68" s="4"/>
      <c r="J68" s="4"/>
      <c r="K68" s="3"/>
      <c r="L68" s="3"/>
    </row>
    <row r="69" spans="1:12" ht="22.5" customHeight="1" x14ac:dyDescent="0.2">
      <c r="A69" s="1" t="s">
        <v>119</v>
      </c>
      <c r="B69" s="2" t="s">
        <v>99</v>
      </c>
      <c r="C69" s="3">
        <v>99381</v>
      </c>
      <c r="D69" s="3">
        <v>2839</v>
      </c>
      <c r="E69" s="3">
        <v>1293</v>
      </c>
      <c r="F69" s="3">
        <v>1546</v>
      </c>
      <c r="G69" s="4">
        <v>370</v>
      </c>
      <c r="H69" s="3">
        <v>367</v>
      </c>
      <c r="I69" s="3">
        <v>3</v>
      </c>
      <c r="J69" s="4">
        <v>461</v>
      </c>
      <c r="K69" s="3">
        <v>370</v>
      </c>
      <c r="L69" s="3">
        <v>91</v>
      </c>
    </row>
    <row r="70" spans="1:12" ht="23.1" customHeight="1" x14ac:dyDescent="0.2">
      <c r="A70" s="1" t="s">
        <v>120</v>
      </c>
      <c r="B70" s="2" t="s">
        <v>100</v>
      </c>
      <c r="C70" s="3">
        <v>104456</v>
      </c>
      <c r="D70" s="3">
        <v>2782</v>
      </c>
      <c r="E70" s="3">
        <v>1247</v>
      </c>
      <c r="F70" s="3">
        <v>1535</v>
      </c>
      <c r="G70" s="4">
        <v>366</v>
      </c>
      <c r="H70" s="3">
        <v>366</v>
      </c>
      <c r="I70" s="4">
        <v>0</v>
      </c>
      <c r="J70" s="4">
        <v>478</v>
      </c>
      <c r="K70" s="3">
        <v>366</v>
      </c>
      <c r="L70" s="3">
        <v>112</v>
      </c>
    </row>
    <row r="71" spans="1:12" ht="23.1" customHeight="1" x14ac:dyDescent="0.2">
      <c r="A71" s="1" t="s">
        <v>121</v>
      </c>
      <c r="B71" s="2" t="s">
        <v>101</v>
      </c>
      <c r="C71" s="3">
        <v>106458</v>
      </c>
      <c r="D71" s="3">
        <v>2621</v>
      </c>
      <c r="E71" s="3">
        <v>1201</v>
      </c>
      <c r="F71" s="3">
        <v>1420</v>
      </c>
      <c r="G71" s="4">
        <v>353</v>
      </c>
      <c r="H71" s="3">
        <v>351</v>
      </c>
      <c r="I71" s="4">
        <v>2</v>
      </c>
      <c r="J71" s="4">
        <v>455</v>
      </c>
      <c r="K71" s="3">
        <v>353</v>
      </c>
      <c r="L71" s="3">
        <v>102</v>
      </c>
    </row>
    <row r="72" spans="1:12" ht="23.1" customHeight="1" x14ac:dyDescent="0.2">
      <c r="A72" s="1" t="s">
        <v>122</v>
      </c>
      <c r="B72" s="2" t="s">
        <v>102</v>
      </c>
      <c r="C72" s="3">
        <v>108739</v>
      </c>
      <c r="D72" s="3">
        <v>2724</v>
      </c>
      <c r="E72" s="3">
        <v>1218</v>
      </c>
      <c r="F72" s="3">
        <v>1506</v>
      </c>
      <c r="G72" s="4">
        <v>383</v>
      </c>
      <c r="H72" s="3">
        <v>382</v>
      </c>
      <c r="I72" s="4">
        <v>1</v>
      </c>
      <c r="J72" s="4">
        <v>458</v>
      </c>
      <c r="K72" s="3">
        <v>383</v>
      </c>
      <c r="L72" s="3">
        <v>75</v>
      </c>
    </row>
    <row r="73" spans="1:12" s="14" customFormat="1" ht="22.5" customHeight="1" x14ac:dyDescent="0.2">
      <c r="A73" s="1" t="s">
        <v>123</v>
      </c>
      <c r="B73" s="2" t="s">
        <v>103</v>
      </c>
      <c r="C73" s="3">
        <v>109095</v>
      </c>
      <c r="D73" s="3">
        <v>2482</v>
      </c>
      <c r="E73" s="3">
        <v>1118</v>
      </c>
      <c r="F73" s="3">
        <v>1364</v>
      </c>
      <c r="G73" s="4">
        <v>342</v>
      </c>
      <c r="H73" s="3">
        <v>336</v>
      </c>
      <c r="I73" s="4">
        <v>6</v>
      </c>
      <c r="J73" s="4">
        <v>421</v>
      </c>
      <c r="K73" s="3">
        <v>342</v>
      </c>
      <c r="L73" s="3">
        <v>79</v>
      </c>
    </row>
    <row r="74" spans="1:12" s="14" customFormat="1" ht="9.75" customHeight="1" x14ac:dyDescent="0.2">
      <c r="A74" s="1"/>
      <c r="B74" s="2"/>
      <c r="C74" s="3"/>
      <c r="D74" s="3"/>
      <c r="E74" s="3"/>
      <c r="F74" s="3"/>
      <c r="G74" s="4"/>
      <c r="H74" s="3"/>
      <c r="I74" s="4"/>
      <c r="J74" s="4"/>
      <c r="K74" s="3"/>
      <c r="L74" s="3"/>
    </row>
    <row r="75" spans="1:12" ht="22.5" customHeight="1" x14ac:dyDescent="0.2">
      <c r="A75" s="1" t="s">
        <v>124</v>
      </c>
      <c r="B75" s="2" t="s">
        <v>104</v>
      </c>
      <c r="C75" s="3">
        <f>108135+2587</f>
        <v>110722</v>
      </c>
      <c r="D75" s="3">
        <v>2587</v>
      </c>
      <c r="E75" s="3">
        <v>1143</v>
      </c>
      <c r="F75" s="3">
        <v>1444</v>
      </c>
      <c r="G75" s="4">
        <f>H75+I75</f>
        <v>352</v>
      </c>
      <c r="H75" s="3">
        <v>348</v>
      </c>
      <c r="I75" s="4">
        <v>4</v>
      </c>
      <c r="J75" s="4">
        <f>K75+L75</f>
        <v>424</v>
      </c>
      <c r="K75" s="3">
        <v>352</v>
      </c>
      <c r="L75" s="3">
        <v>72</v>
      </c>
    </row>
    <row r="76" spans="1:12" s="14" customFormat="1" ht="22.5" customHeight="1" x14ac:dyDescent="0.2">
      <c r="A76" s="1" t="s">
        <v>125</v>
      </c>
      <c r="B76" s="2" t="s">
        <v>105</v>
      </c>
      <c r="C76" s="3">
        <f>106027+2484</f>
        <v>108511</v>
      </c>
      <c r="D76" s="3">
        <v>2484</v>
      </c>
      <c r="E76" s="3">
        <v>1140</v>
      </c>
      <c r="F76" s="3">
        <v>1344</v>
      </c>
      <c r="G76" s="4">
        <f>H76+I76</f>
        <v>330</v>
      </c>
      <c r="H76" s="3">
        <v>328</v>
      </c>
      <c r="I76" s="4">
        <v>2</v>
      </c>
      <c r="J76" s="4">
        <f>K76+L76</f>
        <v>396</v>
      </c>
      <c r="K76" s="3">
        <v>330</v>
      </c>
      <c r="L76" s="3">
        <v>66</v>
      </c>
    </row>
    <row r="77" spans="1:12" s="14" customFormat="1" ht="22.5" customHeight="1" x14ac:dyDescent="0.2">
      <c r="A77" s="1" t="s">
        <v>14</v>
      </c>
      <c r="B77" s="2" t="s">
        <v>106</v>
      </c>
      <c r="C77" s="3">
        <f>107401+2325</f>
        <v>109726</v>
      </c>
      <c r="D77" s="3">
        <v>2325</v>
      </c>
      <c r="E77" s="3">
        <v>1103</v>
      </c>
      <c r="F77" s="3">
        <v>1222</v>
      </c>
      <c r="G77" s="4">
        <v>314</v>
      </c>
      <c r="H77" s="3">
        <v>314</v>
      </c>
      <c r="I77" s="4">
        <v>0</v>
      </c>
      <c r="J77" s="4">
        <v>400</v>
      </c>
      <c r="K77" s="3">
        <v>314</v>
      </c>
      <c r="L77" s="3">
        <v>86</v>
      </c>
    </row>
    <row r="78" spans="1:12" ht="22.5" customHeight="1" x14ac:dyDescent="0.2">
      <c r="A78" s="1" t="s">
        <v>126</v>
      </c>
      <c r="B78" s="2" t="s">
        <v>107</v>
      </c>
      <c r="C78" s="3">
        <v>112427</v>
      </c>
      <c r="D78" s="3">
        <v>2441</v>
      </c>
      <c r="E78" s="3">
        <v>1131</v>
      </c>
      <c r="F78" s="3">
        <v>1310</v>
      </c>
      <c r="G78" s="4">
        <v>327</v>
      </c>
      <c r="H78" s="3">
        <v>327</v>
      </c>
      <c r="I78" s="4">
        <v>0</v>
      </c>
      <c r="J78" s="4">
        <v>398</v>
      </c>
      <c r="K78" s="3">
        <v>327</v>
      </c>
      <c r="L78" s="3">
        <v>71</v>
      </c>
    </row>
    <row r="79" spans="1:12" ht="22.5" customHeight="1" x14ac:dyDescent="0.2">
      <c r="A79" s="1" t="s">
        <v>127</v>
      </c>
      <c r="B79" s="2" t="s">
        <v>108</v>
      </c>
      <c r="C79" s="3">
        <v>113089</v>
      </c>
      <c r="D79" s="3">
        <v>2460</v>
      </c>
      <c r="E79" s="3">
        <v>1135</v>
      </c>
      <c r="F79" s="3">
        <v>1325</v>
      </c>
      <c r="G79" s="4">
        <v>324</v>
      </c>
      <c r="H79" s="3">
        <v>324</v>
      </c>
      <c r="I79" s="4">
        <v>0</v>
      </c>
      <c r="J79" s="4">
        <v>388</v>
      </c>
      <c r="K79" s="3">
        <v>324</v>
      </c>
      <c r="L79" s="3">
        <v>64</v>
      </c>
    </row>
    <row r="80" spans="1:12" ht="9.75" customHeight="1" x14ac:dyDescent="0.2">
      <c r="A80" s="1"/>
      <c r="B80" s="2"/>
      <c r="C80" s="3"/>
      <c r="D80" s="3"/>
      <c r="E80" s="3"/>
      <c r="F80" s="3"/>
      <c r="G80" s="4"/>
      <c r="H80" s="3"/>
      <c r="I80" s="4"/>
      <c r="J80" s="4"/>
      <c r="K80" s="3"/>
      <c r="L80" s="3"/>
    </row>
    <row r="81" spans="1:12" ht="22.5" customHeight="1" x14ac:dyDescent="0.2">
      <c r="A81" s="1" t="s">
        <v>15</v>
      </c>
      <c r="B81" s="2" t="s">
        <v>109</v>
      </c>
      <c r="C81" s="3">
        <v>115600</v>
      </c>
      <c r="D81" s="3">
        <v>2406</v>
      </c>
      <c r="E81" s="3">
        <v>1143</v>
      </c>
      <c r="F81" s="3">
        <v>1263</v>
      </c>
      <c r="G81" s="4">
        <v>308</v>
      </c>
      <c r="H81" s="3">
        <v>307</v>
      </c>
      <c r="I81" s="4">
        <v>1</v>
      </c>
      <c r="J81" s="4">
        <v>368</v>
      </c>
      <c r="K81" s="3">
        <v>308</v>
      </c>
      <c r="L81" s="3">
        <v>60</v>
      </c>
    </row>
    <row r="82" spans="1:12" ht="22.5" customHeight="1" x14ac:dyDescent="0.2">
      <c r="A82" s="1" t="s">
        <v>128</v>
      </c>
      <c r="B82" s="2" t="s">
        <v>110</v>
      </c>
      <c r="C82" s="3">
        <v>114329</v>
      </c>
      <c r="D82" s="3">
        <v>2365</v>
      </c>
      <c r="E82" s="3">
        <v>1131</v>
      </c>
      <c r="F82" s="3">
        <v>1234</v>
      </c>
      <c r="G82" s="4">
        <v>322</v>
      </c>
      <c r="H82" s="3">
        <v>322</v>
      </c>
      <c r="I82" s="4">
        <v>0</v>
      </c>
      <c r="J82" s="4">
        <v>402</v>
      </c>
      <c r="K82" s="3">
        <v>322</v>
      </c>
      <c r="L82" s="3">
        <v>80</v>
      </c>
    </row>
    <row r="83" spans="1:12" ht="22.5" customHeight="1" x14ac:dyDescent="0.2">
      <c r="A83" s="1" t="s">
        <v>16</v>
      </c>
      <c r="B83" s="2" t="s">
        <v>140</v>
      </c>
      <c r="C83" s="3">
        <v>111288</v>
      </c>
      <c r="D83" s="3">
        <v>2298</v>
      </c>
      <c r="E83" s="3">
        <v>1095</v>
      </c>
      <c r="F83" s="3">
        <v>1203</v>
      </c>
      <c r="G83" s="4">
        <v>303</v>
      </c>
      <c r="H83" s="3">
        <v>303</v>
      </c>
      <c r="I83" s="4">
        <v>0</v>
      </c>
      <c r="J83" s="4">
        <v>373</v>
      </c>
      <c r="K83" s="3">
        <v>303</v>
      </c>
      <c r="L83" s="3">
        <v>70</v>
      </c>
    </row>
    <row r="84" spans="1:12" ht="22.5" customHeight="1" x14ac:dyDescent="0.2">
      <c r="A84" s="1" t="s">
        <v>144</v>
      </c>
      <c r="B84" s="2" t="s">
        <v>145</v>
      </c>
      <c r="C84" s="3">
        <f>107150+D84</f>
        <v>109351</v>
      </c>
      <c r="D84" s="3">
        <f>E84+F84</f>
        <v>2201</v>
      </c>
      <c r="E84" s="3">
        <v>1007</v>
      </c>
      <c r="F84" s="3">
        <v>1194</v>
      </c>
      <c r="G84" s="4">
        <f>H84+I84</f>
        <v>259</v>
      </c>
      <c r="H84" s="3">
        <v>259</v>
      </c>
      <c r="I84" s="4">
        <v>0</v>
      </c>
      <c r="J84" s="4">
        <f>K84+L84</f>
        <v>315</v>
      </c>
      <c r="K84" s="3">
        <f>G84</f>
        <v>259</v>
      </c>
      <c r="L84" s="3">
        <v>56</v>
      </c>
    </row>
    <row r="85" spans="1:12" ht="22.5" customHeight="1" x14ac:dyDescent="0.2">
      <c r="A85" s="1" t="s">
        <v>147</v>
      </c>
      <c r="B85" s="35" t="s">
        <v>148</v>
      </c>
      <c r="C85" s="3">
        <f>101818+D85</f>
        <v>104121</v>
      </c>
      <c r="D85" s="3">
        <v>2303</v>
      </c>
      <c r="E85" s="3">
        <v>966</v>
      </c>
      <c r="F85" s="3">
        <v>1337</v>
      </c>
      <c r="G85" s="4">
        <v>258</v>
      </c>
      <c r="H85" s="3">
        <v>257</v>
      </c>
      <c r="I85" s="4">
        <v>1</v>
      </c>
      <c r="J85" s="4">
        <v>308</v>
      </c>
      <c r="K85" s="3">
        <v>258</v>
      </c>
      <c r="L85" s="3">
        <v>50</v>
      </c>
    </row>
    <row r="86" spans="1:12" ht="5.25" customHeight="1" thickBot="1" x14ac:dyDescent="0.25">
      <c r="A86" s="36"/>
      <c r="B86" s="37"/>
      <c r="C86" s="38"/>
      <c r="D86" s="38"/>
      <c r="E86" s="38"/>
      <c r="F86" s="38"/>
      <c r="G86" s="39"/>
      <c r="H86" s="38"/>
      <c r="I86" s="39"/>
      <c r="J86" s="39"/>
      <c r="K86" s="38"/>
      <c r="L86" s="38"/>
    </row>
    <row r="87" spans="1:12" ht="5.25" customHeight="1" x14ac:dyDescent="0.2">
      <c r="A87" s="40"/>
      <c r="B87" s="41"/>
      <c r="C87" s="3"/>
      <c r="D87" s="3"/>
      <c r="E87" s="3"/>
      <c r="F87" s="3"/>
      <c r="G87" s="4"/>
      <c r="H87" s="3"/>
      <c r="I87" s="4"/>
      <c r="J87" s="4"/>
      <c r="K87" s="3"/>
      <c r="L87" s="3"/>
    </row>
    <row r="88" spans="1:12" ht="17.399999999999999" customHeight="1" x14ac:dyDescent="0.2">
      <c r="A88" s="10" t="s">
        <v>151</v>
      </c>
      <c r="C88" s="14"/>
    </row>
    <row r="89" spans="1:12" ht="18" customHeight="1" x14ac:dyDescent="0.2">
      <c r="A89" s="10" t="s">
        <v>152</v>
      </c>
    </row>
    <row r="90" spans="1:12" ht="18" customHeight="1" x14ac:dyDescent="0.2">
      <c r="A90" s="11" t="s">
        <v>146</v>
      </c>
    </row>
    <row r="91" spans="1:12" ht="18" customHeight="1" x14ac:dyDescent="0.2">
      <c r="A91" s="11" t="s">
        <v>153</v>
      </c>
    </row>
    <row r="92" spans="1:12" ht="23.25" customHeight="1" x14ac:dyDescent="0.2">
      <c r="A92" s="11" t="s">
        <v>10</v>
      </c>
    </row>
  </sheetData>
  <sheetProtection selectLockedCells="1" selectUnlockedCells="1"/>
  <mergeCells count="7">
    <mergeCell ref="A1:L1"/>
    <mergeCell ref="D2:I2"/>
    <mergeCell ref="A5:B8"/>
    <mergeCell ref="C5:C8"/>
    <mergeCell ref="D5:F5"/>
    <mergeCell ref="G5:I5"/>
    <mergeCell ref="J5:L5"/>
  </mergeCells>
  <phoneticPr fontId="11"/>
  <pageMargins left="0.78740157480314965" right="0.78740157480314965" top="0.78740157480314965" bottom="0.78740157480314965" header="0.51181102362204722" footer="0.51181102362204722"/>
  <pageSetup paperSize="9"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view="pageBreakPreview" zoomScale="60" zoomScaleNormal="100" workbookViewId="0">
      <selection activeCell="I17" sqref="I17"/>
    </sheetView>
  </sheetViews>
  <sheetFormatPr defaultColWidth="10.6640625" defaultRowHeight="16.2" x14ac:dyDescent="0.2"/>
  <cols>
    <col min="1" max="1" width="6.6640625" style="11" customWidth="1"/>
    <col min="2" max="2" width="10.83203125" style="11" customWidth="1"/>
    <col min="3" max="20" width="7.1640625" style="11" customWidth="1"/>
    <col min="21" max="16384" width="10.6640625" style="11"/>
  </cols>
  <sheetData>
    <row r="1" spans="1:20" x14ac:dyDescent="0.2">
      <c r="T1" s="55" t="s">
        <v>154</v>
      </c>
    </row>
    <row r="2" spans="1:20" ht="30" customHeight="1" thickBot="1" x14ac:dyDescent="0.25">
      <c r="A2" s="15"/>
      <c r="B2" s="15"/>
      <c r="C2" s="15"/>
      <c r="D2" s="15"/>
      <c r="E2" s="15"/>
      <c r="F2" s="15"/>
      <c r="G2" s="15"/>
      <c r="H2" s="6" t="s">
        <v>155</v>
      </c>
      <c r="I2" s="15"/>
      <c r="J2" s="15"/>
      <c r="K2" s="15"/>
      <c r="L2" s="15"/>
      <c r="M2" s="15"/>
      <c r="N2" s="15"/>
      <c r="O2" s="15"/>
      <c r="P2" s="15"/>
      <c r="Q2" s="15"/>
      <c r="R2" s="15"/>
      <c r="T2" s="15"/>
    </row>
    <row r="3" spans="1:20" ht="21.9" customHeight="1" x14ac:dyDescent="0.2">
      <c r="A3" s="56"/>
      <c r="B3" s="57"/>
      <c r="C3" s="58"/>
      <c r="E3" s="59" t="s">
        <v>156</v>
      </c>
      <c r="F3" s="59"/>
      <c r="G3" s="60"/>
      <c r="H3" s="61"/>
      <c r="J3" s="59" t="s">
        <v>157</v>
      </c>
      <c r="K3" s="59"/>
      <c r="L3" s="59"/>
      <c r="M3" s="59"/>
      <c r="N3" s="62"/>
      <c r="P3" s="63"/>
      <c r="Q3" s="59" t="s">
        <v>158</v>
      </c>
      <c r="R3" s="59"/>
      <c r="S3" s="63"/>
      <c r="T3" s="63"/>
    </row>
    <row r="4" spans="1:20" ht="21.9" customHeight="1" x14ac:dyDescent="0.2">
      <c r="A4" s="64"/>
      <c r="B4" s="65"/>
      <c r="C4" s="66"/>
      <c r="E4" s="47" t="s">
        <v>159</v>
      </c>
      <c r="F4" s="47"/>
      <c r="G4" s="67"/>
      <c r="H4" s="68"/>
      <c r="I4" s="69"/>
      <c r="J4" s="70"/>
      <c r="K4" s="70" t="s">
        <v>160</v>
      </c>
      <c r="L4" s="70"/>
      <c r="M4" s="70"/>
      <c r="N4" s="71"/>
      <c r="O4" s="69"/>
      <c r="P4" s="70" t="s">
        <v>161</v>
      </c>
      <c r="Q4" s="47" t="s">
        <v>160</v>
      </c>
      <c r="R4" s="47"/>
      <c r="S4" s="70"/>
      <c r="T4" s="70"/>
    </row>
    <row r="5" spans="1:20" ht="21.9" customHeight="1" x14ac:dyDescent="0.2">
      <c r="A5" s="45" t="s">
        <v>162</v>
      </c>
      <c r="B5" s="46"/>
      <c r="C5" s="72" t="s">
        <v>163</v>
      </c>
      <c r="D5" s="73"/>
      <c r="E5" s="72" t="s">
        <v>164</v>
      </c>
      <c r="F5" s="73"/>
      <c r="G5" s="72" t="s">
        <v>165</v>
      </c>
      <c r="H5" s="73"/>
      <c r="I5" s="72" t="s">
        <v>163</v>
      </c>
      <c r="J5" s="73"/>
      <c r="K5" s="72" t="s">
        <v>164</v>
      </c>
      <c r="L5" s="73"/>
      <c r="M5" s="72" t="s">
        <v>166</v>
      </c>
      <c r="N5" s="73"/>
      <c r="O5" s="72" t="s">
        <v>163</v>
      </c>
      <c r="P5" s="73"/>
      <c r="Q5" s="74" t="s">
        <v>167</v>
      </c>
      <c r="R5" s="75"/>
      <c r="S5" s="74" t="s">
        <v>168</v>
      </c>
      <c r="T5" s="76"/>
    </row>
    <row r="6" spans="1:20" ht="21.9" customHeight="1" x14ac:dyDescent="0.2">
      <c r="A6" s="64"/>
      <c r="B6" s="65"/>
      <c r="C6" s="77"/>
      <c r="D6" s="78"/>
      <c r="E6" s="77"/>
      <c r="F6" s="78"/>
      <c r="G6" s="77"/>
      <c r="H6" s="78"/>
      <c r="I6" s="77"/>
      <c r="J6" s="78"/>
      <c r="K6" s="77"/>
      <c r="L6" s="78"/>
      <c r="M6" s="77"/>
      <c r="N6" s="78"/>
      <c r="O6" s="77"/>
      <c r="P6" s="78"/>
      <c r="Q6" s="79" t="s">
        <v>169</v>
      </c>
      <c r="R6" s="48"/>
      <c r="S6" s="79" t="s">
        <v>170</v>
      </c>
      <c r="T6" s="47"/>
    </row>
    <row r="7" spans="1:20" s="82" customFormat="1" ht="30" customHeight="1" x14ac:dyDescent="0.2">
      <c r="A7" s="67"/>
      <c r="B7" s="80"/>
      <c r="C7" s="81" t="s">
        <v>171</v>
      </c>
      <c r="D7" s="81" t="s">
        <v>172</v>
      </c>
      <c r="E7" s="81" t="s">
        <v>171</v>
      </c>
      <c r="F7" s="81" t="s">
        <v>172</v>
      </c>
      <c r="G7" s="81" t="s">
        <v>171</v>
      </c>
      <c r="H7" s="81" t="s">
        <v>172</v>
      </c>
      <c r="I7" s="81" t="s">
        <v>171</v>
      </c>
      <c r="J7" s="81" t="s">
        <v>172</v>
      </c>
      <c r="K7" s="81" t="s">
        <v>171</v>
      </c>
      <c r="L7" s="81" t="s">
        <v>172</v>
      </c>
      <c r="M7" s="81" t="s">
        <v>171</v>
      </c>
      <c r="N7" s="81" t="s">
        <v>172</v>
      </c>
      <c r="O7" s="81" t="s">
        <v>171</v>
      </c>
      <c r="P7" s="81" t="s">
        <v>172</v>
      </c>
      <c r="Q7" s="81" t="s">
        <v>171</v>
      </c>
      <c r="R7" s="81" t="s">
        <v>172</v>
      </c>
      <c r="S7" s="81" t="s">
        <v>171</v>
      </c>
      <c r="T7" s="81" t="s">
        <v>172</v>
      </c>
    </row>
    <row r="8" spans="1:20" ht="24" customHeight="1" x14ac:dyDescent="0.2">
      <c r="A8" s="83">
        <v>1955</v>
      </c>
      <c r="B8" s="8" t="s">
        <v>138</v>
      </c>
      <c r="C8" s="84">
        <v>95</v>
      </c>
      <c r="D8" s="85">
        <v>95.8</v>
      </c>
      <c r="E8" s="85">
        <v>54.8</v>
      </c>
      <c r="F8" s="85">
        <v>44.5</v>
      </c>
      <c r="G8" s="85">
        <v>40.200000000000003</v>
      </c>
      <c r="H8" s="85">
        <v>51.3</v>
      </c>
      <c r="I8" s="85">
        <v>29.9</v>
      </c>
      <c r="J8" s="85">
        <v>30.8</v>
      </c>
      <c r="K8" s="85">
        <v>28.2</v>
      </c>
      <c r="L8" s="85">
        <v>27.8</v>
      </c>
      <c r="M8" s="85">
        <v>1.7</v>
      </c>
      <c r="N8" s="85">
        <v>3</v>
      </c>
      <c r="O8" s="85">
        <v>38.799999999999997</v>
      </c>
      <c r="P8" s="85">
        <v>43.9</v>
      </c>
      <c r="Q8" s="85">
        <v>29.9</v>
      </c>
      <c r="R8" s="85">
        <v>30.8</v>
      </c>
      <c r="S8" s="85">
        <v>8.9</v>
      </c>
      <c r="T8" s="85">
        <v>13.1</v>
      </c>
    </row>
    <row r="9" spans="1:20" ht="24" customHeight="1" x14ac:dyDescent="0.2">
      <c r="A9" s="83">
        <v>56</v>
      </c>
      <c r="B9" s="2" t="s">
        <v>134</v>
      </c>
      <c r="C9" s="84">
        <v>100.2</v>
      </c>
      <c r="D9" s="85">
        <v>97.1</v>
      </c>
      <c r="E9" s="85">
        <v>60.7</v>
      </c>
      <c r="F9" s="85">
        <v>46.9</v>
      </c>
      <c r="G9" s="85">
        <v>39.5</v>
      </c>
      <c r="H9" s="85">
        <v>50.1</v>
      </c>
      <c r="I9" s="85">
        <v>31.3</v>
      </c>
      <c r="J9" s="85">
        <v>31.9</v>
      </c>
      <c r="K9" s="85">
        <v>29.8</v>
      </c>
      <c r="L9" s="85">
        <v>28.9</v>
      </c>
      <c r="M9" s="85">
        <v>1.5</v>
      </c>
      <c r="N9" s="85">
        <v>3</v>
      </c>
      <c r="O9" s="85">
        <v>39.4</v>
      </c>
      <c r="P9" s="85">
        <v>45.4</v>
      </c>
      <c r="Q9" s="85">
        <v>31.3</v>
      </c>
      <c r="R9" s="85">
        <v>31.9</v>
      </c>
      <c r="S9" s="85">
        <v>8.1</v>
      </c>
      <c r="T9" s="85">
        <v>13.5</v>
      </c>
    </row>
    <row r="10" spans="1:20" ht="24" customHeight="1" x14ac:dyDescent="0.2">
      <c r="A10" s="83">
        <v>57</v>
      </c>
      <c r="B10" s="2" t="s">
        <v>135</v>
      </c>
      <c r="C10" s="84">
        <v>101.8</v>
      </c>
      <c r="D10" s="85">
        <v>101.2</v>
      </c>
      <c r="E10" s="85">
        <v>63.5</v>
      </c>
      <c r="F10" s="85">
        <v>49.9</v>
      </c>
      <c r="G10" s="85">
        <v>38.299999999999997</v>
      </c>
      <c r="H10" s="85">
        <v>51.3</v>
      </c>
      <c r="I10" s="85">
        <v>30.6</v>
      </c>
      <c r="J10" s="85">
        <v>32.5</v>
      </c>
      <c r="K10" s="85">
        <v>29.1</v>
      </c>
      <c r="L10" s="85">
        <v>29.6</v>
      </c>
      <c r="M10" s="85">
        <v>1.5</v>
      </c>
      <c r="N10" s="85">
        <v>2.8</v>
      </c>
      <c r="O10" s="85">
        <v>38.200000000000003</v>
      </c>
      <c r="P10" s="85">
        <v>45</v>
      </c>
      <c r="Q10" s="85">
        <v>30.6</v>
      </c>
      <c r="R10" s="85">
        <v>32.5</v>
      </c>
      <c r="S10" s="85">
        <v>7.6</v>
      </c>
      <c r="T10" s="85">
        <v>12.5</v>
      </c>
    </row>
    <row r="11" spans="1:20" ht="24" customHeight="1" x14ac:dyDescent="0.2">
      <c r="A11" s="83">
        <v>58</v>
      </c>
      <c r="B11" s="2" t="s">
        <v>136</v>
      </c>
      <c r="C11" s="84">
        <v>102.1</v>
      </c>
      <c r="D11" s="85">
        <v>100.7</v>
      </c>
      <c r="E11" s="85">
        <v>63.2</v>
      </c>
      <c r="F11" s="85">
        <v>50.2</v>
      </c>
      <c r="G11" s="85">
        <v>38.9</v>
      </c>
      <c r="H11" s="85">
        <v>50.5</v>
      </c>
      <c r="I11" s="85">
        <v>29.1</v>
      </c>
      <c r="J11" s="85">
        <v>32.299999999999997</v>
      </c>
      <c r="K11" s="85">
        <v>28</v>
      </c>
      <c r="L11" s="85">
        <v>29.6</v>
      </c>
      <c r="M11" s="85">
        <v>1.1000000000000001</v>
      </c>
      <c r="N11" s="85">
        <v>2.7</v>
      </c>
      <c r="O11" s="85">
        <v>36.299999999999997</v>
      </c>
      <c r="P11" s="85">
        <v>43.9</v>
      </c>
      <c r="Q11" s="85">
        <v>29.1</v>
      </c>
      <c r="R11" s="85">
        <v>32.299999999999997</v>
      </c>
      <c r="S11" s="85">
        <v>7.2</v>
      </c>
      <c r="T11" s="85">
        <v>11.6</v>
      </c>
    </row>
    <row r="12" spans="1:20" ht="24" customHeight="1" x14ac:dyDescent="0.2">
      <c r="A12" s="83">
        <v>59</v>
      </c>
      <c r="B12" s="2" t="s">
        <v>137</v>
      </c>
      <c r="C12" s="84">
        <v>99.9</v>
      </c>
      <c r="D12" s="85">
        <v>100.6</v>
      </c>
      <c r="E12" s="85">
        <v>65.099999999999994</v>
      </c>
      <c r="F12" s="85">
        <v>51.3</v>
      </c>
      <c r="G12" s="85">
        <v>34.799999999999997</v>
      </c>
      <c r="H12" s="85">
        <v>49.3</v>
      </c>
      <c r="I12" s="85">
        <v>28.5</v>
      </c>
      <c r="J12" s="85">
        <v>31.7</v>
      </c>
      <c r="K12" s="85">
        <v>27.4</v>
      </c>
      <c r="L12" s="85">
        <v>29.2</v>
      </c>
      <c r="M12" s="85">
        <v>1.2</v>
      </c>
      <c r="N12" s="85">
        <v>2.5</v>
      </c>
      <c r="O12" s="85">
        <v>35.799999999999997</v>
      </c>
      <c r="P12" s="85">
        <v>43</v>
      </c>
      <c r="Q12" s="85">
        <v>28.5</v>
      </c>
      <c r="R12" s="85">
        <v>31.7</v>
      </c>
      <c r="S12" s="85">
        <v>7.2</v>
      </c>
      <c r="T12" s="85">
        <v>11.3</v>
      </c>
    </row>
    <row r="13" spans="1:20" ht="9.75" customHeight="1" x14ac:dyDescent="0.2">
      <c r="A13" s="86"/>
      <c r="B13" s="29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</row>
    <row r="14" spans="1:20" ht="24" customHeight="1" x14ac:dyDescent="0.2">
      <c r="A14" s="83">
        <v>1960</v>
      </c>
      <c r="B14" s="2" t="s">
        <v>139</v>
      </c>
      <c r="C14" s="84">
        <v>98.8</v>
      </c>
      <c r="D14" s="85">
        <v>100.4</v>
      </c>
      <c r="E14" s="85">
        <v>65.099999999999994</v>
      </c>
      <c r="F14" s="85">
        <v>52.3</v>
      </c>
      <c r="G14" s="85">
        <v>33.700000000000003</v>
      </c>
      <c r="H14" s="85">
        <v>48.1</v>
      </c>
      <c r="I14" s="85">
        <v>27.5</v>
      </c>
      <c r="J14" s="85">
        <v>30.8</v>
      </c>
      <c r="K14" s="85">
        <v>26.5</v>
      </c>
      <c r="L14" s="85">
        <v>28.6</v>
      </c>
      <c r="M14" s="85">
        <v>1.1000000000000001</v>
      </c>
      <c r="N14" s="85">
        <v>2.2999999999999998</v>
      </c>
      <c r="O14" s="85">
        <v>34.799999999999997</v>
      </c>
      <c r="P14" s="85">
        <v>41.4</v>
      </c>
      <c r="Q14" s="85">
        <v>27.5</v>
      </c>
      <c r="R14" s="85">
        <v>30.8</v>
      </c>
      <c r="S14" s="85">
        <v>7.3</v>
      </c>
      <c r="T14" s="85">
        <v>10.6</v>
      </c>
    </row>
    <row r="15" spans="1:20" ht="24" customHeight="1" x14ac:dyDescent="0.2">
      <c r="A15" s="83">
        <v>61</v>
      </c>
      <c r="B15" s="2" t="s">
        <v>112</v>
      </c>
      <c r="C15" s="84">
        <v>97.5</v>
      </c>
      <c r="D15" s="85">
        <v>101.7</v>
      </c>
      <c r="E15" s="85">
        <v>65.7</v>
      </c>
      <c r="F15" s="85">
        <v>54.3</v>
      </c>
      <c r="G15" s="85">
        <v>31.8</v>
      </c>
      <c r="H15" s="85">
        <v>47.4</v>
      </c>
      <c r="I15" s="85">
        <v>26.1</v>
      </c>
      <c r="J15" s="85">
        <v>30.3</v>
      </c>
      <c r="K15" s="85">
        <v>25.3</v>
      </c>
      <c r="L15" s="85">
        <v>28.4</v>
      </c>
      <c r="M15" s="85">
        <v>0.8</v>
      </c>
      <c r="N15" s="85">
        <v>1.9</v>
      </c>
      <c r="O15" s="85">
        <v>33.700000000000003</v>
      </c>
      <c r="P15" s="85">
        <v>40.9</v>
      </c>
      <c r="Q15" s="85">
        <v>26.1</v>
      </c>
      <c r="R15" s="85">
        <v>30.3</v>
      </c>
      <c r="S15" s="85">
        <v>7.5</v>
      </c>
      <c r="T15" s="85">
        <v>10.6</v>
      </c>
    </row>
    <row r="16" spans="1:20" ht="24" customHeight="1" x14ac:dyDescent="0.2">
      <c r="A16" s="83">
        <v>62</v>
      </c>
      <c r="B16" s="2" t="s">
        <v>21</v>
      </c>
      <c r="C16" s="84">
        <v>93.3</v>
      </c>
      <c r="D16" s="85">
        <v>98.8</v>
      </c>
      <c r="E16" s="85">
        <v>63.1</v>
      </c>
      <c r="F16" s="85">
        <v>54.2</v>
      </c>
      <c r="G16" s="85">
        <v>30.1</v>
      </c>
      <c r="H16" s="85">
        <v>44.6</v>
      </c>
      <c r="I16" s="85">
        <v>24.9</v>
      </c>
      <c r="J16" s="85">
        <v>28.7</v>
      </c>
      <c r="K16" s="85">
        <v>24.2</v>
      </c>
      <c r="L16" s="85">
        <v>27.1</v>
      </c>
      <c r="M16" s="85">
        <v>0.7</v>
      </c>
      <c r="N16" s="85">
        <v>1.6</v>
      </c>
      <c r="O16" s="85">
        <v>31.7</v>
      </c>
      <c r="P16" s="85">
        <v>38.700000000000003</v>
      </c>
      <c r="Q16" s="85">
        <v>24.9</v>
      </c>
      <c r="R16" s="85">
        <v>28.7</v>
      </c>
      <c r="S16" s="85">
        <v>6.8</v>
      </c>
      <c r="T16" s="85">
        <v>10</v>
      </c>
    </row>
    <row r="17" spans="1:20" ht="24" customHeight="1" x14ac:dyDescent="0.2">
      <c r="A17" s="83">
        <v>63</v>
      </c>
      <c r="B17" s="2" t="s">
        <v>23</v>
      </c>
      <c r="C17" s="84">
        <v>89.5</v>
      </c>
      <c r="D17" s="85">
        <v>95.6</v>
      </c>
      <c r="E17" s="85">
        <v>61.6</v>
      </c>
      <c r="F17" s="85">
        <v>53.3</v>
      </c>
      <c r="G17" s="85">
        <v>27.9</v>
      </c>
      <c r="H17" s="85">
        <v>42.4</v>
      </c>
      <c r="I17" s="85">
        <v>23.3</v>
      </c>
      <c r="J17" s="85">
        <v>27</v>
      </c>
      <c r="K17" s="85">
        <v>22.8</v>
      </c>
      <c r="L17" s="85">
        <v>25.6</v>
      </c>
      <c r="M17" s="85">
        <v>0.6</v>
      </c>
      <c r="N17" s="85">
        <v>1.4</v>
      </c>
      <c r="O17" s="85">
        <v>29.7</v>
      </c>
      <c r="P17" s="85">
        <v>36.200000000000003</v>
      </c>
      <c r="Q17" s="85">
        <v>23.3</v>
      </c>
      <c r="R17" s="85">
        <v>27</v>
      </c>
      <c r="S17" s="85">
        <v>6.3</v>
      </c>
      <c r="T17" s="85">
        <v>9.1999999999999993</v>
      </c>
    </row>
    <row r="18" spans="1:20" ht="24" customHeight="1" x14ac:dyDescent="0.2">
      <c r="A18" s="83">
        <v>64</v>
      </c>
      <c r="B18" s="2" t="s">
        <v>25</v>
      </c>
      <c r="C18" s="84">
        <v>82.3</v>
      </c>
      <c r="D18" s="85">
        <v>89.2</v>
      </c>
      <c r="E18" s="85">
        <v>59.3</v>
      </c>
      <c r="F18" s="85">
        <v>51.7</v>
      </c>
      <c r="G18" s="85">
        <v>23</v>
      </c>
      <c r="H18" s="85">
        <v>37.5</v>
      </c>
      <c r="I18" s="85">
        <v>21.3</v>
      </c>
      <c r="J18" s="85">
        <v>24.6</v>
      </c>
      <c r="K18" s="85">
        <v>20.9</v>
      </c>
      <c r="L18" s="85">
        <v>23.4</v>
      </c>
      <c r="M18" s="85">
        <v>0.4</v>
      </c>
      <c r="N18" s="85">
        <v>1.2</v>
      </c>
      <c r="O18" s="85">
        <v>28.2</v>
      </c>
      <c r="P18" s="85">
        <v>33.1</v>
      </c>
      <c r="Q18" s="85">
        <v>21.3</v>
      </c>
      <c r="R18" s="85">
        <v>24.6</v>
      </c>
      <c r="S18" s="85">
        <v>7</v>
      </c>
      <c r="T18" s="85">
        <v>8.5</v>
      </c>
    </row>
    <row r="19" spans="1:20" ht="9.75" customHeight="1" x14ac:dyDescent="0.2">
      <c r="A19" s="86"/>
      <c r="B19" s="2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24" customHeight="1" x14ac:dyDescent="0.2">
      <c r="A20" s="83">
        <v>65</v>
      </c>
      <c r="B20" s="2" t="s">
        <v>27</v>
      </c>
      <c r="C20" s="84">
        <v>74.400000000000006</v>
      </c>
      <c r="D20" s="85">
        <v>81.400000000000006</v>
      </c>
      <c r="E20" s="85">
        <v>54.6</v>
      </c>
      <c r="F20" s="85">
        <v>47.6</v>
      </c>
      <c r="G20" s="85">
        <v>19.7</v>
      </c>
      <c r="H20" s="85">
        <v>33.799999999999997</v>
      </c>
      <c r="I20" s="85">
        <v>19.3</v>
      </c>
      <c r="J20" s="85">
        <v>21.9</v>
      </c>
      <c r="K20" s="85">
        <v>18.899999999999999</v>
      </c>
      <c r="L20" s="85">
        <v>21</v>
      </c>
      <c r="M20" s="85">
        <v>0.4</v>
      </c>
      <c r="N20" s="85">
        <v>0.9</v>
      </c>
      <c r="O20" s="85">
        <v>25.8</v>
      </c>
      <c r="P20" s="85">
        <v>30.1</v>
      </c>
      <c r="Q20" s="85">
        <v>19.3</v>
      </c>
      <c r="R20" s="85">
        <v>21.9</v>
      </c>
      <c r="S20" s="85">
        <v>6.5</v>
      </c>
      <c r="T20" s="85">
        <v>8.1999999999999993</v>
      </c>
    </row>
    <row r="21" spans="1:20" ht="24" customHeight="1" x14ac:dyDescent="0.2">
      <c r="A21" s="83">
        <v>66</v>
      </c>
      <c r="B21" s="2" t="s">
        <v>29</v>
      </c>
      <c r="C21" s="84">
        <v>84.1</v>
      </c>
      <c r="D21" s="85">
        <v>98.2</v>
      </c>
      <c r="E21" s="85">
        <v>60.8</v>
      </c>
      <c r="F21" s="85">
        <v>55.2</v>
      </c>
      <c r="G21" s="85">
        <v>23.3</v>
      </c>
      <c r="H21" s="85">
        <v>43.1</v>
      </c>
      <c r="I21" s="85">
        <v>19.399999999999999</v>
      </c>
      <c r="J21" s="85">
        <v>22.6</v>
      </c>
      <c r="K21" s="85">
        <v>18.899999999999999</v>
      </c>
      <c r="L21" s="85">
        <v>21.6</v>
      </c>
      <c r="M21" s="85">
        <v>0.4</v>
      </c>
      <c r="N21" s="85">
        <v>1</v>
      </c>
      <c r="O21" s="85">
        <v>26.2</v>
      </c>
      <c r="P21" s="85">
        <v>31.3</v>
      </c>
      <c r="Q21" s="85">
        <v>19.399999999999999</v>
      </c>
      <c r="R21" s="85">
        <v>22.6</v>
      </c>
      <c r="S21" s="85">
        <v>6.8</v>
      </c>
      <c r="T21" s="85">
        <v>8.6</v>
      </c>
    </row>
    <row r="22" spans="1:20" ht="24" customHeight="1" x14ac:dyDescent="0.2">
      <c r="A22" s="83">
        <v>67</v>
      </c>
      <c r="B22" s="2" t="s">
        <v>31</v>
      </c>
      <c r="C22" s="84">
        <v>62.6</v>
      </c>
      <c r="D22" s="85">
        <v>71.599999999999994</v>
      </c>
      <c r="E22" s="85">
        <v>45.9</v>
      </c>
      <c r="F22" s="85">
        <v>43.6</v>
      </c>
      <c r="G22" s="85">
        <v>16.8</v>
      </c>
      <c r="H22" s="85">
        <v>28</v>
      </c>
      <c r="I22" s="85">
        <v>16.7</v>
      </c>
      <c r="J22" s="85">
        <v>19</v>
      </c>
      <c r="K22" s="85">
        <v>16.399999999999999</v>
      </c>
      <c r="L22" s="85">
        <v>18.3</v>
      </c>
      <c r="M22" s="85">
        <v>0.3</v>
      </c>
      <c r="N22" s="85">
        <v>0.7</v>
      </c>
      <c r="O22" s="85">
        <v>22.6</v>
      </c>
      <c r="P22" s="85">
        <v>26.3</v>
      </c>
      <c r="Q22" s="85">
        <v>16.7</v>
      </c>
      <c r="R22" s="85">
        <v>19</v>
      </c>
      <c r="S22" s="85">
        <v>5.9</v>
      </c>
      <c r="T22" s="85">
        <v>7.3</v>
      </c>
    </row>
    <row r="23" spans="1:20" ht="24" customHeight="1" x14ac:dyDescent="0.2">
      <c r="A23" s="83">
        <v>68</v>
      </c>
      <c r="B23" s="2" t="s">
        <v>33</v>
      </c>
      <c r="C23" s="84">
        <v>62.4</v>
      </c>
      <c r="D23" s="85">
        <v>71.099999999999994</v>
      </c>
      <c r="E23" s="85">
        <v>45.7</v>
      </c>
      <c r="F23" s="85">
        <v>43.4</v>
      </c>
      <c r="G23" s="85">
        <v>16.7</v>
      </c>
      <c r="H23" s="85">
        <v>27.7</v>
      </c>
      <c r="I23" s="85">
        <v>14.8</v>
      </c>
      <c r="J23" s="85">
        <v>17.2</v>
      </c>
      <c r="K23" s="85">
        <v>14.7</v>
      </c>
      <c r="L23" s="85">
        <f>16+0.8</f>
        <v>16.8</v>
      </c>
      <c r="M23" s="85">
        <v>0.1</v>
      </c>
      <c r="N23" s="85">
        <v>0.4</v>
      </c>
      <c r="O23" s="85">
        <v>21.1</v>
      </c>
      <c r="P23" s="85">
        <v>24.5</v>
      </c>
      <c r="Q23" s="85">
        <v>14.8</v>
      </c>
      <c r="R23" s="85">
        <v>17.2</v>
      </c>
      <c r="S23" s="85">
        <v>6.3</v>
      </c>
      <c r="T23" s="85">
        <v>7.3</v>
      </c>
    </row>
    <row r="24" spans="1:20" ht="24" customHeight="1" x14ac:dyDescent="0.2">
      <c r="A24" s="83">
        <v>69</v>
      </c>
      <c r="B24" s="2" t="s">
        <v>35</v>
      </c>
      <c r="C24" s="84">
        <v>60.6</v>
      </c>
      <c r="D24" s="85">
        <v>68.8</v>
      </c>
      <c r="E24" s="85">
        <v>44.6</v>
      </c>
      <c r="F24" s="85">
        <v>42.3</v>
      </c>
      <c r="G24" s="85">
        <v>16</v>
      </c>
      <c r="H24" s="85">
        <v>26.3</v>
      </c>
      <c r="I24" s="85">
        <v>14.1</v>
      </c>
      <c r="J24" s="85">
        <v>16.2</v>
      </c>
      <c r="K24" s="85">
        <v>14</v>
      </c>
      <c r="L24" s="85">
        <v>15.9</v>
      </c>
      <c r="M24" s="85">
        <v>0.1</v>
      </c>
      <c r="N24" s="85">
        <v>0.3</v>
      </c>
      <c r="O24" s="85">
        <v>20.100000000000001</v>
      </c>
      <c r="P24" s="85">
        <v>23</v>
      </c>
      <c r="Q24" s="85">
        <v>14.1</v>
      </c>
      <c r="R24" s="85">
        <v>16.2</v>
      </c>
      <c r="S24" s="85">
        <v>6</v>
      </c>
      <c r="T24" s="85">
        <v>6.8</v>
      </c>
    </row>
    <row r="25" spans="1:20" ht="9.75" customHeight="1" x14ac:dyDescent="0.2">
      <c r="A25" s="86"/>
      <c r="B25" s="2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</row>
    <row r="26" spans="1:20" ht="24" customHeight="1" x14ac:dyDescent="0.2">
      <c r="A26" s="83">
        <v>1970</v>
      </c>
      <c r="B26" s="2" t="s">
        <v>37</v>
      </c>
      <c r="C26" s="84">
        <v>57.8</v>
      </c>
      <c r="D26" s="85">
        <v>65.3</v>
      </c>
      <c r="E26" s="85">
        <v>42.7</v>
      </c>
      <c r="F26" s="85">
        <v>40.6</v>
      </c>
      <c r="G26" s="85">
        <v>15.1</v>
      </c>
      <c r="H26" s="85">
        <v>24.7</v>
      </c>
      <c r="I26" s="85">
        <v>13.2</v>
      </c>
      <c r="J26" s="85">
        <v>15</v>
      </c>
      <c r="K26" s="85">
        <v>13.1</v>
      </c>
      <c r="L26" s="85">
        <v>14.8</v>
      </c>
      <c r="M26" s="85">
        <v>0.1</v>
      </c>
      <c r="N26" s="85">
        <v>0.3</v>
      </c>
      <c r="O26" s="85">
        <v>19.100000000000001</v>
      </c>
      <c r="P26" s="85">
        <v>21.7</v>
      </c>
      <c r="Q26" s="85">
        <v>13.2</v>
      </c>
      <c r="R26" s="85">
        <v>15</v>
      </c>
      <c r="S26" s="85">
        <v>5.9</v>
      </c>
      <c r="T26" s="85">
        <v>6.6</v>
      </c>
    </row>
    <row r="27" spans="1:20" ht="24" customHeight="1" x14ac:dyDescent="0.2">
      <c r="A27" s="83">
        <v>71</v>
      </c>
      <c r="B27" s="2" t="s">
        <v>39</v>
      </c>
      <c r="C27" s="84">
        <v>54.5</v>
      </c>
      <c r="D27" s="85">
        <v>61.4</v>
      </c>
      <c r="E27" s="85">
        <v>40.799999999999997</v>
      </c>
      <c r="F27" s="85">
        <v>39.299999999999997</v>
      </c>
      <c r="G27" s="85">
        <v>13.7</v>
      </c>
      <c r="H27" s="85">
        <v>22.1</v>
      </c>
      <c r="I27" s="85">
        <v>12.6</v>
      </c>
      <c r="J27" s="85">
        <v>14.1</v>
      </c>
      <c r="K27" s="85">
        <v>12.5</v>
      </c>
      <c r="L27" s="85">
        <v>13.9</v>
      </c>
      <c r="M27" s="85">
        <v>0.1</v>
      </c>
      <c r="N27" s="85">
        <v>0.2</v>
      </c>
      <c r="O27" s="85">
        <v>18.3</v>
      </c>
      <c r="P27" s="85">
        <v>20.399999999999999</v>
      </c>
      <c r="Q27" s="85">
        <v>12.6</v>
      </c>
      <c r="R27" s="85">
        <v>14.1</v>
      </c>
      <c r="S27" s="85">
        <v>5.7</v>
      </c>
      <c r="T27" s="85">
        <v>6.3</v>
      </c>
    </row>
    <row r="28" spans="1:20" ht="24" customHeight="1" x14ac:dyDescent="0.2">
      <c r="A28" s="83">
        <v>72</v>
      </c>
      <c r="B28" s="2" t="s">
        <v>41</v>
      </c>
      <c r="C28" s="84">
        <v>51</v>
      </c>
      <c r="D28" s="85">
        <v>57.8</v>
      </c>
      <c r="E28" s="85">
        <v>38.700000000000003</v>
      </c>
      <c r="F28" s="85">
        <v>37.799999999999997</v>
      </c>
      <c r="G28" s="85">
        <v>12.3</v>
      </c>
      <c r="H28" s="85">
        <v>20.100000000000001</v>
      </c>
      <c r="I28" s="85">
        <v>11.6</v>
      </c>
      <c r="J28" s="85">
        <v>12.9</v>
      </c>
      <c r="K28" s="85">
        <v>11.5</v>
      </c>
      <c r="L28" s="85">
        <v>12.7</v>
      </c>
      <c r="M28" s="85">
        <v>0.1</v>
      </c>
      <c r="N28" s="85">
        <v>0.2</v>
      </c>
      <c r="O28" s="85">
        <v>17.3</v>
      </c>
      <c r="P28" s="85">
        <v>19</v>
      </c>
      <c r="Q28" s="85">
        <v>11.6</v>
      </c>
      <c r="R28" s="85">
        <v>12.9</v>
      </c>
      <c r="S28" s="85">
        <v>5.6</v>
      </c>
      <c r="T28" s="85">
        <v>6.1</v>
      </c>
    </row>
    <row r="29" spans="1:20" ht="24" customHeight="1" x14ac:dyDescent="0.2">
      <c r="A29" s="83">
        <v>73</v>
      </c>
      <c r="B29" s="2" t="s">
        <v>43</v>
      </c>
      <c r="C29" s="84">
        <v>47.6</v>
      </c>
      <c r="D29" s="85">
        <v>52.6</v>
      </c>
      <c r="E29" s="85">
        <v>36.299999999999997</v>
      </c>
      <c r="F29" s="85">
        <v>35.6</v>
      </c>
      <c r="G29" s="85">
        <v>11.3</v>
      </c>
      <c r="H29" s="85">
        <v>17</v>
      </c>
      <c r="I29" s="85">
        <v>10.9</v>
      </c>
      <c r="J29" s="85">
        <v>12.2</v>
      </c>
      <c r="K29" s="85">
        <v>10.8</v>
      </c>
      <c r="L29" s="85">
        <v>12</v>
      </c>
      <c r="M29" s="85">
        <v>0.1</v>
      </c>
      <c r="N29" s="85">
        <v>0.2</v>
      </c>
      <c r="O29" s="85">
        <v>16.2</v>
      </c>
      <c r="P29" s="85">
        <v>18</v>
      </c>
      <c r="Q29" s="85">
        <v>10.9</v>
      </c>
      <c r="R29" s="85">
        <v>12.2</v>
      </c>
      <c r="S29" s="85">
        <v>5.3</v>
      </c>
      <c r="T29" s="85">
        <v>5.8</v>
      </c>
    </row>
    <row r="30" spans="1:20" ht="24" customHeight="1" x14ac:dyDescent="0.2">
      <c r="A30" s="83">
        <v>74</v>
      </c>
      <c r="B30" s="2" t="s">
        <v>45</v>
      </c>
      <c r="C30" s="84">
        <v>47.2</v>
      </c>
      <c r="D30" s="85">
        <v>51.3</v>
      </c>
      <c r="E30" s="85">
        <v>36.200000000000003</v>
      </c>
      <c r="F30" s="85">
        <v>34.9</v>
      </c>
      <c r="G30" s="85">
        <v>11</v>
      </c>
      <c r="H30" s="85">
        <v>16.399999999999999</v>
      </c>
      <c r="I30" s="85">
        <v>10.1</v>
      </c>
      <c r="J30" s="85">
        <v>11.3</v>
      </c>
      <c r="K30" s="85">
        <v>10</v>
      </c>
      <c r="L30" s="85">
        <v>11.2</v>
      </c>
      <c r="M30" s="85">
        <v>0.1</v>
      </c>
      <c r="N30" s="85">
        <v>0.1</v>
      </c>
      <c r="O30" s="85">
        <v>14.9</v>
      </c>
      <c r="P30" s="85">
        <v>16.899999999999999</v>
      </c>
      <c r="Q30" s="85">
        <v>10.1</v>
      </c>
      <c r="R30" s="85">
        <v>11.3</v>
      </c>
      <c r="S30" s="85">
        <v>4.8</v>
      </c>
      <c r="T30" s="85">
        <v>5.6</v>
      </c>
    </row>
    <row r="31" spans="1:20" ht="9.75" customHeight="1" x14ac:dyDescent="0.2">
      <c r="A31" s="86"/>
      <c r="B31" s="2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spans="1:20" ht="24" customHeight="1" x14ac:dyDescent="0.2">
      <c r="A32" s="83">
        <v>75</v>
      </c>
      <c r="B32" s="2" t="s">
        <v>47</v>
      </c>
      <c r="C32" s="84">
        <v>47.7</v>
      </c>
      <c r="D32" s="85">
        <v>50.8</v>
      </c>
      <c r="E32" s="85">
        <v>35.700000000000003</v>
      </c>
      <c r="F32" s="85">
        <v>33.799999999999997</v>
      </c>
      <c r="G32" s="85">
        <v>12</v>
      </c>
      <c r="H32" s="85">
        <v>17.100000000000001</v>
      </c>
      <c r="I32" s="85">
        <v>9.6999999999999993</v>
      </c>
      <c r="J32" s="85">
        <v>10.7</v>
      </c>
      <c r="K32" s="85">
        <v>9.6999999999999993</v>
      </c>
      <c r="L32" s="85">
        <v>10.5</v>
      </c>
      <c r="M32" s="85">
        <v>0.1</v>
      </c>
      <c r="N32" s="85">
        <v>0.1</v>
      </c>
      <c r="O32" s="85">
        <v>14.5</v>
      </c>
      <c r="P32" s="85">
        <v>16</v>
      </c>
      <c r="Q32" s="85">
        <v>9.6999999999999993</v>
      </c>
      <c r="R32" s="85">
        <v>10.7</v>
      </c>
      <c r="S32" s="85">
        <v>4.8</v>
      </c>
      <c r="T32" s="85">
        <v>5.4</v>
      </c>
    </row>
    <row r="33" spans="1:20" ht="24" customHeight="1" x14ac:dyDescent="0.2">
      <c r="A33" s="83">
        <v>76</v>
      </c>
      <c r="B33" s="2" t="s">
        <v>49</v>
      </c>
      <c r="C33" s="84">
        <v>52.4</v>
      </c>
      <c r="D33" s="85">
        <v>52.7</v>
      </c>
      <c r="E33" s="85">
        <v>36.200000000000003</v>
      </c>
      <c r="F33" s="85">
        <v>33.1</v>
      </c>
      <c r="G33" s="85">
        <v>16.2</v>
      </c>
      <c r="H33" s="85">
        <v>19.600000000000001</v>
      </c>
      <c r="I33" s="85">
        <v>9.1999999999999993</v>
      </c>
      <c r="J33" s="85">
        <v>9.6999999999999993</v>
      </c>
      <c r="K33" s="85">
        <v>9.1</v>
      </c>
      <c r="L33" s="85">
        <v>9.6</v>
      </c>
      <c r="M33" s="85">
        <v>0.1</v>
      </c>
      <c r="N33" s="85">
        <v>0.1</v>
      </c>
      <c r="O33" s="85">
        <v>13.9</v>
      </c>
      <c r="P33" s="85">
        <v>14.8</v>
      </c>
      <c r="Q33" s="85">
        <v>9.1999999999999993</v>
      </c>
      <c r="R33" s="85">
        <v>9.6999999999999993</v>
      </c>
      <c r="S33" s="85">
        <v>4.7</v>
      </c>
      <c r="T33" s="85">
        <v>5.0999999999999996</v>
      </c>
    </row>
    <row r="34" spans="1:20" ht="24" customHeight="1" x14ac:dyDescent="0.2">
      <c r="A34" s="83">
        <v>77</v>
      </c>
      <c r="B34" s="2" t="s">
        <v>51</v>
      </c>
      <c r="C34" s="84">
        <v>47.6</v>
      </c>
      <c r="D34" s="85">
        <v>51.5</v>
      </c>
      <c r="E34" s="85">
        <v>34.4</v>
      </c>
      <c r="F34" s="85">
        <v>32.6</v>
      </c>
      <c r="G34" s="85">
        <v>13.2</v>
      </c>
      <c r="H34" s="85">
        <v>18.899999999999999</v>
      </c>
      <c r="I34" s="85">
        <v>8</v>
      </c>
      <c r="J34" s="85">
        <v>9.1</v>
      </c>
      <c r="K34" s="85">
        <v>8</v>
      </c>
      <c r="L34" s="85">
        <v>9</v>
      </c>
      <c r="M34" s="85">
        <v>0</v>
      </c>
      <c r="N34" s="85">
        <v>0.1</v>
      </c>
      <c r="O34" s="85">
        <v>12.3</v>
      </c>
      <c r="P34" s="85">
        <v>14.1</v>
      </c>
      <c r="Q34" s="85">
        <v>8</v>
      </c>
      <c r="R34" s="85">
        <v>9.1</v>
      </c>
      <c r="S34" s="85">
        <v>4.3</v>
      </c>
      <c r="T34" s="85">
        <v>4.9000000000000004</v>
      </c>
    </row>
    <row r="35" spans="1:20" ht="24" customHeight="1" x14ac:dyDescent="0.2">
      <c r="A35" s="83">
        <v>78</v>
      </c>
      <c r="B35" s="2" t="s">
        <v>53</v>
      </c>
      <c r="C35" s="84">
        <v>47</v>
      </c>
      <c r="D35" s="85">
        <v>48.7</v>
      </c>
      <c r="E35" s="85">
        <v>33.6</v>
      </c>
      <c r="F35" s="85">
        <v>31.1</v>
      </c>
      <c r="G35" s="85">
        <v>13.4</v>
      </c>
      <c r="H35" s="85">
        <v>17.600000000000001</v>
      </c>
      <c r="I35" s="85">
        <v>7.7</v>
      </c>
      <c r="J35" s="85">
        <v>8.5</v>
      </c>
      <c r="K35" s="85">
        <v>7.7</v>
      </c>
      <c r="L35" s="85">
        <v>8.4</v>
      </c>
      <c r="M35" s="85">
        <v>0</v>
      </c>
      <c r="N35" s="85">
        <v>0.1</v>
      </c>
      <c r="O35" s="85">
        <v>11.7</v>
      </c>
      <c r="P35" s="85">
        <v>13</v>
      </c>
      <c r="Q35" s="85">
        <v>7.7</v>
      </c>
      <c r="R35" s="85">
        <v>8.5</v>
      </c>
      <c r="S35" s="85">
        <v>4</v>
      </c>
      <c r="T35" s="85">
        <v>4.5</v>
      </c>
    </row>
    <row r="36" spans="1:20" ht="24" customHeight="1" x14ac:dyDescent="0.2">
      <c r="A36" s="83">
        <v>79</v>
      </c>
      <c r="B36" s="2" t="s">
        <v>55</v>
      </c>
      <c r="C36" s="84">
        <v>46.6</v>
      </c>
      <c r="D36" s="85">
        <v>47.7</v>
      </c>
      <c r="E36" s="85">
        <v>32.799999999999997</v>
      </c>
      <c r="F36" s="85">
        <v>29.6</v>
      </c>
      <c r="G36" s="85">
        <v>13.9</v>
      </c>
      <c r="H36" s="85">
        <v>18.100000000000001</v>
      </c>
      <c r="I36" s="85">
        <v>7.6</v>
      </c>
      <c r="J36" s="85">
        <v>8.3000000000000007</v>
      </c>
      <c r="K36" s="85">
        <v>7.6</v>
      </c>
      <c r="L36" s="85">
        <v>8.1999999999999993</v>
      </c>
      <c r="M36" s="85">
        <v>0.1</v>
      </c>
      <c r="N36" s="85">
        <v>0.1</v>
      </c>
      <c r="O36" s="85">
        <v>11.3</v>
      </c>
      <c r="P36" s="85">
        <v>12.5</v>
      </c>
      <c r="Q36" s="85">
        <v>7.6</v>
      </c>
      <c r="R36" s="85">
        <v>8.3000000000000007</v>
      </c>
      <c r="S36" s="85">
        <v>3.6</v>
      </c>
      <c r="T36" s="85">
        <v>4.2</v>
      </c>
    </row>
    <row r="37" spans="1:20" ht="9.75" customHeight="1" x14ac:dyDescent="0.2">
      <c r="A37" s="86"/>
      <c r="B37" s="2"/>
      <c r="C37" s="84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</row>
    <row r="38" spans="1:20" ht="24" customHeight="1" x14ac:dyDescent="0.2">
      <c r="A38" s="83">
        <v>1980</v>
      </c>
      <c r="B38" s="2" t="s">
        <v>57</v>
      </c>
      <c r="C38" s="84">
        <v>46.8</v>
      </c>
      <c r="D38" s="85">
        <v>46.8</v>
      </c>
      <c r="E38" s="85">
        <v>32.6</v>
      </c>
      <c r="F38" s="85">
        <v>28.8</v>
      </c>
      <c r="G38" s="85">
        <v>14.2</v>
      </c>
      <c r="H38" s="85">
        <v>18</v>
      </c>
      <c r="I38" s="85">
        <v>7.3</v>
      </c>
      <c r="J38" s="85">
        <v>7.8</v>
      </c>
      <c r="K38" s="85">
        <v>7.3</v>
      </c>
      <c r="L38" s="85">
        <v>7.7</v>
      </c>
      <c r="M38" s="85">
        <v>0</v>
      </c>
      <c r="N38" s="85">
        <v>0.1</v>
      </c>
      <c r="O38" s="85">
        <v>10.7</v>
      </c>
      <c r="P38" s="85">
        <v>11.7</v>
      </c>
      <c r="Q38" s="85">
        <v>7.3</v>
      </c>
      <c r="R38" s="85">
        <v>7.8</v>
      </c>
      <c r="S38" s="85">
        <v>3.4</v>
      </c>
      <c r="T38" s="85">
        <v>3.9</v>
      </c>
    </row>
    <row r="39" spans="1:20" ht="24" customHeight="1" x14ac:dyDescent="0.2">
      <c r="A39" s="83">
        <v>81</v>
      </c>
      <c r="B39" s="2" t="s">
        <v>59</v>
      </c>
      <c r="C39" s="84">
        <v>47.9</v>
      </c>
      <c r="D39" s="85">
        <v>49.2</v>
      </c>
      <c r="E39" s="85">
        <v>32.299999999999997</v>
      </c>
      <c r="F39" s="85">
        <v>28.8</v>
      </c>
      <c r="G39" s="85">
        <v>15.6</v>
      </c>
      <c r="H39" s="85">
        <v>20.5</v>
      </c>
      <c r="I39" s="85">
        <v>6.6</v>
      </c>
      <c r="J39" s="85">
        <v>7.1</v>
      </c>
      <c r="K39" s="85">
        <v>6.5</v>
      </c>
      <c r="L39" s="85">
        <v>7.1</v>
      </c>
      <c r="M39" s="85">
        <v>0.1</v>
      </c>
      <c r="N39" s="85">
        <v>0.1</v>
      </c>
      <c r="O39" s="85">
        <v>9.8000000000000007</v>
      </c>
      <c r="P39" s="85">
        <v>10.8</v>
      </c>
      <c r="Q39" s="85">
        <v>6.6</v>
      </c>
      <c r="R39" s="85">
        <v>7.1</v>
      </c>
      <c r="S39" s="85">
        <v>3.2</v>
      </c>
      <c r="T39" s="85">
        <v>3.7</v>
      </c>
    </row>
    <row r="40" spans="1:20" ht="24" customHeight="1" x14ac:dyDescent="0.2">
      <c r="A40" s="83">
        <v>82</v>
      </c>
      <c r="B40" s="2" t="s">
        <v>61</v>
      </c>
      <c r="C40" s="84">
        <v>48.3</v>
      </c>
      <c r="D40" s="85">
        <v>49</v>
      </c>
      <c r="E40" s="85">
        <v>30.9</v>
      </c>
      <c r="F40" s="85">
        <v>27.7</v>
      </c>
      <c r="G40" s="85">
        <v>17.3</v>
      </c>
      <c r="H40" s="85">
        <v>21.3</v>
      </c>
      <c r="I40" s="85">
        <v>6.4</v>
      </c>
      <c r="J40" s="85">
        <v>6.8</v>
      </c>
      <c r="K40" s="85">
        <v>6.4</v>
      </c>
      <c r="L40" s="85">
        <v>6.7</v>
      </c>
      <c r="M40" s="85">
        <v>0</v>
      </c>
      <c r="N40" s="85">
        <v>0.1</v>
      </c>
      <c r="O40" s="85">
        <v>9.4</v>
      </c>
      <c r="P40" s="85">
        <v>10.1</v>
      </c>
      <c r="Q40" s="85">
        <v>6.4</v>
      </c>
      <c r="R40" s="85">
        <v>6.8</v>
      </c>
      <c r="S40" s="85">
        <v>3</v>
      </c>
      <c r="T40" s="85">
        <v>3.3</v>
      </c>
    </row>
    <row r="41" spans="1:20" ht="24" customHeight="1" x14ac:dyDescent="0.2">
      <c r="A41" s="83">
        <v>83</v>
      </c>
      <c r="B41" s="2" t="s">
        <v>63</v>
      </c>
      <c r="C41" s="84">
        <v>44.9</v>
      </c>
      <c r="D41" s="85">
        <v>45.5</v>
      </c>
      <c r="E41" s="85">
        <v>28.7</v>
      </c>
      <c r="F41" s="85">
        <v>25.4</v>
      </c>
      <c r="G41" s="85">
        <v>16.2</v>
      </c>
      <c r="H41" s="85">
        <v>20.100000000000001</v>
      </c>
      <c r="I41" s="85">
        <v>6.2</v>
      </c>
      <c r="J41" s="85">
        <v>6.3</v>
      </c>
      <c r="K41" s="85">
        <v>6.2</v>
      </c>
      <c r="L41" s="85">
        <v>6.2</v>
      </c>
      <c r="M41" s="85">
        <v>0</v>
      </c>
      <c r="N41" s="85">
        <v>0.1</v>
      </c>
      <c r="O41" s="85">
        <v>8.6</v>
      </c>
      <c r="P41" s="85">
        <v>9.3000000000000007</v>
      </c>
      <c r="Q41" s="85">
        <v>6.2</v>
      </c>
      <c r="R41" s="85">
        <v>6.3</v>
      </c>
      <c r="S41" s="85">
        <v>2.4</v>
      </c>
      <c r="T41" s="85">
        <v>3</v>
      </c>
    </row>
    <row r="42" spans="1:20" ht="24" customHeight="1" x14ac:dyDescent="0.2">
      <c r="A42" s="83">
        <v>84</v>
      </c>
      <c r="B42" s="2" t="s">
        <v>65</v>
      </c>
      <c r="C42" s="84">
        <v>45.4</v>
      </c>
      <c r="D42" s="85">
        <v>46.3</v>
      </c>
      <c r="E42" s="85">
        <v>27.2</v>
      </c>
      <c r="F42" s="85">
        <v>24.3</v>
      </c>
      <c r="G42" s="85">
        <v>18.2</v>
      </c>
      <c r="H42" s="85">
        <v>22</v>
      </c>
      <c r="I42" s="85">
        <v>5.3</v>
      </c>
      <c r="J42" s="85">
        <v>5.9</v>
      </c>
      <c r="K42" s="85">
        <v>5.3</v>
      </c>
      <c r="L42" s="85">
        <v>5.8</v>
      </c>
      <c r="M42" s="85">
        <v>0.1</v>
      </c>
      <c r="N42" s="85">
        <v>0.1</v>
      </c>
      <c r="O42" s="85">
        <v>7.6</v>
      </c>
      <c r="P42" s="85">
        <v>8.6999999999999993</v>
      </c>
      <c r="Q42" s="85">
        <v>5.3</v>
      </c>
      <c r="R42" s="85">
        <v>5.9</v>
      </c>
      <c r="S42" s="85">
        <v>2.2000000000000002</v>
      </c>
      <c r="T42" s="85">
        <v>2.9</v>
      </c>
    </row>
    <row r="43" spans="1:20" ht="9.75" customHeight="1" x14ac:dyDescent="0.2">
      <c r="A43" s="86"/>
      <c r="B43" s="2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</row>
    <row r="44" spans="1:20" ht="24" customHeight="1" x14ac:dyDescent="0.2">
      <c r="A44" s="83">
        <v>85</v>
      </c>
      <c r="B44" s="2" t="s">
        <v>67</v>
      </c>
      <c r="C44" s="84">
        <v>44.6</v>
      </c>
      <c r="D44" s="85">
        <v>46</v>
      </c>
      <c r="E44" s="85">
        <v>24.3</v>
      </c>
      <c r="F44" s="85">
        <v>22.1</v>
      </c>
      <c r="G44" s="85">
        <v>20.2</v>
      </c>
      <c r="H44" s="85">
        <v>23.9</v>
      </c>
      <c r="I44" s="85">
        <v>5.0999999999999996</v>
      </c>
      <c r="J44" s="85">
        <v>5.4</v>
      </c>
      <c r="K44" s="85">
        <v>5</v>
      </c>
      <c r="L44" s="85">
        <v>5.3</v>
      </c>
      <c r="M44" s="85">
        <v>0.1</v>
      </c>
      <c r="N44" s="85">
        <v>0.1</v>
      </c>
      <c r="O44" s="85">
        <v>7.3</v>
      </c>
      <c r="P44" s="85">
        <v>8</v>
      </c>
      <c r="Q44" s="85">
        <v>5.0999999999999996</v>
      </c>
      <c r="R44" s="85">
        <v>5.4</v>
      </c>
      <c r="S44" s="85">
        <v>2.2000000000000002</v>
      </c>
      <c r="T44" s="85">
        <v>2.6</v>
      </c>
    </row>
    <row r="45" spans="1:20" ht="24" customHeight="1" x14ac:dyDescent="0.2">
      <c r="A45" s="83">
        <v>86</v>
      </c>
      <c r="B45" s="2" t="s">
        <v>69</v>
      </c>
      <c r="C45" s="84">
        <v>42.7</v>
      </c>
      <c r="D45" s="85">
        <v>45.3</v>
      </c>
      <c r="E45" s="85">
        <v>23.7</v>
      </c>
      <c r="F45" s="85">
        <v>21.4</v>
      </c>
      <c r="G45" s="85">
        <v>19</v>
      </c>
      <c r="H45" s="85">
        <v>23.9</v>
      </c>
      <c r="I45" s="85">
        <v>4.8</v>
      </c>
      <c r="J45" s="85">
        <v>5</v>
      </c>
      <c r="K45" s="85">
        <v>4.7</v>
      </c>
      <c r="L45" s="85">
        <v>4.9000000000000004</v>
      </c>
      <c r="M45" s="85">
        <v>0</v>
      </c>
      <c r="N45" s="85">
        <v>0.1</v>
      </c>
      <c r="O45" s="85">
        <v>6.7</v>
      </c>
      <c r="P45" s="85">
        <v>7.3</v>
      </c>
      <c r="Q45" s="85">
        <v>4.8</v>
      </c>
      <c r="R45" s="85">
        <v>5</v>
      </c>
      <c r="S45" s="85">
        <v>2</v>
      </c>
      <c r="T45" s="85">
        <v>2.2999999999999998</v>
      </c>
    </row>
    <row r="46" spans="1:20" ht="24" customHeight="1" x14ac:dyDescent="0.2">
      <c r="A46" s="83">
        <v>87</v>
      </c>
      <c r="B46" s="2" t="s">
        <v>71</v>
      </c>
      <c r="C46" s="84">
        <v>44.2</v>
      </c>
      <c r="D46" s="85">
        <v>45.3</v>
      </c>
      <c r="E46" s="85">
        <v>23.3</v>
      </c>
      <c r="F46" s="85">
        <v>21.2</v>
      </c>
      <c r="G46" s="85">
        <v>20.8</v>
      </c>
      <c r="H46" s="85">
        <v>24</v>
      </c>
      <c r="I46" s="85">
        <v>4.4000000000000004</v>
      </c>
      <c r="J46" s="85">
        <v>4.5999999999999996</v>
      </c>
      <c r="K46" s="85">
        <v>4.4000000000000004</v>
      </c>
      <c r="L46" s="85">
        <v>4.5999999999999996</v>
      </c>
      <c r="M46" s="85">
        <v>0</v>
      </c>
      <c r="N46" s="85">
        <v>0</v>
      </c>
      <c r="O46" s="85">
        <v>6.4</v>
      </c>
      <c r="P46" s="85">
        <v>6.9</v>
      </c>
      <c r="Q46" s="85">
        <v>4.4000000000000004</v>
      </c>
      <c r="R46" s="85">
        <v>4.5999999999999996</v>
      </c>
      <c r="S46" s="85">
        <v>1.9</v>
      </c>
      <c r="T46" s="85">
        <v>2.2999999999999998</v>
      </c>
    </row>
    <row r="47" spans="1:20" ht="24" customHeight="1" x14ac:dyDescent="0.2">
      <c r="A47" s="83">
        <v>88</v>
      </c>
      <c r="B47" s="2" t="s">
        <v>73</v>
      </c>
      <c r="C47" s="84">
        <v>41.6</v>
      </c>
      <c r="D47" s="85">
        <v>43.4</v>
      </c>
      <c r="E47" s="85">
        <v>21.3</v>
      </c>
      <c r="F47" s="85">
        <v>19.5</v>
      </c>
      <c r="G47" s="85">
        <v>20.3</v>
      </c>
      <c r="H47" s="85">
        <v>23.9</v>
      </c>
      <c r="I47" s="85">
        <v>4.2</v>
      </c>
      <c r="J47" s="85">
        <v>4.4000000000000004</v>
      </c>
      <c r="K47" s="85">
        <v>4.2</v>
      </c>
      <c r="L47" s="85">
        <v>4.3</v>
      </c>
      <c r="M47" s="85">
        <v>0</v>
      </c>
      <c r="N47" s="85">
        <v>0</v>
      </c>
      <c r="O47" s="85">
        <v>6</v>
      </c>
      <c r="P47" s="85">
        <v>6.5</v>
      </c>
      <c r="Q47" s="85">
        <v>4.2</v>
      </c>
      <c r="R47" s="85">
        <v>4.4000000000000004</v>
      </c>
      <c r="S47" s="85">
        <v>1.8</v>
      </c>
      <c r="T47" s="85">
        <v>2.1</v>
      </c>
    </row>
    <row r="48" spans="1:20" ht="24" customHeight="1" x14ac:dyDescent="0.2">
      <c r="A48" s="83">
        <v>89</v>
      </c>
      <c r="B48" s="9" t="s">
        <v>111</v>
      </c>
      <c r="C48" s="84">
        <v>41.1</v>
      </c>
      <c r="D48" s="85">
        <v>42.4</v>
      </c>
      <c r="E48" s="85">
        <v>20.9</v>
      </c>
      <c r="F48" s="85">
        <v>18.899999999999999</v>
      </c>
      <c r="G48" s="85">
        <v>20.2</v>
      </c>
      <c r="H48" s="85">
        <v>23.5</v>
      </c>
      <c r="I48" s="85">
        <v>3.9</v>
      </c>
      <c r="J48" s="85">
        <v>4.0999999999999996</v>
      </c>
      <c r="K48" s="85">
        <v>3.9</v>
      </c>
      <c r="L48" s="85">
        <v>4</v>
      </c>
      <c r="M48" s="85">
        <v>0</v>
      </c>
      <c r="N48" s="85">
        <v>0</v>
      </c>
      <c r="O48" s="85">
        <v>5.7</v>
      </c>
      <c r="P48" s="85">
        <v>6</v>
      </c>
      <c r="Q48" s="85">
        <v>3.9</v>
      </c>
      <c r="R48" s="85">
        <v>4.0999999999999996</v>
      </c>
      <c r="S48" s="85">
        <v>1.8</v>
      </c>
      <c r="T48" s="85">
        <v>1.9</v>
      </c>
    </row>
    <row r="49" spans="1:20" ht="9.75" customHeight="1" x14ac:dyDescent="0.2">
      <c r="A49" s="86"/>
      <c r="B49" s="2"/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</row>
    <row r="50" spans="1:20" ht="24" customHeight="1" x14ac:dyDescent="0.2">
      <c r="A50" s="83">
        <v>1990</v>
      </c>
      <c r="B50" s="2" t="s">
        <v>113</v>
      </c>
      <c r="C50" s="84">
        <v>41.9</v>
      </c>
      <c r="D50" s="85">
        <v>42.3</v>
      </c>
      <c r="E50" s="85">
        <v>20.7</v>
      </c>
      <c r="F50" s="85">
        <v>18.3</v>
      </c>
      <c r="G50" s="85">
        <v>21.1</v>
      </c>
      <c r="H50" s="85">
        <v>23.9</v>
      </c>
      <c r="I50" s="85">
        <v>3.8</v>
      </c>
      <c r="J50" s="85">
        <v>3.8</v>
      </c>
      <c r="K50" s="85">
        <v>3.8</v>
      </c>
      <c r="L50" s="85">
        <v>3.8</v>
      </c>
      <c r="M50" s="85">
        <v>0</v>
      </c>
      <c r="N50" s="85">
        <v>0</v>
      </c>
      <c r="O50" s="85">
        <v>5.4</v>
      </c>
      <c r="P50" s="85">
        <v>5.7</v>
      </c>
      <c r="Q50" s="85">
        <v>3.8</v>
      </c>
      <c r="R50" s="85">
        <v>3.8</v>
      </c>
      <c r="S50" s="85">
        <v>1.6</v>
      </c>
      <c r="T50" s="85">
        <v>1.9</v>
      </c>
    </row>
    <row r="51" spans="1:20" ht="24" customHeight="1" x14ac:dyDescent="0.2">
      <c r="A51" s="83">
        <v>91</v>
      </c>
      <c r="B51" s="2" t="s">
        <v>77</v>
      </c>
      <c r="C51" s="84">
        <v>40.299999999999997</v>
      </c>
      <c r="D51" s="85">
        <v>39.700000000000003</v>
      </c>
      <c r="E51" s="85">
        <v>20.100000000000001</v>
      </c>
      <c r="F51" s="85">
        <v>17.5</v>
      </c>
      <c r="G51" s="85">
        <v>20.2</v>
      </c>
      <c r="H51" s="85">
        <v>22.1</v>
      </c>
      <c r="I51" s="85">
        <v>3.8</v>
      </c>
      <c r="J51" s="85">
        <v>3.6</v>
      </c>
      <c r="K51" s="85">
        <v>3.8</v>
      </c>
      <c r="L51" s="85">
        <v>3.6</v>
      </c>
      <c r="M51" s="85">
        <v>0</v>
      </c>
      <c r="N51" s="85">
        <v>0</v>
      </c>
      <c r="O51" s="85">
        <v>5.2</v>
      </c>
      <c r="P51" s="85">
        <v>5.3</v>
      </c>
      <c r="Q51" s="85">
        <v>3.8</v>
      </c>
      <c r="R51" s="85">
        <v>3.6</v>
      </c>
      <c r="S51" s="85">
        <v>1.4</v>
      </c>
      <c r="T51" s="85">
        <v>1.8</v>
      </c>
    </row>
    <row r="52" spans="1:20" ht="24" customHeight="1" x14ac:dyDescent="0.2">
      <c r="A52" s="83">
        <v>92</v>
      </c>
      <c r="B52" s="2" t="s">
        <v>79</v>
      </c>
      <c r="C52" s="84">
        <v>38</v>
      </c>
      <c r="D52" s="85">
        <v>38.9</v>
      </c>
      <c r="E52" s="85">
        <v>19.2</v>
      </c>
      <c r="F52" s="85">
        <v>17.2</v>
      </c>
      <c r="G52" s="85">
        <v>18.899999999999999</v>
      </c>
      <c r="H52" s="85">
        <v>21.6</v>
      </c>
      <c r="I52" s="85">
        <v>3.1</v>
      </c>
      <c r="J52" s="85">
        <v>3.5</v>
      </c>
      <c r="K52" s="85">
        <v>3.1</v>
      </c>
      <c r="L52" s="85">
        <v>3.4</v>
      </c>
      <c r="M52" s="85">
        <v>0</v>
      </c>
      <c r="N52" s="85">
        <v>0</v>
      </c>
      <c r="O52" s="85">
        <v>4.8</v>
      </c>
      <c r="P52" s="85">
        <v>5.2</v>
      </c>
      <c r="Q52" s="85">
        <v>3.1</v>
      </c>
      <c r="R52" s="85">
        <v>3.5</v>
      </c>
      <c r="S52" s="85">
        <v>1.7</v>
      </c>
      <c r="T52" s="85">
        <v>1.8</v>
      </c>
    </row>
    <row r="53" spans="1:20" ht="24" customHeight="1" x14ac:dyDescent="0.2">
      <c r="A53" s="83">
        <v>93</v>
      </c>
      <c r="B53" s="2" t="s">
        <v>81</v>
      </c>
      <c r="C53" s="84">
        <v>34.9</v>
      </c>
      <c r="D53" s="85">
        <v>36.6</v>
      </c>
      <c r="E53" s="85">
        <v>17.899999999999999</v>
      </c>
      <c r="F53" s="85">
        <v>16.399999999999999</v>
      </c>
      <c r="G53" s="85">
        <v>17.100000000000001</v>
      </c>
      <c r="H53" s="85">
        <v>20.2</v>
      </c>
      <c r="I53" s="85">
        <v>3.3</v>
      </c>
      <c r="J53" s="85">
        <v>3.3</v>
      </c>
      <c r="K53" s="85">
        <v>3.3</v>
      </c>
      <c r="L53" s="85">
        <v>3.3</v>
      </c>
      <c r="M53" s="85">
        <v>0</v>
      </c>
      <c r="N53" s="85">
        <v>0</v>
      </c>
      <c r="O53" s="85">
        <v>5.2</v>
      </c>
      <c r="P53" s="85">
        <v>5</v>
      </c>
      <c r="Q53" s="85">
        <v>3.3</v>
      </c>
      <c r="R53" s="85">
        <v>3.3</v>
      </c>
      <c r="S53" s="85">
        <v>1.9</v>
      </c>
      <c r="T53" s="85">
        <v>1.7</v>
      </c>
    </row>
    <row r="54" spans="1:20" ht="24" customHeight="1" x14ac:dyDescent="0.2">
      <c r="A54" s="83">
        <v>94</v>
      </c>
      <c r="B54" s="2" t="s">
        <v>83</v>
      </c>
      <c r="C54" s="87">
        <v>31.9</v>
      </c>
      <c r="D54" s="88">
        <v>33.5</v>
      </c>
      <c r="E54" s="88">
        <v>16.899999999999999</v>
      </c>
      <c r="F54" s="88">
        <v>15.4</v>
      </c>
      <c r="G54" s="88">
        <v>15.1</v>
      </c>
      <c r="H54" s="88">
        <v>18.100000000000001</v>
      </c>
      <c r="I54" s="88">
        <v>3.3</v>
      </c>
      <c r="J54" s="88">
        <v>3.3</v>
      </c>
      <c r="K54" s="85">
        <v>3.3</v>
      </c>
      <c r="L54" s="85">
        <v>3.2</v>
      </c>
      <c r="M54" s="85">
        <v>0</v>
      </c>
      <c r="N54" s="85">
        <v>0</v>
      </c>
      <c r="O54" s="85">
        <v>5</v>
      </c>
      <c r="P54" s="85">
        <v>5</v>
      </c>
      <c r="Q54" s="88">
        <v>3.3</v>
      </c>
      <c r="R54" s="88">
        <v>3.3</v>
      </c>
      <c r="S54" s="88">
        <v>1.7</v>
      </c>
      <c r="T54" s="88">
        <v>1.7</v>
      </c>
    </row>
    <row r="55" spans="1:20" ht="9.75" customHeight="1" x14ac:dyDescent="0.2">
      <c r="A55" s="86"/>
      <c r="B55" s="2"/>
      <c r="C55" s="16"/>
    </row>
    <row r="56" spans="1:20" ht="24" customHeight="1" x14ac:dyDescent="0.2">
      <c r="A56" s="83">
        <v>95</v>
      </c>
      <c r="B56" s="2" t="s">
        <v>85</v>
      </c>
      <c r="C56" s="84">
        <v>31.9</v>
      </c>
      <c r="D56" s="85">
        <v>32.1</v>
      </c>
      <c r="E56" s="85">
        <v>17.399999999999999</v>
      </c>
      <c r="F56" s="85">
        <v>14.9</v>
      </c>
      <c r="G56" s="85">
        <v>14.4</v>
      </c>
      <c r="H56" s="85">
        <v>17.2</v>
      </c>
      <c r="I56" s="85">
        <v>6</v>
      </c>
      <c r="J56" s="85">
        <v>5.5</v>
      </c>
      <c r="K56" s="89">
        <v>5.9</v>
      </c>
      <c r="L56" s="85">
        <v>5.5</v>
      </c>
      <c r="M56" s="85">
        <v>0.1</v>
      </c>
      <c r="N56" s="85">
        <v>0</v>
      </c>
      <c r="O56" s="85">
        <v>7.5</v>
      </c>
      <c r="P56" s="85">
        <v>7</v>
      </c>
      <c r="Q56" s="85">
        <v>6</v>
      </c>
      <c r="R56" s="85">
        <v>5.5</v>
      </c>
      <c r="S56" s="85">
        <v>1.5</v>
      </c>
      <c r="T56" s="85">
        <v>1.5</v>
      </c>
    </row>
    <row r="57" spans="1:20" ht="24" customHeight="1" x14ac:dyDescent="0.2">
      <c r="A57" s="83">
        <v>96</v>
      </c>
      <c r="B57" s="2" t="s">
        <v>87</v>
      </c>
      <c r="C57" s="90">
        <v>31.5</v>
      </c>
      <c r="D57" s="90">
        <v>31.7</v>
      </c>
      <c r="E57" s="90">
        <v>16.7</v>
      </c>
      <c r="F57" s="90">
        <v>14.7</v>
      </c>
      <c r="G57" s="90">
        <v>14.9</v>
      </c>
      <c r="H57" s="90">
        <v>17</v>
      </c>
      <c r="I57" s="90">
        <v>5.3</v>
      </c>
      <c r="J57" s="90">
        <v>5.2</v>
      </c>
      <c r="K57" s="90">
        <v>5.3</v>
      </c>
      <c r="L57" s="90">
        <v>5.2</v>
      </c>
      <c r="M57" s="90">
        <v>0.1</v>
      </c>
      <c r="N57" s="90">
        <v>0</v>
      </c>
      <c r="O57" s="90">
        <v>6.7</v>
      </c>
      <c r="P57" s="90">
        <v>6.7</v>
      </c>
      <c r="Q57" s="90">
        <v>5.3</v>
      </c>
      <c r="R57" s="90">
        <v>5.2</v>
      </c>
      <c r="S57" s="90">
        <v>1.4</v>
      </c>
      <c r="T57" s="90">
        <v>1.4</v>
      </c>
    </row>
    <row r="58" spans="1:20" ht="24" customHeight="1" x14ac:dyDescent="0.2">
      <c r="A58" s="83">
        <v>97</v>
      </c>
      <c r="B58" s="2" t="s">
        <v>89</v>
      </c>
      <c r="C58" s="90">
        <v>31</v>
      </c>
      <c r="D58" s="90">
        <v>32.1</v>
      </c>
      <c r="E58" s="90">
        <v>15</v>
      </c>
      <c r="F58" s="90">
        <v>14.2</v>
      </c>
      <c r="G58" s="90">
        <v>16</v>
      </c>
      <c r="H58" s="90">
        <v>17.899999999999999</v>
      </c>
      <c r="I58" s="90">
        <v>4.9000000000000004</v>
      </c>
      <c r="J58" s="90">
        <v>5</v>
      </c>
      <c r="K58" s="91">
        <v>4.9000000000000004</v>
      </c>
      <c r="L58" s="90">
        <v>5</v>
      </c>
      <c r="M58" s="90">
        <v>0</v>
      </c>
      <c r="N58" s="90">
        <v>0</v>
      </c>
      <c r="O58" s="90">
        <v>6.3</v>
      </c>
      <c r="P58" s="90">
        <v>6.4</v>
      </c>
      <c r="Q58" s="90">
        <v>4.9000000000000004</v>
      </c>
      <c r="R58" s="90">
        <v>5</v>
      </c>
      <c r="S58" s="90">
        <v>1.3</v>
      </c>
      <c r="T58" s="90">
        <v>1.4</v>
      </c>
    </row>
    <row r="59" spans="1:20" ht="24" customHeight="1" x14ac:dyDescent="0.2">
      <c r="A59" s="83">
        <v>98</v>
      </c>
      <c r="B59" s="2" t="s">
        <v>114</v>
      </c>
      <c r="C59" s="90">
        <v>30.4</v>
      </c>
      <c r="D59" s="90">
        <v>31.4</v>
      </c>
      <c r="E59" s="90">
        <v>14.5</v>
      </c>
      <c r="F59" s="90">
        <v>13.6</v>
      </c>
      <c r="G59" s="90">
        <v>15.9</v>
      </c>
      <c r="H59" s="90">
        <v>17.8</v>
      </c>
      <c r="I59" s="90">
        <v>4.8</v>
      </c>
      <c r="J59" s="90">
        <v>4.8</v>
      </c>
      <c r="K59" s="90">
        <v>4.8</v>
      </c>
      <c r="L59" s="90">
        <v>4.8</v>
      </c>
      <c r="M59" s="90">
        <v>0</v>
      </c>
      <c r="N59" s="90">
        <v>0</v>
      </c>
      <c r="O59" s="90">
        <v>6.3</v>
      </c>
      <c r="P59" s="90">
        <v>6.2</v>
      </c>
      <c r="Q59" s="90">
        <v>4.8</v>
      </c>
      <c r="R59" s="90">
        <v>4.8</v>
      </c>
      <c r="S59" s="90">
        <v>1.5</v>
      </c>
      <c r="T59" s="90">
        <v>1.4</v>
      </c>
    </row>
    <row r="60" spans="1:20" ht="24" customHeight="1" x14ac:dyDescent="0.2">
      <c r="A60" s="83">
        <v>99</v>
      </c>
      <c r="B60" s="2" t="s">
        <v>92</v>
      </c>
      <c r="C60" s="90">
        <v>31.1</v>
      </c>
      <c r="D60" s="90">
        <v>31.6</v>
      </c>
      <c r="E60" s="90">
        <v>15.3</v>
      </c>
      <c r="F60" s="90">
        <v>13.7</v>
      </c>
      <c r="G60" s="90">
        <v>15.8</v>
      </c>
      <c r="H60" s="90">
        <v>17.899999999999999</v>
      </c>
      <c r="I60" s="90">
        <v>5</v>
      </c>
      <c r="J60" s="90">
        <v>4.7</v>
      </c>
      <c r="K60" s="90">
        <v>5</v>
      </c>
      <c r="L60" s="90">
        <v>4.7</v>
      </c>
      <c r="M60" s="90">
        <v>0</v>
      </c>
      <c r="N60" s="90">
        <v>0</v>
      </c>
      <c r="O60" s="90">
        <v>6.3</v>
      </c>
      <c r="P60" s="90">
        <v>6</v>
      </c>
      <c r="Q60" s="90">
        <v>5</v>
      </c>
      <c r="R60" s="90">
        <v>4.7</v>
      </c>
      <c r="S60" s="90">
        <v>1.3</v>
      </c>
      <c r="T60" s="90">
        <v>1.3</v>
      </c>
    </row>
    <row r="61" spans="1:20" ht="9.75" customHeight="1" x14ac:dyDescent="0.2">
      <c r="A61" s="83"/>
      <c r="B61" s="2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</row>
    <row r="62" spans="1:20" ht="24" customHeight="1" x14ac:dyDescent="0.2">
      <c r="A62" s="83">
        <v>2000</v>
      </c>
      <c r="B62" s="2" t="s">
        <v>93</v>
      </c>
      <c r="C62" s="92">
        <v>29</v>
      </c>
      <c r="D62" s="93">
        <v>31.2</v>
      </c>
      <c r="E62" s="93">
        <v>13.2</v>
      </c>
      <c r="F62" s="93">
        <v>13.2</v>
      </c>
      <c r="G62" s="93">
        <v>15.8</v>
      </c>
      <c r="H62" s="93">
        <v>18.100000000000001</v>
      </c>
      <c r="I62" s="93">
        <v>4.2</v>
      </c>
      <c r="J62" s="93">
        <v>4.5</v>
      </c>
      <c r="K62" s="93">
        <v>4.2</v>
      </c>
      <c r="L62" s="93">
        <v>4.5</v>
      </c>
      <c r="M62" s="93">
        <v>0</v>
      </c>
      <c r="N62" s="93">
        <v>0</v>
      </c>
      <c r="O62" s="93">
        <v>5.6</v>
      </c>
      <c r="P62" s="93">
        <v>5.8</v>
      </c>
      <c r="Q62" s="93">
        <v>4.2</v>
      </c>
      <c r="R62" s="93">
        <v>4.5</v>
      </c>
      <c r="S62" s="93">
        <v>1.4</v>
      </c>
      <c r="T62" s="93">
        <v>1.3</v>
      </c>
    </row>
    <row r="63" spans="1:20" ht="24" customHeight="1" x14ac:dyDescent="0.2">
      <c r="A63" s="94" t="s">
        <v>173</v>
      </c>
      <c r="B63" s="2" t="s">
        <v>94</v>
      </c>
      <c r="C63" s="93">
        <v>28.7</v>
      </c>
      <c r="D63" s="93">
        <v>31</v>
      </c>
      <c r="E63" s="93">
        <v>13.7</v>
      </c>
      <c r="F63" s="93">
        <v>13</v>
      </c>
      <c r="G63" s="93">
        <v>15</v>
      </c>
      <c r="H63" s="93">
        <v>18</v>
      </c>
      <c r="I63" s="93">
        <v>4.2</v>
      </c>
      <c r="J63" s="93">
        <v>4.4000000000000004</v>
      </c>
      <c r="K63" s="93">
        <v>4.2</v>
      </c>
      <c r="L63" s="93">
        <v>4.3</v>
      </c>
      <c r="M63" s="93">
        <v>0</v>
      </c>
      <c r="N63" s="93">
        <v>0</v>
      </c>
      <c r="O63" s="93">
        <v>5.3</v>
      </c>
      <c r="P63" s="93">
        <v>5.5</v>
      </c>
      <c r="Q63" s="93">
        <v>4.2</v>
      </c>
      <c r="R63" s="93">
        <v>4.5</v>
      </c>
      <c r="S63" s="93">
        <v>1.1000000000000001</v>
      </c>
      <c r="T63" s="93">
        <v>1.2</v>
      </c>
    </row>
    <row r="64" spans="1:20" ht="24" customHeight="1" x14ac:dyDescent="0.2">
      <c r="A64" s="94" t="s">
        <v>174</v>
      </c>
      <c r="B64" s="2" t="s">
        <v>95</v>
      </c>
      <c r="C64" s="93">
        <v>28.2</v>
      </c>
      <c r="D64" s="93">
        <v>31.1</v>
      </c>
      <c r="E64" s="93">
        <v>13.2</v>
      </c>
      <c r="F64" s="93">
        <v>12.7</v>
      </c>
      <c r="G64" s="93">
        <v>15</v>
      </c>
      <c r="H64" s="93">
        <v>18.3</v>
      </c>
      <c r="I64" s="93">
        <v>4.7</v>
      </c>
      <c r="J64" s="93">
        <v>4.3</v>
      </c>
      <c r="K64" s="93">
        <v>4.7</v>
      </c>
      <c r="L64" s="93">
        <v>4.3</v>
      </c>
      <c r="M64" s="93">
        <v>0</v>
      </c>
      <c r="N64" s="93">
        <v>0</v>
      </c>
      <c r="O64" s="93">
        <v>5.8</v>
      </c>
      <c r="P64" s="93">
        <v>5.5</v>
      </c>
      <c r="Q64" s="93">
        <v>4.7</v>
      </c>
      <c r="R64" s="93">
        <v>4.3</v>
      </c>
      <c r="S64" s="93">
        <v>1.1000000000000001</v>
      </c>
      <c r="T64" s="93">
        <v>1.2</v>
      </c>
    </row>
    <row r="65" spans="1:20" ht="24" customHeight="1" x14ac:dyDescent="0.2">
      <c r="A65" s="94" t="s">
        <v>96</v>
      </c>
      <c r="B65" s="2" t="s">
        <v>97</v>
      </c>
      <c r="C65" s="93">
        <v>29</v>
      </c>
      <c r="D65" s="93">
        <v>30.5</v>
      </c>
      <c r="E65" s="93">
        <v>12.8</v>
      </c>
      <c r="F65" s="93">
        <v>12.6</v>
      </c>
      <c r="G65" s="93">
        <v>16.2</v>
      </c>
      <c r="H65" s="93">
        <v>17.8</v>
      </c>
      <c r="I65" s="93">
        <v>4.2</v>
      </c>
      <c r="J65" s="93">
        <v>4.0999999999999996</v>
      </c>
      <c r="K65" s="93">
        <v>4.2</v>
      </c>
      <c r="L65" s="93">
        <v>4.0999999999999996</v>
      </c>
      <c r="M65" s="92" t="s">
        <v>175</v>
      </c>
      <c r="N65" s="93">
        <v>0</v>
      </c>
      <c r="O65" s="93">
        <v>5.0999999999999996</v>
      </c>
      <c r="P65" s="93">
        <v>5.3</v>
      </c>
      <c r="Q65" s="93">
        <v>4.2</v>
      </c>
      <c r="R65" s="93">
        <v>4.0999999999999996</v>
      </c>
      <c r="S65" s="93">
        <v>0.9</v>
      </c>
      <c r="T65" s="93">
        <v>1.2</v>
      </c>
    </row>
    <row r="66" spans="1:20" ht="24" customHeight="1" x14ac:dyDescent="0.2">
      <c r="A66" s="94" t="s">
        <v>176</v>
      </c>
      <c r="B66" s="2" t="s">
        <v>98</v>
      </c>
      <c r="C66" s="93">
        <v>28.6</v>
      </c>
      <c r="D66" s="93">
        <v>30</v>
      </c>
      <c r="E66" s="93">
        <v>13</v>
      </c>
      <c r="F66" s="93">
        <v>12.5</v>
      </c>
      <c r="G66" s="93">
        <v>15.6</v>
      </c>
      <c r="H66" s="93">
        <v>17.5</v>
      </c>
      <c r="I66" s="93">
        <v>4.4000000000000004</v>
      </c>
      <c r="J66" s="93">
        <v>3.9</v>
      </c>
      <c r="K66" s="93">
        <v>4.4000000000000004</v>
      </c>
      <c r="L66" s="93">
        <v>3.9</v>
      </c>
      <c r="M66" s="93">
        <v>0</v>
      </c>
      <c r="N66" s="93">
        <v>0</v>
      </c>
      <c r="O66" s="93">
        <v>5.2</v>
      </c>
      <c r="P66" s="93">
        <v>5</v>
      </c>
      <c r="Q66" s="93">
        <v>4.4000000000000004</v>
      </c>
      <c r="R66" s="93">
        <v>3.9</v>
      </c>
      <c r="S66" s="93">
        <v>0.8</v>
      </c>
      <c r="T66" s="93">
        <v>1.1000000000000001</v>
      </c>
    </row>
    <row r="67" spans="1:20" ht="9.75" customHeight="1" x14ac:dyDescent="0.2">
      <c r="A67" s="94"/>
      <c r="B67" s="2"/>
      <c r="C67" s="16"/>
    </row>
    <row r="68" spans="1:20" ht="24" customHeight="1" x14ac:dyDescent="0.2">
      <c r="A68" s="94" t="s">
        <v>177</v>
      </c>
      <c r="B68" s="2" t="s">
        <v>99</v>
      </c>
      <c r="C68" s="93">
        <v>28.6</v>
      </c>
      <c r="D68" s="93">
        <v>29.1</v>
      </c>
      <c r="E68" s="93">
        <v>13</v>
      </c>
      <c r="F68" s="93">
        <v>12.3</v>
      </c>
      <c r="G68" s="93">
        <v>15.6</v>
      </c>
      <c r="H68" s="93">
        <v>16.7</v>
      </c>
      <c r="I68" s="93">
        <v>3.8</v>
      </c>
      <c r="J68" s="93">
        <v>3.8</v>
      </c>
      <c r="K68" s="92">
        <v>3.8</v>
      </c>
      <c r="L68" s="93">
        <v>3.8</v>
      </c>
      <c r="M68" s="93">
        <v>0</v>
      </c>
      <c r="N68" s="93">
        <v>0</v>
      </c>
      <c r="O68" s="93">
        <v>4.8</v>
      </c>
      <c r="P68" s="93">
        <v>4.8</v>
      </c>
      <c r="Q68" s="93">
        <v>3.8</v>
      </c>
      <c r="R68" s="93">
        <v>3.8</v>
      </c>
      <c r="S68" s="93">
        <v>0.9</v>
      </c>
      <c r="T68" s="93">
        <v>1</v>
      </c>
    </row>
    <row r="69" spans="1:20" ht="24" customHeight="1" x14ac:dyDescent="0.2">
      <c r="A69" s="94" t="s">
        <v>178</v>
      </c>
      <c r="B69" s="2" t="s">
        <v>100</v>
      </c>
      <c r="C69" s="93">
        <v>26.6</v>
      </c>
      <c r="D69" s="93">
        <v>27.5</v>
      </c>
      <c r="E69" s="93">
        <v>11.9</v>
      </c>
      <c r="F69" s="93">
        <v>11.9</v>
      </c>
      <c r="G69" s="93">
        <v>14.7</v>
      </c>
      <c r="H69" s="93">
        <v>15.6</v>
      </c>
      <c r="I69" s="93">
        <v>3.6</v>
      </c>
      <c r="J69" s="93">
        <v>3.7</v>
      </c>
      <c r="K69" s="93">
        <v>3.6</v>
      </c>
      <c r="L69" s="93">
        <v>3.7</v>
      </c>
      <c r="M69" s="92" t="s">
        <v>175</v>
      </c>
      <c r="N69" s="93">
        <v>0</v>
      </c>
      <c r="O69" s="93">
        <v>4.7</v>
      </c>
      <c r="P69" s="93">
        <v>4.7</v>
      </c>
      <c r="Q69" s="93">
        <v>3.6</v>
      </c>
      <c r="R69" s="93">
        <v>3.7</v>
      </c>
      <c r="S69" s="93">
        <v>1.1000000000000001</v>
      </c>
      <c r="T69" s="93">
        <v>1</v>
      </c>
    </row>
    <row r="70" spans="1:20" ht="24" customHeight="1" x14ac:dyDescent="0.2">
      <c r="A70" s="94" t="s">
        <v>179</v>
      </c>
      <c r="B70" s="2" t="s">
        <v>101</v>
      </c>
      <c r="C70" s="93">
        <v>24.6</v>
      </c>
      <c r="D70" s="93">
        <v>26.2</v>
      </c>
      <c r="E70" s="93">
        <v>11.3</v>
      </c>
      <c r="F70" s="93">
        <v>11.7</v>
      </c>
      <c r="G70" s="93">
        <v>13.3</v>
      </c>
      <c r="H70" s="93">
        <v>14.5</v>
      </c>
      <c r="I70" s="93">
        <v>3.4</v>
      </c>
      <c r="J70" s="93">
        <v>3.5</v>
      </c>
      <c r="K70" s="93">
        <v>3.4</v>
      </c>
      <c r="L70" s="93">
        <v>3.5</v>
      </c>
      <c r="M70" s="93">
        <v>0</v>
      </c>
      <c r="N70" s="93">
        <v>0</v>
      </c>
      <c r="O70" s="93">
        <v>4.4000000000000004</v>
      </c>
      <c r="P70" s="93">
        <v>4.5</v>
      </c>
      <c r="Q70" s="93">
        <v>3.4</v>
      </c>
      <c r="R70" s="93">
        <v>3.5</v>
      </c>
      <c r="S70" s="93">
        <v>1</v>
      </c>
      <c r="T70" s="93">
        <v>1</v>
      </c>
    </row>
    <row r="71" spans="1:20" ht="24" customHeight="1" x14ac:dyDescent="0.2">
      <c r="A71" s="94" t="s">
        <v>180</v>
      </c>
      <c r="B71" s="2" t="s">
        <v>102</v>
      </c>
      <c r="C71" s="93">
        <v>25.1</v>
      </c>
      <c r="D71" s="93">
        <v>25.2</v>
      </c>
      <c r="E71" s="93">
        <v>11.2</v>
      </c>
      <c r="F71" s="93">
        <v>11.3</v>
      </c>
      <c r="G71" s="93">
        <v>13.8</v>
      </c>
      <c r="H71" s="93">
        <v>13.9</v>
      </c>
      <c r="I71" s="93">
        <v>3.6</v>
      </c>
      <c r="J71" s="93">
        <v>3.4</v>
      </c>
      <c r="K71" s="93">
        <v>3.6</v>
      </c>
      <c r="L71" s="93">
        <v>3.4</v>
      </c>
      <c r="M71" s="93">
        <v>0</v>
      </c>
      <c r="N71" s="93">
        <v>0</v>
      </c>
      <c r="O71" s="93">
        <v>4.3</v>
      </c>
      <c r="P71" s="93">
        <v>4.3</v>
      </c>
      <c r="Q71" s="93">
        <v>3.6</v>
      </c>
      <c r="R71" s="93">
        <v>3.4</v>
      </c>
      <c r="S71" s="93">
        <v>0.7</v>
      </c>
      <c r="T71" s="93">
        <v>0.9</v>
      </c>
    </row>
    <row r="72" spans="1:20" s="14" customFormat="1" ht="24" customHeight="1" x14ac:dyDescent="0.2">
      <c r="A72" s="94" t="s">
        <v>181</v>
      </c>
      <c r="B72" s="2" t="s">
        <v>103</v>
      </c>
      <c r="C72" s="93">
        <v>22.8</v>
      </c>
      <c r="D72" s="93">
        <v>24.6</v>
      </c>
      <c r="E72" s="93">
        <v>10.199999999999999</v>
      </c>
      <c r="F72" s="93">
        <v>11.1</v>
      </c>
      <c r="G72" s="93">
        <v>12.5</v>
      </c>
      <c r="H72" s="93">
        <v>13.5</v>
      </c>
      <c r="I72" s="93">
        <v>3.2</v>
      </c>
      <c r="J72" s="93">
        <v>3.4</v>
      </c>
      <c r="K72" s="93">
        <v>3.1</v>
      </c>
      <c r="L72" s="93">
        <v>3.4</v>
      </c>
      <c r="M72" s="93">
        <v>0.1</v>
      </c>
      <c r="N72" s="93">
        <v>0</v>
      </c>
      <c r="O72" s="93">
        <v>3.9</v>
      </c>
      <c r="P72" s="93">
        <v>4.2</v>
      </c>
      <c r="Q72" s="93">
        <v>3.2</v>
      </c>
      <c r="R72" s="93">
        <v>3.4</v>
      </c>
      <c r="S72" s="93">
        <v>0.7</v>
      </c>
      <c r="T72" s="93">
        <v>0.8</v>
      </c>
    </row>
    <row r="73" spans="1:20" s="14" customFormat="1" ht="9.75" customHeight="1" x14ac:dyDescent="0.2">
      <c r="A73" s="83"/>
      <c r="B73" s="2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</row>
    <row r="74" spans="1:20" ht="24" customHeight="1" x14ac:dyDescent="0.2">
      <c r="A74" s="83">
        <v>2010</v>
      </c>
      <c r="B74" s="2" t="s">
        <v>104</v>
      </c>
      <c r="C74" s="93">
        <v>23.4</v>
      </c>
      <c r="D74" s="93">
        <v>24.2</v>
      </c>
      <c r="E74" s="93">
        <v>10.3</v>
      </c>
      <c r="F74" s="93">
        <v>11.2</v>
      </c>
      <c r="G74" s="93">
        <v>13</v>
      </c>
      <c r="H74" s="93">
        <v>13</v>
      </c>
      <c r="I74" s="93">
        <v>3.1881649536677443</v>
      </c>
      <c r="J74" s="93">
        <v>3.4</v>
      </c>
      <c r="K74" s="93">
        <v>3.1520384386120193</v>
      </c>
      <c r="L74" s="93">
        <v>3.4</v>
      </c>
      <c r="M74" s="93">
        <v>3.6126515055725145E-2</v>
      </c>
      <c r="N74" s="93">
        <v>0</v>
      </c>
      <c r="O74" s="93">
        <v>3.9</v>
      </c>
      <c r="P74" s="93">
        <v>4.2</v>
      </c>
      <c r="Q74" s="93">
        <v>3.1791333249038134</v>
      </c>
      <c r="R74" s="93">
        <v>3.4</v>
      </c>
      <c r="S74" s="93">
        <v>0.65027727100305266</v>
      </c>
      <c r="T74" s="93">
        <v>0.8</v>
      </c>
    </row>
    <row r="75" spans="1:20" ht="24" customHeight="1" x14ac:dyDescent="0.2">
      <c r="A75" s="83">
        <v>11</v>
      </c>
      <c r="B75" s="2" t="s">
        <v>105</v>
      </c>
      <c r="C75" s="93">
        <v>22.9</v>
      </c>
      <c r="D75" s="93">
        <v>23.9</v>
      </c>
      <c r="E75" s="93">
        <v>10.5</v>
      </c>
      <c r="F75" s="93">
        <v>11.1</v>
      </c>
      <c r="G75" s="93">
        <v>12.4</v>
      </c>
      <c r="H75" s="93">
        <v>12.8</v>
      </c>
      <c r="I75" s="93">
        <v>3.1</v>
      </c>
      <c r="J75" s="93">
        <v>3.3</v>
      </c>
      <c r="K75" s="92">
        <v>3.1</v>
      </c>
      <c r="L75" s="93">
        <v>3.3</v>
      </c>
      <c r="M75" s="93">
        <v>1.8431311111315903E-2</v>
      </c>
      <c r="N75" s="93">
        <v>0</v>
      </c>
      <c r="O75" s="93">
        <v>3.7</v>
      </c>
      <c r="P75" s="93">
        <v>4.0999999999999996</v>
      </c>
      <c r="Q75" s="93">
        <v>3.1</v>
      </c>
      <c r="R75" s="93">
        <v>3.3</v>
      </c>
      <c r="S75" s="93">
        <v>0.60823326667342481</v>
      </c>
      <c r="T75" s="93">
        <v>0.8</v>
      </c>
    </row>
    <row r="76" spans="1:20" ht="24" customHeight="1" x14ac:dyDescent="0.2">
      <c r="A76" s="83">
        <v>12</v>
      </c>
      <c r="B76" s="2" t="s">
        <v>106</v>
      </c>
      <c r="C76" s="93">
        <v>21.2</v>
      </c>
      <c r="D76" s="93">
        <v>23.4</v>
      </c>
      <c r="E76" s="93">
        <v>10.1</v>
      </c>
      <c r="F76" s="93">
        <v>10.8</v>
      </c>
      <c r="G76" s="93">
        <v>11.1</v>
      </c>
      <c r="H76" s="93">
        <v>12.6</v>
      </c>
      <c r="I76" s="93">
        <v>2.9</v>
      </c>
      <c r="J76" s="93">
        <v>3.2</v>
      </c>
      <c r="K76" s="93">
        <v>2.8616736233891693</v>
      </c>
      <c r="L76" s="93">
        <v>3.2</v>
      </c>
      <c r="M76" s="92" t="s">
        <v>175</v>
      </c>
      <c r="N76" s="93">
        <v>0</v>
      </c>
      <c r="O76" s="93">
        <v>3.7</v>
      </c>
      <c r="P76" s="93">
        <v>4</v>
      </c>
      <c r="Q76" s="93">
        <v>2.9</v>
      </c>
      <c r="R76" s="93">
        <v>3.2</v>
      </c>
      <c r="S76" s="93">
        <v>0.7837704828390718</v>
      </c>
      <c r="T76" s="93">
        <v>0.8</v>
      </c>
    </row>
    <row r="77" spans="1:20" ht="24" customHeight="1" x14ac:dyDescent="0.2">
      <c r="A77" s="83">
        <v>13</v>
      </c>
      <c r="B77" s="2" t="s">
        <v>107</v>
      </c>
      <c r="C77" s="93">
        <v>21.7</v>
      </c>
      <c r="D77" s="93">
        <v>22.9</v>
      </c>
      <c r="E77" s="93">
        <v>10.1</v>
      </c>
      <c r="F77" s="93">
        <v>10.4</v>
      </c>
      <c r="G77" s="93">
        <v>11.7</v>
      </c>
      <c r="H77" s="93">
        <v>12.5</v>
      </c>
      <c r="I77" s="93">
        <v>3</v>
      </c>
      <c r="J77" s="93">
        <v>3</v>
      </c>
      <c r="K77" s="92">
        <v>3</v>
      </c>
      <c r="L77" s="93">
        <v>3</v>
      </c>
      <c r="M77" s="92" t="s">
        <v>182</v>
      </c>
      <c r="N77" s="92" t="s">
        <v>182</v>
      </c>
      <c r="O77" s="93">
        <v>3.6</v>
      </c>
      <c r="P77" s="93">
        <v>3.7</v>
      </c>
      <c r="Q77" s="93">
        <v>3</v>
      </c>
      <c r="R77" s="93">
        <v>3</v>
      </c>
      <c r="S77" s="93">
        <v>0.63152089800492772</v>
      </c>
      <c r="T77" s="93">
        <v>0.7</v>
      </c>
    </row>
    <row r="78" spans="1:20" ht="24" customHeight="1" x14ac:dyDescent="0.2">
      <c r="A78" s="83">
        <v>14</v>
      </c>
      <c r="B78" s="2" t="s">
        <v>108</v>
      </c>
      <c r="C78" s="93">
        <v>21.8</v>
      </c>
      <c r="D78" s="93">
        <v>22.9</v>
      </c>
      <c r="E78" s="93">
        <v>10</v>
      </c>
      <c r="F78" s="93">
        <v>10.6</v>
      </c>
      <c r="G78" s="93">
        <v>11.7</v>
      </c>
      <c r="H78" s="93">
        <v>12.3</v>
      </c>
      <c r="I78" s="93">
        <v>2.9</v>
      </c>
      <c r="J78" s="93">
        <v>3</v>
      </c>
      <c r="K78" s="93">
        <v>2.8650001326388952</v>
      </c>
      <c r="L78" s="93">
        <v>3</v>
      </c>
      <c r="M78" s="92" t="s">
        <v>182</v>
      </c>
      <c r="N78" s="92">
        <v>0</v>
      </c>
      <c r="O78" s="93">
        <v>3.5</v>
      </c>
      <c r="P78" s="93">
        <v>3.7</v>
      </c>
      <c r="Q78" s="93">
        <v>2.9</v>
      </c>
      <c r="R78" s="93">
        <v>3</v>
      </c>
      <c r="S78" s="93">
        <v>0.56592595212620145</v>
      </c>
      <c r="T78" s="93">
        <v>0.7</v>
      </c>
    </row>
    <row r="79" spans="1:20" s="14" customFormat="1" ht="9.75" customHeight="1" x14ac:dyDescent="0.2">
      <c r="A79" s="83"/>
      <c r="B79" s="2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</row>
    <row r="80" spans="1:20" s="14" customFormat="1" ht="24" customHeight="1" x14ac:dyDescent="0.2">
      <c r="A80" s="83">
        <v>15</v>
      </c>
      <c r="B80" s="2" t="s">
        <v>109</v>
      </c>
      <c r="C80" s="93">
        <v>20.8</v>
      </c>
      <c r="D80" s="93">
        <v>22</v>
      </c>
      <c r="E80" s="93">
        <v>9.9</v>
      </c>
      <c r="F80" s="93">
        <v>10.6</v>
      </c>
      <c r="G80" s="93">
        <v>10.9</v>
      </c>
      <c r="H80" s="93">
        <v>11.4</v>
      </c>
      <c r="I80" s="93">
        <v>2.7</v>
      </c>
      <c r="J80" s="93">
        <v>3</v>
      </c>
      <c r="K80" s="93">
        <v>2.6557093425605536</v>
      </c>
      <c r="L80" s="93">
        <v>3</v>
      </c>
      <c r="M80" s="93">
        <v>8.6505190311418692E-3</v>
      </c>
      <c r="N80" s="93">
        <v>0</v>
      </c>
      <c r="O80" s="93">
        <v>3.2</v>
      </c>
      <c r="P80" s="93">
        <v>3.7</v>
      </c>
      <c r="Q80" s="93">
        <v>2.7</v>
      </c>
      <c r="R80" s="93">
        <v>3</v>
      </c>
      <c r="S80" s="93">
        <v>0.51903114186851218</v>
      </c>
      <c r="T80" s="93">
        <v>0.7</v>
      </c>
    </row>
    <row r="81" spans="1:20" s="14" customFormat="1" ht="24" customHeight="1" x14ac:dyDescent="0.2">
      <c r="A81" s="83">
        <v>16</v>
      </c>
      <c r="B81" s="2" t="s">
        <v>110</v>
      </c>
      <c r="C81" s="93">
        <v>20.7</v>
      </c>
      <c r="D81" s="93">
        <v>21</v>
      </c>
      <c r="E81" s="93">
        <v>9.8926762706972102</v>
      </c>
      <c r="F81" s="93">
        <v>10.1</v>
      </c>
      <c r="G81" s="93">
        <v>10.8</v>
      </c>
      <c r="H81" s="93">
        <v>10.9</v>
      </c>
      <c r="I81" s="93">
        <v>2.8677282604823482</v>
      </c>
      <c r="J81" s="93">
        <v>2.9</v>
      </c>
      <c r="K81" s="93">
        <v>2.8677282604823482</v>
      </c>
      <c r="L81" s="93">
        <v>2.9</v>
      </c>
      <c r="M81" s="92" t="s">
        <v>182</v>
      </c>
      <c r="N81" s="93">
        <v>0</v>
      </c>
      <c r="O81" s="93">
        <v>3.5802073314096399</v>
      </c>
      <c r="P81" s="93">
        <v>3.6</v>
      </c>
      <c r="Q81" s="93">
        <v>2.8677282604823482</v>
      </c>
      <c r="R81" s="93">
        <v>2.9</v>
      </c>
      <c r="S81" s="93">
        <v>0.71452814347725124</v>
      </c>
      <c r="T81" s="93">
        <v>0.7</v>
      </c>
    </row>
    <row r="82" spans="1:20" s="14" customFormat="1" ht="24" customHeight="1" x14ac:dyDescent="0.2">
      <c r="A82" s="83">
        <v>17</v>
      </c>
      <c r="B82" s="2" t="s">
        <v>140</v>
      </c>
      <c r="C82" s="93">
        <v>20.6</v>
      </c>
      <c r="D82" s="93">
        <v>21.1</v>
      </c>
      <c r="E82" s="93">
        <v>9.8000000000000007</v>
      </c>
      <c r="F82" s="93">
        <v>10.1</v>
      </c>
      <c r="G82" s="93">
        <v>10.8</v>
      </c>
      <c r="H82" s="93">
        <v>11</v>
      </c>
      <c r="I82" s="93">
        <v>2.7723641953281546</v>
      </c>
      <c r="J82" s="93">
        <v>2.8</v>
      </c>
      <c r="K82" s="93">
        <v>2.7723641953281546</v>
      </c>
      <c r="L82" s="93">
        <v>2.8</v>
      </c>
      <c r="M82" s="92" t="s">
        <v>182</v>
      </c>
      <c r="N82" s="93">
        <v>0</v>
      </c>
      <c r="O82" s="93">
        <v>3.4128443724666719</v>
      </c>
      <c r="P82" s="93">
        <v>3.5</v>
      </c>
      <c r="Q82" s="93">
        <v>2.7723641953281546</v>
      </c>
      <c r="R82" s="93">
        <v>2.8</v>
      </c>
      <c r="S82" s="93">
        <v>0.64226075786769421</v>
      </c>
      <c r="T82" s="93">
        <v>0.7</v>
      </c>
    </row>
    <row r="83" spans="1:20" s="14" customFormat="1" ht="24" customHeight="1" x14ac:dyDescent="0.2">
      <c r="A83" s="83">
        <v>18</v>
      </c>
      <c r="B83" s="2" t="s">
        <v>183</v>
      </c>
      <c r="C83" s="93">
        <v>20.100000000000001</v>
      </c>
      <c r="D83" s="93">
        <v>20.9</v>
      </c>
      <c r="E83" s="93">
        <v>9.1999999999999993</v>
      </c>
      <c r="F83" s="93">
        <v>9.9</v>
      </c>
      <c r="G83" s="93">
        <v>10.9</v>
      </c>
      <c r="H83" s="93">
        <v>11</v>
      </c>
      <c r="I83" s="93">
        <v>2.4113435559403773</v>
      </c>
      <c r="J83" s="93">
        <v>2.6</v>
      </c>
      <c r="K83" s="93">
        <v>2.4113435559403773</v>
      </c>
      <c r="L83" s="93">
        <v>2.6</v>
      </c>
      <c r="M83" s="92" t="s">
        <v>182</v>
      </c>
      <c r="N83" s="93">
        <v>0</v>
      </c>
      <c r="O83" s="93">
        <v>2.9327151356031615</v>
      </c>
      <c r="P83" s="93">
        <v>3.3</v>
      </c>
      <c r="Q83" s="93">
        <v>2.4113435559403773</v>
      </c>
      <c r="R83" s="93">
        <v>2.6</v>
      </c>
      <c r="S83" s="93">
        <v>0.52263182454503032</v>
      </c>
      <c r="T83" s="93">
        <v>0.7</v>
      </c>
    </row>
    <row r="84" spans="1:20" ht="24" customHeight="1" x14ac:dyDescent="0.2">
      <c r="A84" s="83">
        <v>19</v>
      </c>
      <c r="B84" s="2" t="s">
        <v>148</v>
      </c>
      <c r="C84" s="93">
        <v>22.1</v>
      </c>
      <c r="D84" s="93">
        <v>22</v>
      </c>
      <c r="E84" s="93">
        <v>9.3000000000000007</v>
      </c>
      <c r="F84" s="93">
        <v>10.199999999999999</v>
      </c>
      <c r="G84" s="93">
        <v>12.8</v>
      </c>
      <c r="H84" s="93">
        <v>11.8</v>
      </c>
      <c r="I84" s="93">
        <v>2.5275285081703829</v>
      </c>
      <c r="J84" s="93">
        <v>2.7</v>
      </c>
      <c r="K84" s="93">
        <v>2.5177318860456914</v>
      </c>
      <c r="L84" s="93">
        <v>2.7</v>
      </c>
      <c r="M84" s="93">
        <v>9.7966221246914061E-3</v>
      </c>
      <c r="N84" s="92">
        <v>0</v>
      </c>
      <c r="O84" s="93">
        <v>3.017359614404953</v>
      </c>
      <c r="P84" s="93">
        <v>3.4</v>
      </c>
      <c r="Q84" s="93">
        <v>2.5275285081703829</v>
      </c>
      <c r="R84" s="93">
        <v>2.7</v>
      </c>
      <c r="S84" s="93">
        <v>0.49107230548625985</v>
      </c>
      <c r="T84" s="93">
        <v>0.7</v>
      </c>
    </row>
    <row r="85" spans="1:20" ht="6" customHeight="1" thickBot="1" x14ac:dyDescent="0.25">
      <c r="A85" s="95"/>
      <c r="B85" s="9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8"/>
      <c r="N85" s="98"/>
      <c r="O85" s="97"/>
      <c r="P85" s="97"/>
      <c r="Q85" s="97"/>
      <c r="R85" s="97"/>
      <c r="S85" s="97"/>
      <c r="T85" s="97"/>
    </row>
    <row r="86" spans="1:20" ht="6" customHeight="1" x14ac:dyDescent="0.2">
      <c r="A86" s="14"/>
      <c r="B86" s="14"/>
      <c r="N86" s="93"/>
    </row>
    <row r="87" spans="1:20" x14ac:dyDescent="0.2">
      <c r="A87" s="14"/>
      <c r="B87" s="14"/>
    </row>
    <row r="88" spans="1:20" x14ac:dyDescent="0.2">
      <c r="A88" s="14"/>
      <c r="B88" s="14"/>
    </row>
    <row r="89" spans="1:20" x14ac:dyDescent="0.2">
      <c r="A89" s="14"/>
      <c r="B89" s="14"/>
    </row>
    <row r="90" spans="1:20" x14ac:dyDescent="0.2">
      <c r="A90" s="14"/>
      <c r="B90" s="14"/>
    </row>
    <row r="91" spans="1:20" x14ac:dyDescent="0.2">
      <c r="A91" s="14"/>
      <c r="B91" s="14"/>
    </row>
    <row r="92" spans="1:20" x14ac:dyDescent="0.2">
      <c r="A92" s="14"/>
      <c r="B92" s="14"/>
    </row>
    <row r="93" spans="1:20" x14ac:dyDescent="0.2">
      <c r="A93" s="14"/>
      <c r="B93" s="14"/>
    </row>
    <row r="94" spans="1:20" x14ac:dyDescent="0.2">
      <c r="A94" s="14"/>
      <c r="B94" s="14"/>
    </row>
    <row r="95" spans="1:20" x14ac:dyDescent="0.2">
      <c r="A95" s="14"/>
      <c r="B95" s="14"/>
    </row>
  </sheetData>
  <mergeCells count="10">
    <mergeCell ref="S5:T5"/>
    <mergeCell ref="Q6:R6"/>
    <mergeCell ref="S6:T6"/>
    <mergeCell ref="E3:F3"/>
    <mergeCell ref="J3:M3"/>
    <mergeCell ref="Q3:R3"/>
    <mergeCell ref="E4:F4"/>
    <mergeCell ref="Q4:R4"/>
    <mergeCell ref="A5:B5"/>
    <mergeCell ref="Q5:R5"/>
  </mergeCells>
  <phoneticPr fontId="11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表2-a(R01年）</vt:lpstr>
      <vt:lpstr>表2-ｂ(R01年)</vt:lpstr>
      <vt:lpstr>'表2-a(R01年）'!Print_Area</vt:lpstr>
      <vt:lpstr>'表2-ｂ(R01年)'!Print_Area</vt:lpstr>
      <vt:lpstr>'表2-a(R01年）'!Print_Area_MI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東京都</cp:lastModifiedBy>
  <cp:lastPrinted>2021-02-07T08:41:18Z</cp:lastPrinted>
  <dcterms:created xsi:type="dcterms:W3CDTF">1998-05-28T01:20:36Z</dcterms:created>
  <dcterms:modified xsi:type="dcterms:W3CDTF">2021-04-02T06:39:05Z</dcterms:modified>
</cp:coreProperties>
</file>