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It2srv2\data\東京都福祉保健局\疾病対策Excel\納品物\"/>
    </mc:Choice>
  </mc:AlternateContent>
  <xr:revisionPtr revIDLastSave="0" documentId="13_ncr:1_{95203DBC-A385-49B0-9191-538AC3CD96B5}" xr6:coauthVersionLast="47" xr6:coauthVersionMax="47" xr10:uidLastSave="{00000000-0000-0000-0000-000000000000}"/>
  <bookViews>
    <workbookView xWindow="-120" yWindow="-120" windowWidth="29040" windowHeight="15840" xr2:uid="{00000000-000D-0000-FFFF-FFFF00000000}"/>
  </bookViews>
  <sheets>
    <sheet name="入力してください" sheetId="2" r:id="rId1"/>
    <sheet name="印刷してください" sheetId="5" r:id="rId2"/>
    <sheet name="郵便番号" sheetId="6" state="hidden" r:id="rId3"/>
    <sheet name="都道府県" sheetId="4" state="hidden" r:id="rId4"/>
    <sheet name="指定難病一覧" sheetId="3" state="hidden" r:id="rId5"/>
  </sheets>
  <definedNames>
    <definedName name="_xlnm.Print_Area" localSheetId="1">印刷してください!$A:$AL</definedName>
    <definedName name="_xlnm.Print_Area" localSheetId="0">入力してください!$A:$AH</definedName>
    <definedName name="指定難病">指定難病一覧!$A$1:$A$346</definedName>
    <definedName name="都道府県">都道府県!$B$2:$B$48</definedName>
    <definedName name="郵便番号">郵便番号!$A$1:$B$98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8" i="5" l="1"/>
  <c r="Z31" i="5"/>
  <c r="K35" i="5"/>
  <c r="K37" i="5"/>
  <c r="M39" i="5"/>
  <c r="O39" i="5"/>
  <c r="Q39" i="5"/>
  <c r="S39" i="5"/>
  <c r="U39" i="5"/>
  <c r="W39" i="5"/>
  <c r="Y39" i="5"/>
  <c r="K12" i="5"/>
  <c r="K14" i="5"/>
  <c r="Y16" i="5" l="1"/>
  <c r="W16" i="5"/>
  <c r="U16" i="5"/>
  <c r="S16" i="5"/>
  <c r="Q16" i="5"/>
  <c r="O16" i="5"/>
  <c r="M16" i="5"/>
  <c r="G12" i="2" l="1"/>
</calcChain>
</file>

<file path=xl/sharedStrings.xml><?xml version="1.0" encoding="utf-8"?>
<sst xmlns="http://schemas.openxmlformats.org/spreadsheetml/2006/main" count="635" uniqueCount="523">
  <si>
    <t>（このシートの黄色のセルへ、必要事項を入力してください。）</t>
    <rPh sb="7" eb="9">
      <t>キイロ</t>
    </rPh>
    <rPh sb="14" eb="16">
      <t>ヒツヨウ</t>
    </rPh>
    <rPh sb="16" eb="18">
      <t>ジコウ</t>
    </rPh>
    <rPh sb="19" eb="21">
      <t>ニュウリョク</t>
    </rPh>
    <phoneticPr fontId="2"/>
  </si>
  <si>
    <t>年</t>
  </si>
  <si>
    <t>月</t>
  </si>
  <si>
    <t>日</t>
  </si>
  <si>
    <t xml:space="preserve">  1 球脊髄性筋萎縮症</t>
  </si>
  <si>
    <t xml:space="preserve">  2 筋萎縮性側索硬化症</t>
  </si>
  <si>
    <t xml:space="preserve">  3 脊髄性筋萎縮症</t>
  </si>
  <si>
    <t xml:space="preserve">  4 原発性側索硬化症</t>
  </si>
  <si>
    <t xml:space="preserve">  5 進行性核上性麻痺</t>
  </si>
  <si>
    <t xml:space="preserve">  6 パーキンソン病</t>
  </si>
  <si>
    <t xml:space="preserve">  7 大脳皮質基底核変性症</t>
  </si>
  <si>
    <t xml:space="preserve">  8 ハンチントン病</t>
  </si>
  <si>
    <t xml:space="preserve">  9 神経有棘赤血球症</t>
  </si>
  <si>
    <t xml:space="preserve"> 10 シャルコー・マリー・トゥース病</t>
  </si>
  <si>
    <t xml:space="preserve"> 11 重症筋無力症</t>
  </si>
  <si>
    <t xml:space="preserve"> 12 先天性筋無力症候群</t>
  </si>
  <si>
    <t xml:space="preserve"> 13 多発性硬化症／視神経脊髄炎</t>
  </si>
  <si>
    <t xml:space="preserve"> 14 慢性炎症性脱髄性多発神経炎／多巣性運動ニューロパチー</t>
  </si>
  <si>
    <t xml:space="preserve"> 15 封入体筋炎</t>
  </si>
  <si>
    <t xml:space="preserve"> 16 クロウ・深瀬症候群</t>
  </si>
  <si>
    <t xml:space="preserve"> 17 多系統萎縮症</t>
  </si>
  <si>
    <t xml:space="preserve"> 18 脊髄小脳変性症(多系統萎縮症を除く。)</t>
  </si>
  <si>
    <t xml:space="preserve"> 19 ライソゾーム病</t>
  </si>
  <si>
    <t xml:space="preserve"> 20 副腎白質ジストロフィー</t>
  </si>
  <si>
    <t xml:space="preserve"> 21 ミトコンドリア病</t>
  </si>
  <si>
    <t xml:space="preserve"> 22 もやもや病</t>
  </si>
  <si>
    <t xml:space="preserve"> 23 プリオン病</t>
  </si>
  <si>
    <t xml:space="preserve"> 24 亜急性硬化性全脳炎</t>
  </si>
  <si>
    <t xml:space="preserve"> 25 進行性多巣性白質脳症</t>
  </si>
  <si>
    <t xml:space="preserve"> 26 HTLV-1関連脊髄症</t>
  </si>
  <si>
    <t xml:space="preserve"> 27 特発性基底核石灰化症</t>
  </si>
  <si>
    <t xml:space="preserve"> 28 全身性アミロイドーシス</t>
  </si>
  <si>
    <t xml:space="preserve"> 29 ウルリッヒ病</t>
  </si>
  <si>
    <t xml:space="preserve"> 30 遠位型ミオパチー</t>
  </si>
  <si>
    <t xml:space="preserve"> 31 ベスレムミオパチー</t>
  </si>
  <si>
    <t xml:space="preserve"> 32 自己貪食空胞性ミオパチー</t>
  </si>
  <si>
    <t xml:space="preserve"> 33 シュワルツ・ヤンペル症候群</t>
  </si>
  <si>
    <t xml:space="preserve"> 34 神経線維腫症</t>
  </si>
  <si>
    <t xml:space="preserve"> 35 天疱瘡</t>
  </si>
  <si>
    <t xml:space="preserve"> 36 表皮水疱症</t>
  </si>
  <si>
    <t xml:space="preserve"> 37 膿疱性乾癬(汎発型)</t>
  </si>
  <si>
    <t xml:space="preserve"> 38 スティーヴンス・ジョンソン症候群</t>
  </si>
  <si>
    <t xml:space="preserve"> 39 中毒性表皮壊死症</t>
  </si>
  <si>
    <t xml:space="preserve"> 40 高安動脈炎</t>
  </si>
  <si>
    <t xml:space="preserve"> 41 巨細胞性動脈炎</t>
  </si>
  <si>
    <t xml:space="preserve"> 42 結節性多発動脈炎</t>
  </si>
  <si>
    <t xml:space="preserve"> 43 顕微鏡的多発血管炎</t>
  </si>
  <si>
    <t xml:space="preserve"> 44 多発血管炎性肉芽腫症</t>
  </si>
  <si>
    <t xml:space="preserve"> 45 好酸球性多発血管炎性肉芽腫症</t>
  </si>
  <si>
    <t xml:space="preserve"> 46 悪性関節リウマチ</t>
  </si>
  <si>
    <t xml:space="preserve"> 47 バージャー病</t>
  </si>
  <si>
    <t xml:space="preserve"> 48 原発性抗リン脂質抗体症候群</t>
  </si>
  <si>
    <t xml:space="preserve"> 49 全身性エリテマトーデス</t>
  </si>
  <si>
    <t xml:space="preserve"> 50 皮膚筋炎／多発性筋炎</t>
  </si>
  <si>
    <t xml:space="preserve"> 51 全身性強皮症</t>
  </si>
  <si>
    <t xml:space="preserve"> 52 混合性結合組織病</t>
  </si>
  <si>
    <t xml:space="preserve"> 53 シェーグレン症候群</t>
  </si>
  <si>
    <t xml:space="preserve"> 54 成人スチル病</t>
  </si>
  <si>
    <t xml:space="preserve"> 55 再発性多発軟骨炎</t>
  </si>
  <si>
    <t xml:space="preserve"> 56 ベーチェット病</t>
  </si>
  <si>
    <t xml:space="preserve"> 57 特発性拡張型心筋症</t>
  </si>
  <si>
    <t xml:space="preserve"> 58 肥大型心筋症</t>
  </si>
  <si>
    <t xml:space="preserve"> 59 拘束型心筋症</t>
  </si>
  <si>
    <t xml:space="preserve"> 60 再生不良性貧血</t>
  </si>
  <si>
    <t xml:space="preserve"> 61 自己免疫性溶血性貧血</t>
  </si>
  <si>
    <t xml:space="preserve"> 62 発作性夜間ヘモグロビン尿症</t>
  </si>
  <si>
    <t xml:space="preserve"> 63 特発性血小板減少性紫斑病</t>
  </si>
  <si>
    <t xml:space="preserve"> 64 血栓性血小板減少性紫斑病</t>
  </si>
  <si>
    <t xml:space="preserve"> 65 原発性免疫不全症候群</t>
  </si>
  <si>
    <t xml:space="preserve"> 66 IgA腎症</t>
  </si>
  <si>
    <t xml:space="preserve"> 67 多発性嚢胞腎</t>
  </si>
  <si>
    <t xml:space="preserve"> 68 黄色靱帯骨化症</t>
  </si>
  <si>
    <t xml:space="preserve"> 69 後縦靱帯骨化症</t>
  </si>
  <si>
    <t xml:space="preserve"> 70 広範脊柱管狭窄症</t>
  </si>
  <si>
    <t xml:space="preserve"> 71 特発性大腿骨頭壊死症</t>
  </si>
  <si>
    <t xml:space="preserve"> 72 下垂体性ADH分泌異常症</t>
  </si>
  <si>
    <t xml:space="preserve"> 73 下垂体性TSH分泌亢進症</t>
  </si>
  <si>
    <t xml:space="preserve"> 74 下垂体性PRL分泌亢進症</t>
  </si>
  <si>
    <t xml:space="preserve"> 75 クッシング病</t>
  </si>
  <si>
    <t xml:space="preserve"> 76 下垂体性ゴナドトロピン分泌亢進症</t>
  </si>
  <si>
    <t xml:space="preserve"> 77 下垂体性成長ホルモン分泌亢進症</t>
  </si>
  <si>
    <t xml:space="preserve"> 78 下垂体前葉機能低下症</t>
  </si>
  <si>
    <t xml:space="preserve"> 79 家族性高コレステロール血症(ホモ接合体)</t>
  </si>
  <si>
    <t xml:space="preserve"> 80 甲状腺ホルモン不応症</t>
  </si>
  <si>
    <t xml:space="preserve"> 81 先天性副腎皮質酵素欠損症</t>
  </si>
  <si>
    <t xml:space="preserve"> 82 先天性副腎低形成症</t>
  </si>
  <si>
    <t xml:space="preserve"> 83 アジソン病</t>
  </si>
  <si>
    <t xml:space="preserve"> 84 サルコイドーシス</t>
  </si>
  <si>
    <t xml:space="preserve"> 85 特発性間質性肺炎</t>
  </si>
  <si>
    <t xml:space="preserve"> 86 肺動脈性肺高血圧症</t>
  </si>
  <si>
    <t xml:space="preserve"> 87 肺静脈閉塞症／肺毛細血管腫症</t>
  </si>
  <si>
    <t xml:space="preserve"> 88 慢性血栓塞栓性肺高血圧症</t>
  </si>
  <si>
    <t xml:space="preserve"> 89 リンパ脈管筋腫症</t>
  </si>
  <si>
    <t xml:space="preserve"> 90 網膜色素変性症</t>
  </si>
  <si>
    <t xml:space="preserve"> 91 バッド・キアリ症候群</t>
  </si>
  <si>
    <t xml:space="preserve"> 92 特発性門脈圧亢進症</t>
  </si>
  <si>
    <t xml:space="preserve"> 93 原発性胆汁性胆管炎</t>
  </si>
  <si>
    <t xml:space="preserve"> 94 原発性硬化性胆管炎</t>
  </si>
  <si>
    <t xml:space="preserve"> 95 自己免疫性肝炎</t>
  </si>
  <si>
    <t xml:space="preserve"> 96 クローン病</t>
  </si>
  <si>
    <t xml:space="preserve"> 97 潰瘍性大腸炎</t>
  </si>
  <si>
    <t xml:space="preserve"> 98 好酸球性消化管疾患</t>
  </si>
  <si>
    <t xml:space="preserve"> 99 慢性特発性偽性腸閉塞症</t>
  </si>
  <si>
    <t>100 巨大膀胱短小結腸腸管蠕動不全症</t>
  </si>
  <si>
    <t>101 腸管神経節細胞僅少症</t>
  </si>
  <si>
    <t>102 ルビンシュタイン・テイビ症候群</t>
  </si>
  <si>
    <t>103 CFC症候群</t>
  </si>
  <si>
    <t>104 コステロ症候群</t>
  </si>
  <si>
    <t>105 チャージ症候群</t>
  </si>
  <si>
    <t>106 クリオピリン関連周期熱症候群</t>
  </si>
  <si>
    <t>107 若年性特発性関節炎</t>
  </si>
  <si>
    <t>108 TNF受容体関連周期性症候群</t>
  </si>
  <si>
    <t>109 非典型溶血性尿毒症症候群</t>
  </si>
  <si>
    <t>110 ブラウ症候群</t>
  </si>
  <si>
    <t>111 先天性ミオパチー</t>
  </si>
  <si>
    <t>112 マリネスコ・シェーグレン症候群</t>
  </si>
  <si>
    <t>113 筋ジストロフィー</t>
  </si>
  <si>
    <t>114 非ジストロフィー性ミオトニー症候群</t>
  </si>
  <si>
    <t>115 遺伝性周期性四肢麻痺</t>
  </si>
  <si>
    <t>116 アトピー性脊髄炎</t>
  </si>
  <si>
    <t>117 脊髄空洞症</t>
  </si>
  <si>
    <t>118 脊髄髄膜瘤</t>
  </si>
  <si>
    <t>119 アイザックス症候群</t>
  </si>
  <si>
    <t>120 遺伝性ジストニア</t>
  </si>
  <si>
    <t>121 神経フェリチン症</t>
  </si>
  <si>
    <t>122 脳表ヘモジデリン沈着症</t>
  </si>
  <si>
    <t>123 禿頭と変形性脊椎症を伴う常染色体劣性白質脳症</t>
  </si>
  <si>
    <t>124 皮質下梗塞と白質脳症を伴う常染色体優性脳動脈症</t>
  </si>
  <si>
    <t>125 神経軸索スフェロイド形成を伴う遺伝性びまん性白質脳症</t>
  </si>
  <si>
    <t>126 ペリー症候群</t>
  </si>
  <si>
    <t>127 前頭側頭葉変性症</t>
  </si>
  <si>
    <t>128 ビッカースタッフ脳幹脳炎</t>
  </si>
  <si>
    <t>129 痙攣重積型(二相性)急性脳症</t>
  </si>
  <si>
    <t>130 先天性無痛無汗症</t>
  </si>
  <si>
    <t>131 アレキサンダー病</t>
  </si>
  <si>
    <t>132 先天性核上性球麻痺</t>
  </si>
  <si>
    <t>133 メビウス症候群</t>
  </si>
  <si>
    <t>134 中隔視神経形成異常症／ドモルシア症候群</t>
  </si>
  <si>
    <t>135 アイカルディ症候群</t>
  </si>
  <si>
    <t>136 片側巨脳症</t>
  </si>
  <si>
    <t>137 限局性皮質異形成</t>
  </si>
  <si>
    <t>138 神経細胞移動異常症</t>
  </si>
  <si>
    <t>139 先天性大脳白質形成不全症</t>
  </si>
  <si>
    <t>140 ドラベ症候群</t>
  </si>
  <si>
    <t>141 海馬硬化を伴う内側側頭葉てんかん</t>
  </si>
  <si>
    <t>142 ミオクロニー欠神てんかん</t>
  </si>
  <si>
    <t>143 ミオクロニー脱力発作を伴うてんかん</t>
  </si>
  <si>
    <t>144 レノックス・ガストー症候群</t>
  </si>
  <si>
    <t>145 ウエスト症候群</t>
  </si>
  <si>
    <t>146 大田原症候群</t>
  </si>
  <si>
    <t>147 早期ミオクロニー脳症</t>
  </si>
  <si>
    <t>148 遊走性焦点発作を伴う乳児てんかん</t>
  </si>
  <si>
    <t>149 片側痙攣・片麻痺・てんかん症候群</t>
  </si>
  <si>
    <t>150 環状20番染色体症候群</t>
  </si>
  <si>
    <t>151 ラスムッセン脳炎</t>
  </si>
  <si>
    <t>152 PCDH19関連症候群</t>
  </si>
  <si>
    <t>153 難治頻回部分発作重積型急性脳炎</t>
  </si>
  <si>
    <t>154 徐波睡眠期持続性棘徐波を示すてんかん性脳症</t>
  </si>
  <si>
    <t>155 ランドウ・クレフナー症候群</t>
  </si>
  <si>
    <t>156 レット症候群</t>
  </si>
  <si>
    <t>157 スタージ・ウェーバー症候群</t>
  </si>
  <si>
    <t>158 結節性硬化症</t>
  </si>
  <si>
    <t>159 色素性乾皮症</t>
  </si>
  <si>
    <t>160 先天性魚鱗癬</t>
  </si>
  <si>
    <t>161 家族性良性慢性天疱瘡</t>
  </si>
  <si>
    <t>162 類天疱瘡(後天性表皮水疱症を含む。)</t>
  </si>
  <si>
    <t>163 特発性後天性全身性無汗症</t>
  </si>
  <si>
    <t>164 眼皮膚白皮症</t>
  </si>
  <si>
    <t>165 肥厚性皮膚骨膜症</t>
  </si>
  <si>
    <t>166 弾性線維性仮性黄色腫</t>
  </si>
  <si>
    <t>167 マルファン症候群</t>
  </si>
  <si>
    <t>168 エーラス・ダンロス症候群</t>
  </si>
  <si>
    <t>169 メンケス病</t>
  </si>
  <si>
    <t>170 オクシピタル・ホーン症候群</t>
  </si>
  <si>
    <t>171 ウィルソン病</t>
  </si>
  <si>
    <t>172 低ホスファターゼ症</t>
  </si>
  <si>
    <t>173 VATER症候群</t>
  </si>
  <si>
    <t>174 那須・ハコラ病</t>
  </si>
  <si>
    <t>175 ウィーバー症候群</t>
  </si>
  <si>
    <t>176 コフィン・ローリー症候群</t>
  </si>
  <si>
    <t>177 ジュベール症候群関連疾患</t>
  </si>
  <si>
    <t>178 モワット・ウィルソン症候群</t>
  </si>
  <si>
    <t>179 ウィリアムズ症候群</t>
  </si>
  <si>
    <t>180 ATR-X症候群</t>
  </si>
  <si>
    <t>181 クルーゾン症候群</t>
  </si>
  <si>
    <t>182 アペール症候群</t>
  </si>
  <si>
    <t>183 ファイファー症候群</t>
  </si>
  <si>
    <t>184 アントレー・ビクスラー症候群</t>
  </si>
  <si>
    <t>185 コフィン・シリス症候群</t>
  </si>
  <si>
    <t>186 ロスムンド・トムソン症候群</t>
  </si>
  <si>
    <t>187 歌舞伎症候群</t>
  </si>
  <si>
    <t>188 多脾症候群</t>
  </si>
  <si>
    <t>189 無脾症候群</t>
  </si>
  <si>
    <t>190 鰓耳腎症候群</t>
  </si>
  <si>
    <t>191 ウェルナー症候群</t>
  </si>
  <si>
    <t>192 コケイン症候群</t>
  </si>
  <si>
    <t>193 プラダー・ウィリ症候群</t>
  </si>
  <si>
    <t>194 ソトス症候群</t>
  </si>
  <si>
    <t>195 ヌーナン症候群</t>
  </si>
  <si>
    <t>196 ヤング・シンプソン症候群</t>
  </si>
  <si>
    <t>197 1p36欠失症候群</t>
  </si>
  <si>
    <t>198 4p欠失症候群</t>
  </si>
  <si>
    <t>199 5p欠失症候群</t>
  </si>
  <si>
    <t>200 第14番染色体父親性ダイソミー症候群</t>
  </si>
  <si>
    <t>201 アンジェルマン症候群</t>
  </si>
  <si>
    <t>202 スミス・マギニス症候群</t>
  </si>
  <si>
    <t>203 22q11.2欠失症候群</t>
  </si>
  <si>
    <t>204 エマヌエル症候群</t>
  </si>
  <si>
    <t>205 脆弱X症候群関連疾患</t>
  </si>
  <si>
    <t>206 脆弱X症候群</t>
  </si>
  <si>
    <t>207 総動脈幹遺残症</t>
  </si>
  <si>
    <t>208 修正大血管転位症</t>
  </si>
  <si>
    <t>209 完全大血管転位症</t>
  </si>
  <si>
    <t>210 単心室症</t>
  </si>
  <si>
    <t>211 左心低形成症候群</t>
  </si>
  <si>
    <t>212 三尖弁閉鎖症</t>
  </si>
  <si>
    <t>213 心室中隔欠損を伴わない肺動脈閉鎖症</t>
  </si>
  <si>
    <t>214 心室中隔欠損を伴う肺動脈閉鎖症</t>
  </si>
  <si>
    <t>215 ファロー四徴症</t>
  </si>
  <si>
    <t>216 両大血管右室起始症</t>
  </si>
  <si>
    <t>217 エプスタイン病</t>
  </si>
  <si>
    <t>218 アルポート症候群</t>
  </si>
  <si>
    <t>219 ギャロウェイ・モワト症候群</t>
  </si>
  <si>
    <t>220 急速進行性糸球体腎炎</t>
  </si>
  <si>
    <t>221 抗糸球体基底膜腎炎</t>
  </si>
  <si>
    <t>222 一次性ネフローゼ症候群</t>
  </si>
  <si>
    <t>223 一次性膜性増殖性糸球体腎炎</t>
  </si>
  <si>
    <t>224 紫斑病性腎炎</t>
  </si>
  <si>
    <t>225 先天性腎性尿崩症</t>
  </si>
  <si>
    <t>226 間質性膀胱炎(ハンナ型)</t>
  </si>
  <si>
    <t>227 オスラー病</t>
  </si>
  <si>
    <t>228 閉塞性細気管支炎</t>
  </si>
  <si>
    <t>229 肺胞蛋白症(自己免疫性又は先天性)</t>
  </si>
  <si>
    <t>230 肺胞低換気症候群</t>
  </si>
  <si>
    <t>231 α1-アンチトリプシン欠乏症</t>
  </si>
  <si>
    <t>232 カーニー複合</t>
  </si>
  <si>
    <t>233 ウォルフラム症候群</t>
  </si>
  <si>
    <t>234 ペルオキシソーム病(副腎白質ジストロフィーを除く。)</t>
  </si>
  <si>
    <t>235 副甲状腺機能低下症</t>
  </si>
  <si>
    <t>236 偽性副甲状腺機能低下症</t>
  </si>
  <si>
    <t>237 副腎皮質刺激ホルモン不応症</t>
  </si>
  <si>
    <t>238 ビタミンＤ抵抗性くる病／骨軟化症</t>
  </si>
  <si>
    <t>239 ビタミンＤ依存性くる病／骨軟化症</t>
  </si>
  <si>
    <t>240 フェニルケトン尿症</t>
  </si>
  <si>
    <t>241 高チロシン血症１型</t>
  </si>
  <si>
    <t>242 高チロシン血症２型</t>
  </si>
  <si>
    <t>243 高チロシン血症３型</t>
  </si>
  <si>
    <t>244 メープルシロップ尿症</t>
  </si>
  <si>
    <t>245 プロピオン酸血症</t>
  </si>
  <si>
    <t>246 メチルマロン酸血症</t>
  </si>
  <si>
    <t>247 イソ吉草酸血症</t>
  </si>
  <si>
    <t>248 グルコーストランスポーター１欠損症</t>
  </si>
  <si>
    <t>249 グルタル酸血症１型</t>
  </si>
  <si>
    <t>250 グルタル酸血症２型</t>
  </si>
  <si>
    <t>251 尿素サイクル異常症</t>
  </si>
  <si>
    <t>252 リジン尿性蛋白不耐症</t>
  </si>
  <si>
    <t>253 先天性葉酸吸収不全</t>
  </si>
  <si>
    <t>254 ポルフィリン症</t>
  </si>
  <si>
    <t>255 複合カルボキシラーゼ欠損症</t>
  </si>
  <si>
    <t>256 筋型糖原病</t>
  </si>
  <si>
    <t>257 肝型糖原病</t>
  </si>
  <si>
    <t>258 ガラクトース-1-リン酸ウリジルトランスフェラーゼ欠損症</t>
  </si>
  <si>
    <t>259 レシチンコレステロールアシルトランスフェラーゼ欠損症</t>
  </si>
  <si>
    <t>260 シトステロール血症</t>
  </si>
  <si>
    <t>261 タンジール病</t>
  </si>
  <si>
    <t>262 原発性高カイロミクロン血症</t>
  </si>
  <si>
    <t>263 脳腱黄色腫症</t>
  </si>
  <si>
    <t>264 無βリポタンパク血症</t>
  </si>
  <si>
    <t>265 脂肪萎縮症</t>
  </si>
  <si>
    <t>266 家族性地中海熱</t>
  </si>
  <si>
    <t>267 高IgD症候群</t>
  </si>
  <si>
    <t>268 中條・西村症候群</t>
  </si>
  <si>
    <t>269 化膿性無菌性関節炎・壊疽性膿皮症・アクネ症候群</t>
  </si>
  <si>
    <t>270 慢性再発性多発性骨髄炎</t>
  </si>
  <si>
    <t>271 強直性脊椎炎</t>
  </si>
  <si>
    <t>272 進行性骨化性線維異形成症</t>
  </si>
  <si>
    <t>273 肋骨異常を伴う先天性側弯症</t>
  </si>
  <si>
    <t>274 骨形成不全症</t>
  </si>
  <si>
    <t>275 タナトフォリック骨異形成症</t>
  </si>
  <si>
    <t>276 軟骨無形成症</t>
  </si>
  <si>
    <t>277 リンパ管腫症／ゴーハム病</t>
  </si>
  <si>
    <t>278 巨大リンパ管奇形(頚部顔面病変)</t>
  </si>
  <si>
    <t>279 巨大静脈奇形(頚部口腔咽頭びまん性病変)</t>
  </si>
  <si>
    <t>280 巨大動静脈奇形(頚部顔面又は四肢病変)</t>
  </si>
  <si>
    <t>281 クリッペル・トレノネー・ウェーバー症候群</t>
  </si>
  <si>
    <t>282 先天性赤血球形成異常性貧血</t>
  </si>
  <si>
    <t>283 後天性赤芽球癆</t>
  </si>
  <si>
    <t>284 ダイアモンド・ブラックファン貧血</t>
  </si>
  <si>
    <t>285 ファンコニ貧血</t>
  </si>
  <si>
    <t>286 遺伝性鉄芽球性貧血</t>
  </si>
  <si>
    <t>287 エプスタイン症候群</t>
  </si>
  <si>
    <t>288 自己免疫性後天性凝固因子欠乏症</t>
  </si>
  <si>
    <t>289 クロンカイト・カナダ症候群</t>
  </si>
  <si>
    <t>290 非特異性多発性小腸潰瘍症</t>
  </si>
  <si>
    <t>291 ヒルシュスプルング病(全結腸型又は小腸型)</t>
  </si>
  <si>
    <t>292 総排泄腔外反症</t>
  </si>
  <si>
    <t>293 総排泄腔遺残</t>
  </si>
  <si>
    <t>294 先天性横隔膜ヘルニア</t>
  </si>
  <si>
    <t>295 乳幼児肝巨大血管腫</t>
  </si>
  <si>
    <t>296 胆道閉鎖症</t>
  </si>
  <si>
    <t>297 アラジール症候群</t>
  </si>
  <si>
    <t>298 遺伝性膵炎</t>
  </si>
  <si>
    <t>299 嚢胞性線維症</t>
  </si>
  <si>
    <t>300 IgG4関連疾患</t>
  </si>
  <si>
    <t>301 黄斑ジストロフィー</t>
  </si>
  <si>
    <t>302 レーベル遺伝性視神経症</t>
  </si>
  <si>
    <t>303 アッシャー症候群</t>
  </si>
  <si>
    <t>304 若年発症型両側性感音難聴</t>
  </si>
  <si>
    <t>305 遅発性内リンパ水腫</t>
  </si>
  <si>
    <t>306 好酸球性副鼻腔炎</t>
  </si>
  <si>
    <t>307 カナバン病</t>
  </si>
  <si>
    <t>308 進行性白質脳症</t>
  </si>
  <si>
    <t>309 進行性ミオクローヌスてんかん</t>
  </si>
  <si>
    <t>310 先天異常症候群</t>
  </si>
  <si>
    <t>311 先天性三尖弁狭窄症</t>
  </si>
  <si>
    <t>312 先天性僧帽弁狭窄症</t>
  </si>
  <si>
    <t>313 先天性肺静脈狭窄症</t>
  </si>
  <si>
    <t>314 左肺動脈右肺動脈起始症</t>
  </si>
  <si>
    <t>315 ネイルパテラ症候群(爪膝蓋骨症候群)／LMX1B関連腎症</t>
  </si>
  <si>
    <t>316 カルニチン回路異常症</t>
  </si>
  <si>
    <t>317 三頭酵素欠損症</t>
  </si>
  <si>
    <t>318 シトリン欠損症</t>
  </si>
  <si>
    <t>319 セピアプテリン還元酵素(SR)欠損症</t>
  </si>
  <si>
    <t>320 先天性グリコシルホスファチジルイノシトール(GPI)欠損症</t>
  </si>
  <si>
    <t>321 非ケトーシス型高グリシン血症</t>
  </si>
  <si>
    <t>322 β-ケトチオラーゼ欠損症</t>
  </si>
  <si>
    <t>323 芳香族L-アミノ酸脱炭酸酵素欠損症</t>
  </si>
  <si>
    <t>324 メチルグルタコン酸尿症</t>
  </si>
  <si>
    <t>325 遺伝性自己炎症疾患</t>
  </si>
  <si>
    <t>326 大理石骨病</t>
  </si>
  <si>
    <t>327 特発性血栓症(遺伝性血栓性素因によるものに限る。)</t>
  </si>
  <si>
    <t>328 前眼部形成異常</t>
  </si>
  <si>
    <t>329 無虹彩症</t>
  </si>
  <si>
    <t>330 先天性気管狭窄症／先天性声門下狭窄症</t>
  </si>
  <si>
    <t>331 特発性多中心性キャッスルマン病</t>
  </si>
  <si>
    <t>332 膠様滴状角膜ジストロフィー</t>
  </si>
  <si>
    <t>333 ハッチンソン・ギルフォード症候群</t>
  </si>
  <si>
    <t>334 脳クレアチン欠乏症候群</t>
  </si>
  <si>
    <t>335 ネフロン癆</t>
  </si>
  <si>
    <t>336 家族性低βリポタンパク血症1(ホモ接合体)</t>
  </si>
  <si>
    <t>337 ホモシスチン尿症</t>
  </si>
  <si>
    <t>338 進行性家族性肝内胆汁うっ滞症</t>
  </si>
  <si>
    <t>都80 原発性骨髄線維症</t>
    <rPh sb="0" eb="1">
      <t>ト</t>
    </rPh>
    <rPh sb="4" eb="7">
      <t>ゲンパツセイ</t>
    </rPh>
    <rPh sb="7" eb="9">
      <t>コツズイ</t>
    </rPh>
    <rPh sb="9" eb="11">
      <t>センイ</t>
    </rPh>
    <rPh sb="11" eb="12">
      <t>ショウ</t>
    </rPh>
    <phoneticPr fontId="2"/>
  </si>
  <si>
    <t>都77 悪性高血圧</t>
    <rPh sb="0" eb="1">
      <t>ト</t>
    </rPh>
    <rPh sb="4" eb="6">
      <t>アクセイ</t>
    </rPh>
    <rPh sb="6" eb="9">
      <t>コウケツアツ</t>
    </rPh>
    <phoneticPr fontId="2"/>
  </si>
  <si>
    <t>都83 母斑症</t>
    <rPh sb="0" eb="1">
      <t>ト</t>
    </rPh>
    <rPh sb="4" eb="6">
      <t>ボハン</t>
    </rPh>
    <rPh sb="6" eb="7">
      <t>ショウ</t>
    </rPh>
    <phoneticPr fontId="2"/>
  </si>
  <si>
    <t>都866 肝内結石症</t>
    <rPh sb="0" eb="1">
      <t>ト</t>
    </rPh>
    <rPh sb="5" eb="6">
      <t>キモ</t>
    </rPh>
    <rPh sb="6" eb="7">
      <t>ナイ</t>
    </rPh>
    <rPh sb="7" eb="9">
      <t>ケッセキ</t>
    </rPh>
    <rPh sb="9" eb="10">
      <t>ショウ</t>
    </rPh>
    <phoneticPr fontId="2"/>
  </si>
  <si>
    <t>都88 古典的突発性好酸球増多症候群</t>
    <rPh sb="0" eb="1">
      <t>ト</t>
    </rPh>
    <rPh sb="4" eb="7">
      <t>コテンテキ</t>
    </rPh>
    <rPh sb="7" eb="10">
      <t>トッパツセイ</t>
    </rPh>
    <rPh sb="10" eb="13">
      <t>コウサンキュウ</t>
    </rPh>
    <rPh sb="13" eb="15">
      <t>ゾウタ</t>
    </rPh>
    <rPh sb="15" eb="18">
      <t>ショウコウグン</t>
    </rPh>
    <phoneticPr fontId="2"/>
  </si>
  <si>
    <t>都91 びまん性汎細気管支炎</t>
    <rPh sb="0" eb="1">
      <t>ト</t>
    </rPh>
    <rPh sb="7" eb="8">
      <t>セイ</t>
    </rPh>
    <rPh sb="8" eb="9">
      <t>ハン</t>
    </rPh>
    <rPh sb="9" eb="14">
      <t>サイキカンシエン</t>
    </rPh>
    <phoneticPr fontId="2"/>
  </si>
  <si>
    <t>都95 遺伝性QT延長症候群</t>
    <rPh sb="0" eb="1">
      <t>ト</t>
    </rPh>
    <rPh sb="4" eb="7">
      <t>イデンセイ</t>
    </rPh>
    <rPh sb="9" eb="11">
      <t>エンチョウ</t>
    </rPh>
    <rPh sb="11" eb="14">
      <t>ショウコウグン</t>
    </rPh>
    <phoneticPr fontId="2"/>
  </si>
  <si>
    <t>都97 網膜脈絡膜萎縮症</t>
    <rPh sb="0" eb="1">
      <t>ト</t>
    </rPh>
    <rPh sb="4" eb="6">
      <t>モウマク</t>
    </rPh>
    <rPh sb="6" eb="8">
      <t>ミャクラク</t>
    </rPh>
    <rPh sb="8" eb="9">
      <t>マク</t>
    </rPh>
    <rPh sb="9" eb="11">
      <t>イシュク</t>
    </rPh>
    <rPh sb="11" eb="12">
      <t>ショウ</t>
    </rPh>
    <phoneticPr fontId="2"/>
  </si>
  <si>
    <t>(マンション名等)</t>
    <rPh sb="6" eb="7">
      <t>メイ</t>
    </rPh>
    <rPh sb="7" eb="8">
      <t>トウ</t>
    </rPh>
    <phoneticPr fontId="2"/>
  </si>
  <si>
    <t>min1</t>
  </si>
  <si>
    <t>県</t>
  </si>
  <si>
    <t>北海道</t>
  </si>
  <si>
    <t>秋田県</t>
  </si>
  <si>
    <t>青森県</t>
  </si>
  <si>
    <t>岩手県</t>
  </si>
  <si>
    <t>東京都</t>
  </si>
  <si>
    <t>神奈川県</t>
  </si>
  <si>
    <t>千葉県</t>
  </si>
  <si>
    <t>茨城県</t>
  </si>
  <si>
    <t>栃木県</t>
  </si>
  <si>
    <t>埼玉県</t>
  </si>
  <si>
    <t>群馬県</t>
  </si>
  <si>
    <t>長野県</t>
  </si>
  <si>
    <t>新潟県</t>
  </si>
  <si>
    <t>山梨県</t>
  </si>
  <si>
    <t>静岡県</t>
  </si>
  <si>
    <t>愛知県</t>
  </si>
  <si>
    <t>三重県</t>
  </si>
  <si>
    <t>岐阜県</t>
  </si>
  <si>
    <t>滋賀県</t>
  </si>
  <si>
    <t>京都府</t>
  </si>
  <si>
    <t>大阪府</t>
  </si>
  <si>
    <t>兵庫県</t>
  </si>
  <si>
    <t>奈良県</t>
  </si>
  <si>
    <t>和歌山県</t>
  </si>
  <si>
    <t>鳥取県</t>
  </si>
  <si>
    <t>島根県</t>
  </si>
  <si>
    <t>岡山県</t>
  </si>
  <si>
    <t>広島県</t>
  </si>
  <si>
    <t>山口県</t>
  </si>
  <si>
    <t>香川県</t>
  </si>
  <si>
    <t>徳島県</t>
  </si>
  <si>
    <t>高知県</t>
  </si>
  <si>
    <t>愛媛県</t>
  </si>
  <si>
    <t>福岡県</t>
  </si>
  <si>
    <t>長崎県</t>
  </si>
  <si>
    <t>大分県</t>
  </si>
  <si>
    <t>佐賀県</t>
  </si>
  <si>
    <t>熊本県</t>
  </si>
  <si>
    <t>宮崎県</t>
  </si>
  <si>
    <t>鹿児島県</t>
  </si>
  <si>
    <t>沖縄県</t>
  </si>
  <si>
    <t>福井県</t>
  </si>
  <si>
    <t>石川県</t>
  </si>
  <si>
    <t>富山県</t>
  </si>
  <si>
    <t>福島県</t>
  </si>
  <si>
    <t>宮城県</t>
  </si>
  <si>
    <t>山形県</t>
  </si>
  <si>
    <t>受給者番号</t>
    <rPh sb="0" eb="3">
      <t>ジュキュウシャ</t>
    </rPh>
    <rPh sb="3" eb="5">
      <t>バンゴウ</t>
    </rPh>
    <phoneticPr fontId="2"/>
  </si>
  <si>
    <t>　※このシートを作成した日付を入力してください。</t>
    <rPh sb="8" eb="10">
      <t>サクセイ</t>
    </rPh>
    <rPh sb="12" eb="14">
      <t>ヒヅケ</t>
    </rPh>
    <rPh sb="15" eb="17">
      <t>ニュウリョク</t>
    </rPh>
    <phoneticPr fontId="2"/>
  </si>
  <si>
    <t>入力お疲れ様でした。入力漏れがないか、今一度、ご確認ください。</t>
    <rPh sb="0" eb="2">
      <t>ニュウリョク</t>
    </rPh>
    <rPh sb="3" eb="4">
      <t>ツカ</t>
    </rPh>
    <rPh sb="5" eb="6">
      <t>サマ</t>
    </rPh>
    <rPh sb="10" eb="12">
      <t>ニュウリョク</t>
    </rPh>
    <rPh sb="12" eb="13">
      <t>モ</t>
    </rPh>
    <rPh sb="19" eb="22">
      <t>イマイチド</t>
    </rPh>
    <rPh sb="24" eb="26">
      <t>カクニン</t>
    </rPh>
    <phoneticPr fontId="2"/>
  </si>
  <si>
    <t>よろしければ、プリンタにA4用紙をご用意いただき、「印刷してください」というシートを</t>
    <rPh sb="14" eb="16">
      <t>ヨウシ</t>
    </rPh>
    <rPh sb="18" eb="20">
      <t>ヨウイ</t>
    </rPh>
    <rPh sb="26" eb="28">
      <t>インサツ</t>
    </rPh>
    <phoneticPr fontId="2"/>
  </si>
  <si>
    <t>001-0000</t>
  </si>
  <si>
    <t>010-0000</t>
  </si>
  <si>
    <t>018-5501</t>
  </si>
  <si>
    <t>018-5511</t>
  </si>
  <si>
    <t>020-0000</t>
  </si>
  <si>
    <t>030-0111</t>
  </si>
  <si>
    <t>040-0000</t>
  </si>
  <si>
    <t>100-0000</t>
  </si>
  <si>
    <t>210-0000</t>
  </si>
  <si>
    <t>260-0000</t>
  </si>
  <si>
    <t>300-0000</t>
  </si>
  <si>
    <t>311-4411</t>
  </si>
  <si>
    <t>311-4501</t>
  </si>
  <si>
    <t>320-0001</t>
  </si>
  <si>
    <t>330-0000</t>
  </si>
  <si>
    <t>349-1221</t>
  </si>
  <si>
    <t>350-0001</t>
  </si>
  <si>
    <t>370-0000</t>
  </si>
  <si>
    <t>370-1507</t>
  </si>
  <si>
    <t>370-1511</t>
  </si>
  <si>
    <t>380-0801</t>
  </si>
  <si>
    <t>384-0097</t>
  </si>
  <si>
    <t>384-0301</t>
  </si>
  <si>
    <t>389-0121</t>
  </si>
  <si>
    <t>389-0200</t>
  </si>
  <si>
    <t>389-2261</t>
  </si>
  <si>
    <t>389-2300</t>
  </si>
  <si>
    <t>400-0000</t>
  </si>
  <si>
    <t>410-0000</t>
  </si>
  <si>
    <t>431-4121</t>
  </si>
  <si>
    <t>432-0000</t>
  </si>
  <si>
    <t>440-0001</t>
  </si>
  <si>
    <t>498-0801</t>
  </si>
  <si>
    <t>500-0000</t>
  </si>
  <si>
    <t>510-0000</t>
  </si>
  <si>
    <t>520-0000</t>
  </si>
  <si>
    <t>520-0461</t>
  </si>
  <si>
    <t>520-0471</t>
  </si>
  <si>
    <t>530-0000</t>
  </si>
  <si>
    <t>563-0801</t>
  </si>
  <si>
    <t>564-0000</t>
  </si>
  <si>
    <t>600-0000</t>
  </si>
  <si>
    <t>618-0000</t>
  </si>
  <si>
    <t>618-0071</t>
  </si>
  <si>
    <t>630-0000</t>
  </si>
  <si>
    <t>630-0271</t>
  </si>
  <si>
    <t>630-1101</t>
  </si>
  <si>
    <t>640-0000</t>
  </si>
  <si>
    <t>647-1271</t>
  </si>
  <si>
    <t>647-1321</t>
  </si>
  <si>
    <t>647-1581</t>
  </si>
  <si>
    <t>647-1600</t>
  </si>
  <si>
    <t>648-0300</t>
  </si>
  <si>
    <t>648-0401</t>
  </si>
  <si>
    <t>650-0000</t>
  </si>
  <si>
    <t>680-0000</t>
  </si>
  <si>
    <t>684-0100</t>
  </si>
  <si>
    <t>689-0101</t>
  </si>
  <si>
    <t>690-0000</t>
  </si>
  <si>
    <t>700-0000</t>
  </si>
  <si>
    <t>720-0001</t>
  </si>
  <si>
    <t>740-0000</t>
  </si>
  <si>
    <t>760-0000</t>
  </si>
  <si>
    <t>770-0000</t>
  </si>
  <si>
    <t>780-0000</t>
  </si>
  <si>
    <t>790-0001</t>
  </si>
  <si>
    <t>800-0000</t>
  </si>
  <si>
    <t>811-5100</t>
  </si>
  <si>
    <t>812-0000</t>
  </si>
  <si>
    <t>817-0000</t>
  </si>
  <si>
    <t>818-0000</t>
  </si>
  <si>
    <t>839-1421</t>
  </si>
  <si>
    <t>840-0001</t>
  </si>
  <si>
    <t>848-0401</t>
  </si>
  <si>
    <t>849-0000</t>
  </si>
  <si>
    <t>850-0000</t>
  </si>
  <si>
    <t>860-0001</t>
  </si>
  <si>
    <t>870-0001</t>
  </si>
  <si>
    <t>871-0226</t>
  </si>
  <si>
    <t>871-0311</t>
  </si>
  <si>
    <t>871-0801</t>
  </si>
  <si>
    <t>872-0000</t>
  </si>
  <si>
    <t>880-0000</t>
  </si>
  <si>
    <t>890-0000</t>
  </si>
  <si>
    <t>900-0000</t>
  </si>
  <si>
    <t>910-0001</t>
  </si>
  <si>
    <t>920-0000</t>
  </si>
  <si>
    <t>922-0679</t>
  </si>
  <si>
    <t>922-0801</t>
  </si>
  <si>
    <t>930-0001</t>
  </si>
  <si>
    <t>939-0171</t>
  </si>
  <si>
    <t>939-0231</t>
  </si>
  <si>
    <t>940-0000</t>
  </si>
  <si>
    <t>949-8321</t>
  </si>
  <si>
    <t>949-8401</t>
  </si>
  <si>
    <t>960-0000</t>
  </si>
  <si>
    <t>980-0000</t>
  </si>
  <si>
    <t>990-0000</t>
  </si>
  <si>
    <t>このシートへ入力していただき、「印刷してください」シートを片面印刷で印刷してください。</t>
    <rPh sb="6" eb="8">
      <t>ニュウリョク</t>
    </rPh>
    <rPh sb="16" eb="18">
      <t>インサツ</t>
    </rPh>
    <rPh sb="29" eb="31">
      <t>カタメン</t>
    </rPh>
    <rPh sb="31" eb="33">
      <t>インサツ</t>
    </rPh>
    <rPh sb="34" eb="36">
      <t>インサツ</t>
    </rPh>
    <phoneticPr fontId="2"/>
  </si>
  <si>
    <r>
      <t>片面印刷で印刷してください。</t>
    </r>
    <r>
      <rPr>
        <b/>
        <sz val="12"/>
        <color rgb="FFFF0000"/>
        <rFont val="ＭＳ 明朝"/>
        <family val="1"/>
        <charset val="128"/>
      </rPr>
      <t>（このシートは印刷する必要はありません。）</t>
    </r>
    <rPh sb="0" eb="2">
      <t>カタメン</t>
    </rPh>
    <rPh sb="2" eb="4">
      <t>インサツ</t>
    </rPh>
    <rPh sb="5" eb="7">
      <t>インサツ</t>
    </rPh>
    <rPh sb="21" eb="23">
      <t>インサツ</t>
    </rPh>
    <rPh sb="25" eb="27">
      <t>ヒツヨウ</t>
    </rPh>
    <phoneticPr fontId="2"/>
  </si>
  <si>
    <t>届出日</t>
    <rPh sb="0" eb="2">
      <t>トドケデ</t>
    </rPh>
    <rPh sb="2" eb="3">
      <t>ビ</t>
    </rPh>
    <phoneticPr fontId="2"/>
  </si>
  <si>
    <t>患者氏名</t>
    <rPh sb="0" eb="2">
      <t>カンジャ</t>
    </rPh>
    <rPh sb="2" eb="4">
      <t>シメイ</t>
    </rPh>
    <phoneticPr fontId="2"/>
  </si>
  <si>
    <t>患者氏名</t>
    <rPh sb="0" eb="2">
      <t>カンジャ</t>
    </rPh>
    <phoneticPr fontId="2"/>
  </si>
  <si>
    <t xml:space="preserve"> 届出者の署名を入力します。</t>
    <rPh sb="1" eb="3">
      <t>トドケデ</t>
    </rPh>
    <rPh sb="3" eb="4">
      <t>シャ</t>
    </rPh>
    <rPh sb="5" eb="7">
      <t>ショメイ</t>
    </rPh>
    <rPh sb="8" eb="10">
      <t>ニュウリョク</t>
    </rPh>
    <phoneticPr fontId="2"/>
  </si>
  <si>
    <r>
      <t>このまま</t>
    </r>
    <r>
      <rPr>
        <u/>
        <sz val="47"/>
        <color rgb="FF000000"/>
        <rFont val="ＭＳ ゴシック"/>
        <family val="3"/>
        <charset val="128"/>
      </rPr>
      <t>片面印刷</t>
    </r>
    <r>
      <rPr>
        <sz val="47"/>
        <color rgb="FF000000"/>
        <rFont val="ＭＳ ゴシック"/>
        <family val="3"/>
        <charset val="128"/>
      </rPr>
      <t>で印刷してください。
A4の用紙が３枚出力されます。</t>
    </r>
    <rPh sb="4" eb="6">
      <t>カタメン</t>
    </rPh>
    <rPh sb="6" eb="8">
      <t>インサツ</t>
    </rPh>
    <rPh sb="9" eb="11">
      <t>インサツ</t>
    </rPh>
    <rPh sb="22" eb="24">
      <t>ヨウシ</t>
    </rPh>
    <rPh sb="26" eb="27">
      <t>マイ</t>
    </rPh>
    <rPh sb="27" eb="29">
      <t>シュツリョク</t>
    </rPh>
    <phoneticPr fontId="2"/>
  </si>
  <si>
    <t>保険者からの情報提供にかかる同意書　入力シート</t>
    <rPh sb="0" eb="3">
      <t>ホケンシャ</t>
    </rPh>
    <rPh sb="6" eb="8">
      <t>ジョウホウ</t>
    </rPh>
    <rPh sb="8" eb="10">
      <t>テイキョウ</t>
    </rPh>
    <rPh sb="14" eb="17">
      <t>ドウイショ</t>
    </rPh>
    <rPh sb="18" eb="20">
      <t>ニュウリョク</t>
    </rPh>
    <phoneticPr fontId="2"/>
  </si>
  <si>
    <t>　難病医療費助成制度にかかる医療の給付を受けるにあたり必要があるときは、私の健康保険上の所得区分に関する情報につき、東京都が私の加入する保険者に報告を求めることに同意します。</t>
    <phoneticPr fontId="2"/>
  </si>
  <si>
    <t>東京都</t>
    <rPh sb="0" eb="3">
      <t>トウキョウト</t>
    </rPh>
    <phoneticPr fontId="2"/>
  </si>
  <si>
    <t>患者住所</t>
    <rPh sb="0" eb="2">
      <t>カンジャ</t>
    </rPh>
    <rPh sb="2" eb="4">
      <t>ジュウショ</t>
    </rPh>
    <phoneticPr fontId="2"/>
  </si>
  <si>
    <t>　※受給者番号を入力してください。（新規申請者は記入不要）</t>
    <rPh sb="2" eb="5">
      <t>ジュキュウシャ</t>
    </rPh>
    <rPh sb="5" eb="7">
      <t>バンゴウ</t>
    </rPh>
    <phoneticPr fontId="2"/>
  </si>
  <si>
    <t>「保険者からの情報提供にかかる同意書」について
難病医療費等助成制度では、医療受給者証（医療券）に健康保険上の所得区分情報を記載するにあたり、東京都が患者様の加入する保険者に情報の報告を求めることについて、患者様に同意していただく必要があります。
このことに同意された上で、御署名くださいますようお願いいたします。</t>
    <phoneticPr fontId="2"/>
  </si>
  <si>
    <t>保険者からの情報提供にかかる同意書</t>
    <rPh sb="0" eb="3">
      <t>ホケンシャ</t>
    </rPh>
    <rPh sb="6" eb="8">
      <t>ジョウホウ</t>
    </rPh>
    <rPh sb="8" eb="10">
      <t>テイキョウ</t>
    </rPh>
    <rPh sb="14" eb="17">
      <t>ドウイショ</t>
    </rPh>
    <phoneticPr fontId="2"/>
  </si>
  <si>
    <t>（新規申請者は記入不要）</t>
    <phoneticPr fontId="2"/>
  </si>
  <si>
    <t>「保険者からの情報提供にかかる同意書」について
　難病医療費等助成制度では、医療受給者証（医療券）に健康保険上の所得区分情報を記載するにあたり、東京都が患者様の加入する保険者に情報の報告を求めることについて、患者様に同意していただく必要があります。
　このことに同意された上で、御署名くださいますようお願いいたします。</t>
    <phoneticPr fontId="2"/>
  </si>
  <si>
    <t>健康保険証が国民健康保険組合である場合には、健康保険上の世帯の被保険者全員の住民税非課税又は住民税課税証明書を併せて御提出ください。</t>
    <phoneticPr fontId="2"/>
  </si>
  <si>
    <t xml:space="preserve">（注）	</t>
    <phoneticPr fontId="2"/>
  </si>
  <si>
    <t>東京都知事 殿</t>
    <phoneticPr fontId="2"/>
  </si>
  <si>
    <t>（東京都控）</t>
    <rPh sb="1" eb="4">
      <t>トウキョウト</t>
    </rPh>
    <rPh sb="4" eb="5">
      <t>ヒカ</t>
    </rPh>
    <phoneticPr fontId="2"/>
  </si>
  <si>
    <t>　※患者氏名を入力してください。</t>
    <rPh sb="2" eb="4">
      <t>カンジャ</t>
    </rPh>
    <rPh sb="4" eb="6">
      <t>シメイ</t>
    </rPh>
    <rPh sb="7" eb="9">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</si>
</sst>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0"/>
      <color rgb="FF000000"/>
      <name val="Times New Roman"/>
      <charset val="204"/>
    </font>
    <font>
      <sz val="11"/>
      <color theme="1"/>
      <name val="ＭＳ Ｐゴシック"/>
      <family val="2"/>
      <charset val="128"/>
      <scheme val="minor"/>
    </font>
    <font>
      <sz val="6"/>
      <name val="ＭＳ Ｐゴシック"/>
      <family val="3"/>
      <charset val="128"/>
    </font>
    <font>
      <sz val="10"/>
      <color rgb="FF000000"/>
      <name val="ＭＳ Ｐゴシック"/>
      <family val="3"/>
      <charset val="128"/>
    </font>
    <font>
      <sz val="10"/>
      <color rgb="FF000000"/>
      <name val="ＭＳ 明朝"/>
      <family val="1"/>
      <charset val="128"/>
    </font>
    <font>
      <sz val="12"/>
      <color theme="1"/>
      <name val="ＭＳ 明朝"/>
      <family val="2"/>
      <charset val="128"/>
    </font>
    <font>
      <b/>
      <sz val="10"/>
      <color rgb="FF000000"/>
      <name val="ＭＳ 明朝"/>
      <family val="1"/>
      <charset val="128"/>
    </font>
    <font>
      <sz val="10"/>
      <color theme="0"/>
      <name val="ＭＳ 明朝"/>
      <family val="1"/>
      <charset val="128"/>
    </font>
    <font>
      <b/>
      <sz val="12"/>
      <color rgb="FF000000"/>
      <name val="ＭＳ 明朝"/>
      <family val="1"/>
      <charset val="128"/>
    </font>
    <font>
      <b/>
      <sz val="12"/>
      <color rgb="FFFF0000"/>
      <name val="ＭＳ 明朝"/>
      <family val="1"/>
      <charset val="128"/>
    </font>
    <font>
      <sz val="8"/>
      <color rgb="FF000000"/>
      <name val="ＭＳ 明朝"/>
      <family val="1"/>
      <charset val="128"/>
    </font>
    <font>
      <sz val="10"/>
      <name val="ＭＳ 明朝"/>
      <family val="1"/>
      <charset val="128"/>
    </font>
    <font>
      <sz val="9"/>
      <color rgb="FF000000"/>
      <name val="ＭＳ 明朝"/>
      <family val="1"/>
      <charset val="128"/>
    </font>
    <font>
      <b/>
      <sz val="11"/>
      <color rgb="FF000000"/>
      <name val="ＭＳ 明朝"/>
      <family val="1"/>
      <charset val="128"/>
    </font>
    <font>
      <sz val="47"/>
      <color rgb="FF000000"/>
      <name val="ＭＳ ゴシック"/>
      <family val="3"/>
      <charset val="128"/>
    </font>
    <font>
      <u/>
      <sz val="47"/>
      <color rgb="FF000000"/>
      <name val="ＭＳ ゴシック"/>
      <family val="3"/>
      <charset val="128"/>
    </font>
    <font>
      <sz val="12"/>
      <color rgb="FF000000"/>
      <name val="ＭＳ ゴシック"/>
      <family val="3"/>
      <charset val="128"/>
    </font>
    <font>
      <sz val="12"/>
      <color rgb="FF000000"/>
      <name val="ＭＳ 明朝"/>
      <family val="1"/>
      <charset val="128"/>
    </font>
    <font>
      <sz val="16"/>
      <color rgb="FF000000"/>
      <name val="ＭＳ 明朝"/>
      <family val="1"/>
      <charset val="128"/>
    </font>
    <font>
      <sz val="11"/>
      <color rgb="FF000000"/>
      <name val="ＭＳ 明朝"/>
      <family val="1"/>
      <charset val="128"/>
    </font>
    <font>
      <sz val="10"/>
      <color rgb="FF000000"/>
      <name val="ＭＳ Ｐ明朝"/>
      <family val="1"/>
      <charset val="128"/>
    </font>
    <font>
      <sz val="14"/>
      <color rgb="FF000000"/>
      <name val="ＭＳ 明朝"/>
      <family val="1"/>
      <charset val="128"/>
    </font>
    <font>
      <sz val="17.5"/>
      <color rgb="FF2D2A2A"/>
      <name val="ＭＳ 明朝"/>
      <family val="1"/>
      <charset val="128"/>
    </font>
    <font>
      <sz val="17.5"/>
      <color rgb="FF2D2A2A"/>
      <name val="游明朝"/>
      <family val="1"/>
      <charset val="128"/>
    </font>
    <font>
      <sz val="12"/>
      <color rgb="FF000000"/>
      <name val="游明朝"/>
      <family val="1"/>
      <charset val="128"/>
    </font>
    <font>
      <sz val="17"/>
      <color rgb="FF2D2A2A"/>
      <name val="游明朝"/>
      <family val="1"/>
      <charset val="128"/>
    </font>
    <font>
      <sz val="17"/>
      <color rgb="FF000000"/>
      <name val="游明朝"/>
      <family val="1"/>
      <charset val="128"/>
    </font>
    <font>
      <sz val="14"/>
      <color rgb="FF000000"/>
      <name val="Times New Roman"/>
      <family val="1"/>
    </font>
    <font>
      <sz val="14"/>
      <color rgb="FF000000"/>
      <name val="ＭＳ Ｐ明朝"/>
      <family val="1"/>
      <charset val="128"/>
    </font>
    <font>
      <sz val="13"/>
      <color rgb="FF000000"/>
      <name val="ＭＳ 明朝"/>
      <family val="1"/>
      <charset val="128"/>
    </font>
    <font>
      <sz val="16"/>
      <color rgb="FF000000"/>
      <name val="Times New Roman"/>
      <family val="1"/>
    </font>
    <font>
      <sz val="16"/>
      <color rgb="FF000000"/>
      <name val="ＭＳ Ｐ明朝"/>
      <family val="1"/>
      <charset val="128"/>
    </font>
    <font>
      <sz val="18"/>
      <color rgb="FF000000"/>
      <name val="ＭＳ 明朝"/>
      <family val="1"/>
      <charset val="128"/>
    </font>
    <font>
      <sz val="11"/>
      <color rgb="FF000000"/>
      <name val="Times New Roman"/>
      <family val="1"/>
    </font>
    <font>
      <sz val="22"/>
      <color rgb="FF000000"/>
      <name val="ＭＳ 明朝"/>
      <family val="1"/>
      <charset val="128"/>
    </font>
    <font>
      <sz val="22"/>
      <color rgb="FF000000"/>
      <name val="ＭＳ ゴシック"/>
      <family val="3"/>
      <charset val="128"/>
    </font>
    <font>
      <sz val="22"/>
      <color rgb="FF000000"/>
      <name val="Times New Roman"/>
      <family val="1"/>
    </font>
    <font>
      <sz val="18.5"/>
      <color rgb="FF000000"/>
      <name val="游明朝"/>
      <family val="1"/>
      <charset val="128"/>
    </font>
  </fonts>
  <fills count="5">
    <fill>
      <patternFill patternType="none"/>
    </fill>
    <fill>
      <patternFill patternType="gray125"/>
    </fill>
    <fill>
      <patternFill patternType="solid">
        <fgColor rgb="FFFFFF99"/>
        <bgColor indexed="64"/>
      </patternFill>
    </fill>
    <fill>
      <patternFill patternType="solid">
        <fgColor rgb="FF99FFCC"/>
        <bgColor indexed="64"/>
      </patternFill>
    </fill>
    <fill>
      <patternFill patternType="solid">
        <fgColor rgb="FFFFFF00"/>
        <bgColor indexed="64"/>
      </patternFill>
    </fill>
  </fills>
  <borders count="26">
    <border>
      <left/>
      <right/>
      <top/>
      <bottom/>
      <diagonal/>
    </border>
    <border>
      <left/>
      <right/>
      <top/>
      <bottom style="thick">
        <color rgb="FFFF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ck">
        <color rgb="FF006600"/>
      </left>
      <right/>
      <top style="thick">
        <color rgb="FF006600"/>
      </top>
      <bottom/>
      <diagonal/>
    </border>
    <border>
      <left/>
      <right/>
      <top style="thick">
        <color rgb="FF006600"/>
      </top>
      <bottom/>
      <diagonal/>
    </border>
    <border>
      <left/>
      <right style="thick">
        <color rgb="FF006600"/>
      </right>
      <top style="thick">
        <color rgb="FF006600"/>
      </top>
      <bottom/>
      <diagonal/>
    </border>
    <border>
      <left style="thick">
        <color rgb="FF006600"/>
      </left>
      <right/>
      <top/>
      <bottom/>
      <diagonal/>
    </border>
    <border>
      <left/>
      <right style="thick">
        <color rgb="FF006600"/>
      </right>
      <top/>
      <bottom/>
      <diagonal/>
    </border>
    <border>
      <left style="thick">
        <color rgb="FF006600"/>
      </left>
      <right/>
      <top/>
      <bottom style="thick">
        <color rgb="FF006600"/>
      </bottom>
      <diagonal/>
    </border>
    <border>
      <left/>
      <right/>
      <top/>
      <bottom style="thick">
        <color rgb="FF006600"/>
      </bottom>
      <diagonal/>
    </border>
    <border>
      <left/>
      <right style="thick">
        <color rgb="FF006600"/>
      </right>
      <top/>
      <bottom style="thick">
        <color rgb="FF006600"/>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dashed">
        <color auto="1"/>
      </left>
      <right/>
      <top style="dashed">
        <color auto="1"/>
      </top>
      <bottom style="dashed">
        <color auto="1"/>
      </bottom>
      <diagonal/>
    </border>
    <border>
      <left/>
      <right/>
      <top style="dashed">
        <color auto="1"/>
      </top>
      <bottom style="dashed">
        <color auto="1"/>
      </bottom>
      <diagonal/>
    </border>
    <border>
      <left/>
      <right style="dashed">
        <color auto="1"/>
      </right>
      <top style="dashed">
        <color auto="1"/>
      </top>
      <bottom style="dashed">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s>
  <cellStyleXfs count="3">
    <xf numFmtId="0" fontId="0" fillId="0" borderId="0"/>
    <xf numFmtId="0" fontId="5" fillId="0" borderId="0">
      <alignment vertical="center"/>
    </xf>
    <xf numFmtId="0" fontId="1" fillId="0" borderId="0">
      <alignment vertical="center"/>
    </xf>
  </cellStyleXfs>
  <cellXfs count="113">
    <xf numFmtId="0" fontId="0" fillId="0" borderId="0" xfId="0" applyAlignment="1">
      <alignment horizontal="left" vertical="top"/>
    </xf>
    <xf numFmtId="0" fontId="3" fillId="0" borderId="0" xfId="0" applyFont="1" applyAlignment="1">
      <alignment horizontal="left" vertical="top"/>
    </xf>
    <xf numFmtId="0" fontId="5" fillId="0" borderId="0" xfId="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6" fillId="0" borderId="1" xfId="0" applyFont="1" applyBorder="1" applyAlignment="1">
      <alignment horizontal="left" vertical="center"/>
    </xf>
    <xf numFmtId="0" fontId="7" fillId="0" borderId="0" xfId="0" applyFont="1" applyAlignment="1">
      <alignment horizontal="left" vertical="center"/>
    </xf>
    <xf numFmtId="0" fontId="4" fillId="3" borderId="0" xfId="0" applyFont="1" applyFill="1" applyAlignment="1">
      <alignment horizontal="left" vertical="center"/>
    </xf>
    <xf numFmtId="0" fontId="4" fillId="3" borderId="5" xfId="0" applyFont="1" applyFill="1" applyBorder="1" applyAlignment="1">
      <alignment horizontal="left" vertical="center"/>
    </xf>
    <xf numFmtId="0" fontId="4" fillId="3" borderId="6" xfId="0" applyFont="1" applyFill="1" applyBorder="1" applyAlignment="1">
      <alignment horizontal="left" vertical="center"/>
    </xf>
    <xf numFmtId="0" fontId="4" fillId="3" borderId="7" xfId="0" applyFont="1" applyFill="1" applyBorder="1" applyAlignment="1">
      <alignment horizontal="left" vertical="center"/>
    </xf>
    <xf numFmtId="0" fontId="8" fillId="3" borderId="8" xfId="0" applyFont="1" applyFill="1" applyBorder="1" applyAlignment="1">
      <alignment horizontal="left" vertical="center" indent="1"/>
    </xf>
    <xf numFmtId="0" fontId="4" fillId="3" borderId="9" xfId="0" applyFont="1" applyFill="1" applyBorder="1" applyAlignment="1">
      <alignment horizontal="left" vertical="center"/>
    </xf>
    <xf numFmtId="0" fontId="4" fillId="3" borderId="10" xfId="0" applyFont="1" applyFill="1" applyBorder="1" applyAlignment="1">
      <alignment horizontal="left" vertical="center"/>
    </xf>
    <xf numFmtId="0" fontId="4" fillId="3" borderId="11" xfId="0" applyFont="1" applyFill="1" applyBorder="1" applyAlignment="1">
      <alignment horizontal="left" vertical="center"/>
    </xf>
    <xf numFmtId="0" fontId="4" fillId="3" borderId="12" xfId="0" applyFont="1" applyFill="1" applyBorder="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xf>
    <xf numFmtId="0" fontId="13" fillId="0" borderId="0" xfId="0" applyFont="1" applyAlignment="1">
      <alignment horizontal="centerContinuous" vertical="center"/>
    </xf>
    <xf numFmtId="0" fontId="4" fillId="0" borderId="0" xfId="0" applyFont="1" applyAlignment="1">
      <alignment horizontal="centerContinuous" vertical="center"/>
    </xf>
    <xf numFmtId="0" fontId="1" fillId="0" borderId="0" xfId="2">
      <alignment vertical="center"/>
    </xf>
    <xf numFmtId="0" fontId="6" fillId="0" borderId="0" xfId="0" applyFont="1" applyAlignment="1">
      <alignment horizontal="left" vertical="center"/>
    </xf>
    <xf numFmtId="0" fontId="14" fillId="4" borderId="0" xfId="0" applyFont="1" applyFill="1" applyAlignment="1">
      <alignment vertical="center" wrapText="1"/>
    </xf>
    <xf numFmtId="0" fontId="16" fillId="0" borderId="0" xfId="0" applyFont="1" applyAlignment="1">
      <alignment horizontal="left" vertical="top"/>
    </xf>
    <xf numFmtId="0" fontId="12" fillId="0" borderId="0" xfId="0" applyFont="1" applyAlignment="1">
      <alignment horizontal="left" vertical="center"/>
    </xf>
    <xf numFmtId="0" fontId="10" fillId="0" borderId="0" xfId="0" applyFont="1" applyAlignment="1">
      <alignment horizontal="right" vertical="center"/>
    </xf>
    <xf numFmtId="0" fontId="12" fillId="0" borderId="0" xfId="0" applyFont="1" applyAlignment="1">
      <alignment horizontal="right" vertical="center"/>
    </xf>
    <xf numFmtId="0" fontId="12" fillId="0" borderId="16" xfId="0" applyFont="1" applyBorder="1" applyAlignment="1">
      <alignment horizontal="left" vertical="center"/>
    </xf>
    <xf numFmtId="0" fontId="12" fillId="0" borderId="17" xfId="0" applyFont="1" applyBorder="1" applyAlignment="1">
      <alignment horizontal="left" vertical="center"/>
    </xf>
    <xf numFmtId="0" fontId="17" fillId="0" borderId="0" xfId="0" applyFont="1" applyAlignment="1">
      <alignment horizontal="left" vertical="top"/>
    </xf>
    <xf numFmtId="0" fontId="17" fillId="0" borderId="19" xfId="0" applyFont="1" applyBorder="1" applyAlignment="1">
      <alignment horizontal="left" vertical="top"/>
    </xf>
    <xf numFmtId="0" fontId="12" fillId="0" borderId="19" xfId="0" applyFont="1" applyBorder="1" applyAlignment="1">
      <alignment horizontal="left" vertical="center"/>
    </xf>
    <xf numFmtId="0" fontId="12" fillId="0" borderId="14" xfId="0" applyFont="1" applyBorder="1" applyAlignment="1">
      <alignment horizontal="left" vertical="center"/>
    </xf>
    <xf numFmtId="0" fontId="4" fillId="0" borderId="14" xfId="0" applyFont="1" applyBorder="1" applyAlignment="1">
      <alignment horizontal="left" vertical="top"/>
    </xf>
    <xf numFmtId="0" fontId="12" fillId="0" borderId="20" xfId="0" applyFont="1" applyBorder="1" applyAlignment="1">
      <alignment horizontal="left" vertical="center"/>
    </xf>
    <xf numFmtId="0" fontId="12" fillId="0" borderId="0" xfId="0" applyFont="1" applyAlignment="1">
      <alignment horizontal="center" vertical="center"/>
    </xf>
    <xf numFmtId="0" fontId="20" fillId="0" borderId="0" xfId="0" applyFont="1" applyAlignment="1">
      <alignment horizontal="left" vertical="center"/>
    </xf>
    <xf numFmtId="0" fontId="12" fillId="0" borderId="18" xfId="0" applyFont="1" applyBorder="1" applyAlignment="1">
      <alignment horizontal="left" vertical="center"/>
    </xf>
    <xf numFmtId="0" fontId="4" fillId="0" borderId="13" xfId="0" applyFont="1"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12" fillId="0" borderId="0" xfId="0" applyFont="1" applyAlignment="1">
      <alignment horizontal="left" vertical="top"/>
    </xf>
    <xf numFmtId="0" fontId="21" fillId="0" borderId="0" xfId="0" applyFont="1" applyAlignment="1">
      <alignment horizontal="center" vertical="top"/>
    </xf>
    <xf numFmtId="0" fontId="21" fillId="0" borderId="20" xfId="0" applyFont="1" applyBorder="1" applyAlignment="1">
      <alignment horizontal="center" vertical="top"/>
    </xf>
    <xf numFmtId="0" fontId="22" fillId="0" borderId="0" xfId="0" applyFont="1" applyAlignment="1">
      <alignment vertical="center" wrapText="1"/>
    </xf>
    <xf numFmtId="0" fontId="23" fillId="0" borderId="0" xfId="0" applyFont="1" applyAlignment="1">
      <alignment vertical="center" wrapText="1"/>
    </xf>
    <xf numFmtId="0" fontId="26" fillId="0" borderId="0" xfId="0" applyFont="1" applyAlignment="1">
      <alignment horizontal="left" vertical="center" wrapText="1"/>
    </xf>
    <xf numFmtId="0" fontId="4" fillId="0" borderId="0" xfId="0" applyFont="1" applyAlignment="1">
      <alignment horizontal="left" vertical="top"/>
    </xf>
    <xf numFmtId="0" fontId="10" fillId="0" borderId="0" xfId="0" applyFont="1" applyAlignment="1">
      <alignment horizontal="left" vertical="top"/>
    </xf>
    <xf numFmtId="0" fontId="4" fillId="0" borderId="0" xfId="0" applyFont="1" applyAlignment="1">
      <alignment vertical="top" wrapText="1"/>
    </xf>
    <xf numFmtId="0" fontId="19" fillId="0" borderId="0" xfId="0" applyFont="1" applyAlignment="1">
      <alignment horizontal="center" vertical="center"/>
    </xf>
    <xf numFmtId="0" fontId="21" fillId="0" borderId="0" xfId="0" applyFont="1" applyAlignment="1">
      <alignment horizontal="left" vertical="center"/>
    </xf>
    <xf numFmtId="0" fontId="21" fillId="0" borderId="19" xfId="0" applyFont="1" applyBorder="1" applyAlignment="1">
      <alignment horizontal="left" vertical="center"/>
    </xf>
    <xf numFmtId="0" fontId="27" fillId="0" borderId="0" xfId="0" applyFont="1" applyAlignment="1">
      <alignment horizontal="left" vertical="top"/>
    </xf>
    <xf numFmtId="0" fontId="21" fillId="0" borderId="20" xfId="0" applyFont="1" applyBorder="1" applyAlignment="1">
      <alignment horizontal="left" vertical="center"/>
    </xf>
    <xf numFmtId="0" fontId="28" fillId="0" borderId="0" xfId="0" applyFont="1" applyAlignment="1">
      <alignment horizontal="left" vertical="center"/>
    </xf>
    <xf numFmtId="0" fontId="18" fillId="0" borderId="0" xfId="0" applyFont="1" applyAlignment="1">
      <alignment horizontal="left" vertical="center"/>
    </xf>
    <xf numFmtId="0" fontId="18" fillId="0" borderId="19" xfId="0" applyFont="1" applyBorder="1" applyAlignment="1">
      <alignment horizontal="left" vertical="center"/>
    </xf>
    <xf numFmtId="0" fontId="18" fillId="0" borderId="0" xfId="0" applyFont="1" applyAlignment="1">
      <alignment horizontal="distributed" vertical="center" indent="1"/>
    </xf>
    <xf numFmtId="0" fontId="18" fillId="0" borderId="20" xfId="0" applyFont="1" applyBorder="1" applyAlignment="1">
      <alignment horizontal="left" vertical="center"/>
    </xf>
    <xf numFmtId="0" fontId="30" fillId="0" borderId="0" xfId="0" applyFont="1" applyAlignment="1">
      <alignment horizontal="left" vertical="top"/>
    </xf>
    <xf numFmtId="0" fontId="31" fillId="0" borderId="0" xfId="0" applyFont="1" applyAlignment="1">
      <alignment horizontal="left" vertical="center"/>
    </xf>
    <xf numFmtId="0" fontId="18" fillId="0" borderId="0" xfId="0" applyFont="1" applyAlignment="1">
      <alignment horizontal="left" vertical="top"/>
    </xf>
    <xf numFmtId="0" fontId="18" fillId="0" borderId="14" xfId="0" applyFont="1" applyBorder="1" applyAlignment="1">
      <alignment horizontal="left" vertical="center"/>
    </xf>
    <xf numFmtId="0" fontId="18" fillId="0" borderId="0" xfId="0" applyFont="1" applyAlignment="1">
      <alignment horizontal="left" vertical="center" indent="1"/>
    </xf>
    <xf numFmtId="0" fontId="18" fillId="0" borderId="0" xfId="0" applyFont="1" applyAlignment="1">
      <alignment horizontal="left"/>
    </xf>
    <xf numFmtId="0" fontId="18" fillId="0" borderId="19" xfId="0" applyFont="1" applyBorder="1" applyAlignment="1">
      <alignment horizontal="left"/>
    </xf>
    <xf numFmtId="0" fontId="18" fillId="0" borderId="0" xfId="0" applyFont="1" applyAlignment="1">
      <alignment horizontal="center" textRotation="255"/>
    </xf>
    <xf numFmtId="0" fontId="18" fillId="0" borderId="14" xfId="0" applyFont="1" applyBorder="1" applyAlignment="1">
      <alignment horizontal="left" vertical="top"/>
    </xf>
    <xf numFmtId="0" fontId="18" fillId="0" borderId="14" xfId="0" applyFont="1" applyBorder="1" applyAlignment="1">
      <alignment vertical="center"/>
    </xf>
    <xf numFmtId="0" fontId="18" fillId="0" borderId="14" xfId="0" applyFont="1" applyBorder="1" applyAlignment="1">
      <alignment horizontal="left"/>
    </xf>
    <xf numFmtId="0" fontId="18" fillId="0" borderId="14" xfId="0" applyFont="1" applyBorder="1"/>
    <xf numFmtId="0" fontId="18" fillId="0" borderId="14" xfId="0" applyFont="1" applyBorder="1" applyAlignment="1">
      <alignment horizontal="center"/>
    </xf>
    <xf numFmtId="0" fontId="18" fillId="0" borderId="20" xfId="0" applyFont="1" applyBorder="1" applyAlignment="1">
      <alignment horizontal="center"/>
    </xf>
    <xf numFmtId="0" fontId="18" fillId="0" borderId="19" xfId="0" applyFont="1" applyBorder="1" applyAlignment="1">
      <alignment horizontal="left" vertical="top"/>
    </xf>
    <xf numFmtId="0" fontId="18" fillId="0" borderId="0" xfId="0" applyFont="1" applyAlignment="1">
      <alignment horizontal="center" vertical="center" textRotation="255"/>
    </xf>
    <xf numFmtId="0" fontId="18" fillId="0" borderId="0" xfId="0" applyFont="1" applyAlignment="1">
      <alignment horizontal="center" vertical="center"/>
    </xf>
    <xf numFmtId="0" fontId="18" fillId="0" borderId="20" xfId="0" applyFont="1" applyBorder="1" applyAlignment="1">
      <alignment horizontal="center" vertical="center"/>
    </xf>
    <xf numFmtId="0" fontId="19" fillId="0" borderId="0" xfId="0" applyFont="1" applyAlignment="1">
      <alignment horizontal="left" vertical="center"/>
    </xf>
    <xf numFmtId="0" fontId="19" fillId="0" borderId="19" xfId="0" applyFont="1" applyBorder="1" applyAlignment="1">
      <alignment horizontal="left" vertical="center"/>
    </xf>
    <xf numFmtId="0" fontId="19" fillId="0" borderId="0" xfId="0" applyFont="1" applyAlignment="1">
      <alignment horizontal="left" vertical="top"/>
    </xf>
    <xf numFmtId="0" fontId="19" fillId="0" borderId="20" xfId="0" applyFont="1" applyBorder="1" applyAlignment="1">
      <alignment horizontal="left" vertical="center"/>
    </xf>
    <xf numFmtId="0" fontId="33" fillId="0" borderId="0" xfId="0" applyFont="1" applyAlignment="1">
      <alignment horizontal="left" vertical="top"/>
    </xf>
    <xf numFmtId="0" fontId="34" fillId="0" borderId="0" xfId="0" applyFont="1" applyAlignment="1">
      <alignment horizontal="left" vertical="top"/>
    </xf>
    <xf numFmtId="0" fontId="34" fillId="0" borderId="19" xfId="0" applyFont="1" applyBorder="1" applyAlignment="1">
      <alignment horizontal="left" vertical="top"/>
    </xf>
    <xf numFmtId="0" fontId="36" fillId="0" borderId="0" xfId="0" applyFont="1" applyAlignment="1">
      <alignment horizontal="left" vertical="top"/>
    </xf>
    <xf numFmtId="0" fontId="35" fillId="4" borderId="0" xfId="0" applyFont="1" applyFill="1" applyAlignment="1">
      <alignment vertical="center" wrapText="1"/>
    </xf>
    <xf numFmtId="0" fontId="35" fillId="0" borderId="0" xfId="0" applyFont="1" applyAlignment="1">
      <alignment horizontal="left" vertical="top"/>
    </xf>
    <xf numFmtId="0" fontId="4" fillId="0" borderId="2" xfId="0" applyFont="1" applyBorder="1" applyAlignment="1">
      <alignment horizontal="center" vertical="center"/>
    </xf>
    <xf numFmtId="0" fontId="24" fillId="0" borderId="21" xfId="0" applyFont="1" applyBorder="1" applyAlignment="1">
      <alignment horizontal="left" vertical="center" wrapText="1" indent="1"/>
    </xf>
    <xf numFmtId="0" fontId="24" fillId="0" borderId="22" xfId="0" applyFont="1" applyBorder="1" applyAlignment="1">
      <alignment horizontal="left" vertical="center" wrapText="1" indent="1"/>
    </xf>
    <xf numFmtId="0" fontId="24" fillId="0" borderId="23" xfId="0" applyFont="1" applyBorder="1" applyAlignment="1">
      <alignment horizontal="left" vertical="center" wrapText="1" indent="1"/>
    </xf>
    <xf numFmtId="0" fontId="25" fillId="0" borderId="0" xfId="0" applyFont="1" applyAlignment="1">
      <alignment horizontal="left" vertical="center" wrapText="1"/>
    </xf>
    <xf numFmtId="0" fontId="4" fillId="2" borderId="2" xfId="0" applyFont="1" applyFill="1" applyBorder="1" applyAlignment="1" applyProtection="1">
      <alignment horizontal="center" vertical="center"/>
      <protection locked="0"/>
    </xf>
    <xf numFmtId="0" fontId="4" fillId="0" borderId="2" xfId="0" applyFont="1" applyBorder="1" applyAlignment="1">
      <alignment horizontal="center" vertical="center" shrinkToFit="1"/>
    </xf>
    <xf numFmtId="0" fontId="4" fillId="0" borderId="2" xfId="0" applyFont="1" applyBorder="1" applyAlignment="1">
      <alignment horizontal="center" vertical="top" shrinkToFit="1"/>
    </xf>
    <xf numFmtId="0" fontId="4" fillId="2" borderId="2" xfId="0" applyFont="1" applyFill="1" applyBorder="1" applyAlignment="1" applyProtection="1">
      <alignment horizontal="left" vertical="center" indent="1"/>
      <protection locked="0"/>
    </xf>
    <xf numFmtId="0" fontId="4" fillId="0" borderId="2" xfId="0" applyFont="1" applyBorder="1" applyAlignment="1">
      <alignment horizontal="center" vertical="center" wrapText="1"/>
    </xf>
    <xf numFmtId="0" fontId="29" fillId="0" borderId="21" xfId="0" applyFont="1" applyBorder="1" applyAlignment="1">
      <alignment horizontal="left" vertical="center" wrapText="1" indent="1"/>
    </xf>
    <xf numFmtId="0" fontId="29" fillId="0" borderId="22" xfId="0" applyFont="1" applyBorder="1" applyAlignment="1">
      <alignment horizontal="left" vertical="center" wrapText="1" indent="1"/>
    </xf>
    <xf numFmtId="0" fontId="29" fillId="0" borderId="23" xfId="0" applyFont="1" applyBorder="1" applyAlignment="1">
      <alignment horizontal="left" vertical="center" wrapText="1" indent="1"/>
    </xf>
    <xf numFmtId="0" fontId="4" fillId="0" borderId="0" xfId="0" applyFont="1" applyAlignment="1">
      <alignment horizontal="left" vertical="top" wrapText="1"/>
    </xf>
    <xf numFmtId="0" fontId="18" fillId="0" borderId="14" xfId="0" applyFont="1" applyBorder="1" applyAlignment="1">
      <alignment horizontal="distributed" vertical="center"/>
    </xf>
    <xf numFmtId="0" fontId="18" fillId="0" borderId="0" xfId="0" applyFont="1" applyAlignment="1">
      <alignment horizontal="distributed" vertical="center"/>
    </xf>
    <xf numFmtId="0" fontId="32" fillId="0" borderId="3" xfId="0" applyFont="1" applyBorder="1" applyAlignment="1">
      <alignment horizontal="center" vertical="center"/>
    </xf>
    <xf numFmtId="0" fontId="32" fillId="0" borderId="24" xfId="0" applyFont="1" applyBorder="1" applyAlignment="1">
      <alignment horizontal="center" vertical="center"/>
    </xf>
    <xf numFmtId="0" fontId="32" fillId="0" borderId="25" xfId="0" applyFont="1" applyBorder="1" applyAlignment="1">
      <alignment horizontal="center" vertical="center"/>
    </xf>
    <xf numFmtId="0" fontId="35" fillId="0" borderId="0" xfId="0" applyFont="1" applyAlignment="1">
      <alignment horizontal="center" vertical="top"/>
    </xf>
    <xf numFmtId="0" fontId="35" fillId="0" borderId="20" xfId="0" applyFont="1" applyBorder="1" applyAlignment="1">
      <alignment horizontal="center" vertical="top"/>
    </xf>
    <xf numFmtId="0" fontId="37" fillId="0" borderId="0" xfId="0" applyFont="1" applyAlignment="1">
      <alignment horizontal="left" vertical="center" wrapText="1" indent="1"/>
    </xf>
    <xf numFmtId="0" fontId="18" fillId="0" borderId="14" xfId="0" applyFont="1" applyBorder="1" applyAlignment="1">
      <alignment horizontal="distributed" vertical="center" indent="1"/>
    </xf>
    <xf numFmtId="0" fontId="18" fillId="0" borderId="14" xfId="0" applyFont="1" applyBorder="1" applyAlignment="1">
      <alignment horizontal="left" vertical="center" shrinkToFit="1"/>
    </xf>
    <xf numFmtId="0" fontId="32" fillId="0" borderId="4" xfId="0" applyFont="1" applyBorder="1" applyAlignment="1">
      <alignment horizontal="center" vertical="center"/>
    </xf>
  </cellXfs>
  <cellStyles count="3">
    <cellStyle name="標準" xfId="0" builtinId="0"/>
    <cellStyle name="標準 2" xfId="1" xr:uid="{550131DD-14CF-4E70-85FF-EE3BA939D311}"/>
    <cellStyle name="標準 3" xfId="2" xr:uid="{1BE6744A-3337-4609-B8E7-878FAB9CFD6F}"/>
  </cellStyles>
  <dxfs count="0"/>
  <tableStyles count="0" defaultTableStyle="TableStyleMedium9" defaultPivotStyle="PivotStyleLight16"/>
  <colors>
    <mruColors>
      <color rgb="FFFFFF99"/>
      <color rgb="FFFFCCFF"/>
      <color rgb="FF006600"/>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100E0-F897-43E9-81B3-D1D140B5FA08}">
  <sheetPr codeName="Sheet2">
    <tabColor rgb="FFFF0000"/>
    <pageSetUpPr fitToPage="1"/>
  </sheetPr>
  <dimension ref="A1:BL28"/>
  <sheetViews>
    <sheetView showGridLines="0" tabSelected="1" zoomScale="120" zoomScaleNormal="120" workbookViewId="0">
      <selection activeCell="J12" sqref="J12:K12"/>
    </sheetView>
  </sheetViews>
  <sheetFormatPr defaultColWidth="4" defaultRowHeight="18.75" customHeight="1" x14ac:dyDescent="0.2"/>
  <cols>
    <col min="1" max="1" width="3.83203125" style="3" customWidth="1"/>
    <col min="2" max="18" width="4" style="3"/>
    <col min="19" max="19" width="3.83203125" style="3" customWidth="1"/>
    <col min="20" max="28" width="4" style="3"/>
    <col min="29" max="29" width="4" style="3" customWidth="1"/>
    <col min="30" max="39" width="4" style="3"/>
    <col min="40" max="46" width="4" style="17"/>
    <col min="47" max="60" width="4" style="6"/>
    <col min="61" max="64" width="4" style="17"/>
    <col min="65" max="16384" width="4" style="3"/>
  </cols>
  <sheetData>
    <row r="1" spans="1:33" ht="18.75" customHeight="1" x14ac:dyDescent="0.2">
      <c r="B1" s="18" t="s">
        <v>509</v>
      </c>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row>
    <row r="2" spans="1:33" ht="7.5" customHeight="1" thickBot="1" x14ac:dyDescent="0.25"/>
    <row r="3" spans="1:33" ht="18.75" customHeight="1" thickTop="1" x14ac:dyDescent="0.2">
      <c r="B3" s="8"/>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10"/>
    </row>
    <row r="4" spans="1:33" ht="18.75" customHeight="1" x14ac:dyDescent="0.2">
      <c r="B4" s="11" t="s">
        <v>502</v>
      </c>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12"/>
    </row>
    <row r="5" spans="1:33" ht="18.75" customHeight="1" x14ac:dyDescent="0.2">
      <c r="B5" s="11" t="s">
        <v>0</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12"/>
    </row>
    <row r="6" spans="1:33" ht="18.75" customHeight="1" thickBot="1" x14ac:dyDescent="0.25">
      <c r="B6" s="13"/>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5"/>
    </row>
    <row r="7" spans="1:33" ht="18.75" customHeight="1" thickTop="1" x14ac:dyDescent="0.2">
      <c r="B7"/>
      <c r="C7"/>
      <c r="D7"/>
      <c r="E7"/>
      <c r="F7"/>
      <c r="G7"/>
      <c r="H7"/>
      <c r="I7"/>
      <c r="J7"/>
      <c r="K7"/>
      <c r="L7"/>
      <c r="M7"/>
      <c r="N7"/>
      <c r="O7"/>
      <c r="P7"/>
      <c r="Q7"/>
      <c r="R7"/>
      <c r="S7"/>
      <c r="T7"/>
      <c r="U7"/>
      <c r="V7"/>
      <c r="W7"/>
      <c r="X7"/>
      <c r="Y7"/>
      <c r="Z7"/>
      <c r="AA7"/>
      <c r="AB7"/>
      <c r="AC7"/>
      <c r="AD7"/>
      <c r="AE7"/>
      <c r="AF7"/>
      <c r="AG7"/>
    </row>
    <row r="8" spans="1:33" ht="111.75" customHeight="1" x14ac:dyDescent="0.2">
      <c r="B8" s="92" t="s">
        <v>510</v>
      </c>
      <c r="C8" s="92"/>
      <c r="D8" s="92"/>
      <c r="E8" s="92"/>
      <c r="F8" s="92"/>
      <c r="G8" s="92"/>
      <c r="H8" s="92"/>
      <c r="I8" s="92"/>
      <c r="J8" s="92"/>
      <c r="K8" s="92"/>
      <c r="L8" s="92"/>
      <c r="M8" s="92"/>
      <c r="N8" s="92"/>
      <c r="O8" s="92"/>
      <c r="P8" s="92"/>
      <c r="Q8" s="92"/>
      <c r="R8" s="92"/>
      <c r="S8" s="92"/>
      <c r="T8" s="92"/>
      <c r="U8" s="92"/>
      <c r="V8" s="92"/>
      <c r="W8" s="92"/>
      <c r="X8" s="92"/>
      <c r="Y8" s="92"/>
      <c r="Z8" s="92"/>
      <c r="AA8" s="92"/>
      <c r="AB8" s="45"/>
      <c r="AC8" s="44"/>
      <c r="AD8" s="44"/>
      <c r="AE8" s="44"/>
      <c r="AF8" s="44"/>
      <c r="AG8" s="44"/>
    </row>
    <row r="9" spans="1:33" ht="10.5" customHeight="1" x14ac:dyDescent="0.2">
      <c r="B9"/>
      <c r="C9"/>
      <c r="D9"/>
      <c r="E9"/>
      <c r="F9"/>
      <c r="G9"/>
      <c r="H9"/>
      <c r="I9"/>
      <c r="J9"/>
      <c r="K9"/>
      <c r="L9"/>
      <c r="M9"/>
      <c r="N9"/>
      <c r="O9"/>
      <c r="P9"/>
      <c r="Q9"/>
      <c r="R9"/>
      <c r="S9"/>
      <c r="T9"/>
      <c r="U9"/>
      <c r="V9"/>
      <c r="W9"/>
      <c r="X9"/>
      <c r="Y9"/>
      <c r="Z9"/>
      <c r="AA9"/>
      <c r="AB9"/>
      <c r="AC9"/>
      <c r="AD9"/>
      <c r="AE9"/>
      <c r="AF9"/>
      <c r="AG9"/>
    </row>
    <row r="10" spans="1:33" ht="19.5" customHeight="1" thickBot="1" x14ac:dyDescent="0.25">
      <c r="A10" s="5" t="s">
        <v>507</v>
      </c>
      <c r="B10" s="5"/>
      <c r="C10" s="5"/>
      <c r="D10" s="5"/>
      <c r="E10" s="5"/>
      <c r="F10" s="5"/>
      <c r="G10" s="5"/>
    </row>
    <row r="11" spans="1:33" ht="8.25" customHeight="1" thickTop="1" x14ac:dyDescent="0.2">
      <c r="A11" s="21"/>
    </row>
    <row r="12" spans="1:33" ht="18.75" customHeight="1" x14ac:dyDescent="0.2">
      <c r="B12" s="88" t="s">
        <v>504</v>
      </c>
      <c r="C12" s="88"/>
      <c r="D12" s="88"/>
      <c r="E12" s="88"/>
      <c r="F12" s="88"/>
      <c r="G12" s="94" t="str">
        <f>IF(J12="","令和又は西暦",IF(J12&lt;20,"令和","西暦"))</f>
        <v>令和又は西暦</v>
      </c>
      <c r="H12" s="94"/>
      <c r="I12" s="94"/>
      <c r="J12" s="93"/>
      <c r="K12" s="93"/>
      <c r="L12" s="88" t="s">
        <v>1</v>
      </c>
      <c r="M12" s="88"/>
      <c r="N12" s="93"/>
      <c r="O12" s="93"/>
      <c r="P12" s="88" t="s">
        <v>2</v>
      </c>
      <c r="Q12" s="88"/>
      <c r="R12" s="93"/>
      <c r="S12" s="93"/>
      <c r="T12" s="88" t="s">
        <v>3</v>
      </c>
      <c r="U12" s="88"/>
      <c r="V12" s="3" t="s">
        <v>401</v>
      </c>
    </row>
    <row r="13" spans="1:33" ht="18.75" customHeight="1" x14ac:dyDescent="0.2">
      <c r="B13" s="88" t="s">
        <v>506</v>
      </c>
      <c r="C13" s="88"/>
      <c r="D13" s="88"/>
      <c r="E13" s="88"/>
      <c r="F13" s="88"/>
      <c r="G13" s="93"/>
      <c r="H13" s="93"/>
      <c r="I13" s="93"/>
      <c r="J13" s="93"/>
      <c r="K13" s="93"/>
      <c r="L13" s="93"/>
      <c r="M13" s="93"/>
      <c r="N13" s="93"/>
      <c r="O13" s="93"/>
      <c r="P13" s="93"/>
      <c r="Q13" s="93"/>
      <c r="R13" s="93"/>
      <c r="S13" s="93"/>
      <c r="T13" s="93"/>
      <c r="U13" s="93"/>
      <c r="V13" s="3" t="s">
        <v>522</v>
      </c>
    </row>
    <row r="14" spans="1:33" ht="18.75" customHeight="1" x14ac:dyDescent="0.2">
      <c r="B14" s="88" t="s">
        <v>512</v>
      </c>
      <c r="C14" s="88"/>
      <c r="D14" s="88"/>
      <c r="E14" s="88"/>
      <c r="F14" s="88"/>
      <c r="G14" s="88" t="s">
        <v>511</v>
      </c>
      <c r="H14" s="88"/>
      <c r="I14" s="88"/>
      <c r="J14" s="96"/>
      <c r="K14" s="96"/>
      <c r="L14" s="96"/>
      <c r="M14" s="96"/>
      <c r="N14" s="96"/>
      <c r="O14" s="96"/>
      <c r="P14" s="96"/>
      <c r="Q14" s="96"/>
      <c r="R14" s="96"/>
      <c r="S14" s="96"/>
      <c r="T14" s="96"/>
      <c r="U14" s="96"/>
    </row>
    <row r="15" spans="1:33" ht="18.75" customHeight="1" x14ac:dyDescent="0.2">
      <c r="B15" s="88"/>
      <c r="C15" s="88"/>
      <c r="D15" s="88"/>
      <c r="E15" s="88"/>
      <c r="F15" s="88"/>
      <c r="G15" s="95" t="s">
        <v>350</v>
      </c>
      <c r="H15" s="95"/>
      <c r="I15" s="95"/>
      <c r="J15" s="96"/>
      <c r="K15" s="96"/>
      <c r="L15" s="96"/>
      <c r="M15" s="96"/>
      <c r="N15" s="96"/>
      <c r="O15" s="96"/>
      <c r="P15" s="96"/>
      <c r="Q15" s="96"/>
      <c r="R15" s="96"/>
      <c r="S15" s="96"/>
      <c r="T15" s="96"/>
      <c r="U15" s="96"/>
    </row>
    <row r="16" spans="1:33" ht="20.25" customHeight="1" x14ac:dyDescent="0.2">
      <c r="B16" s="97" t="s">
        <v>400</v>
      </c>
      <c r="C16" s="88"/>
      <c r="D16" s="88"/>
      <c r="E16" s="88"/>
      <c r="F16" s="88"/>
      <c r="G16" s="93"/>
      <c r="H16" s="93"/>
      <c r="I16" s="93"/>
      <c r="J16" s="93"/>
      <c r="K16" s="93"/>
      <c r="L16" s="93"/>
      <c r="V16" s="3" t="s">
        <v>513</v>
      </c>
    </row>
    <row r="17" spans="1:32" ht="9" customHeight="1" x14ac:dyDescent="0.2">
      <c r="A17" s="21"/>
    </row>
    <row r="18" spans="1:32" customFormat="1" ht="9" customHeight="1" x14ac:dyDescent="0.2"/>
    <row r="19" spans="1:32" customFormat="1" ht="122.25" customHeight="1" x14ac:dyDescent="0.2">
      <c r="B19" s="89" t="s">
        <v>514</v>
      </c>
      <c r="C19" s="90"/>
      <c r="D19" s="90"/>
      <c r="E19" s="90"/>
      <c r="F19" s="90"/>
      <c r="G19" s="90"/>
      <c r="H19" s="90"/>
      <c r="I19" s="90"/>
      <c r="J19" s="90"/>
      <c r="K19" s="90"/>
      <c r="L19" s="90"/>
      <c r="M19" s="90"/>
      <c r="N19" s="90"/>
      <c r="O19" s="90"/>
      <c r="P19" s="90"/>
      <c r="Q19" s="90"/>
      <c r="R19" s="90"/>
      <c r="S19" s="90"/>
      <c r="T19" s="90"/>
      <c r="U19" s="90"/>
      <c r="V19" s="90"/>
      <c r="W19" s="90"/>
      <c r="X19" s="90"/>
      <c r="Y19" s="90"/>
      <c r="Z19" s="90"/>
      <c r="AA19" s="91"/>
    </row>
    <row r="20" spans="1:32" ht="18.75" customHeight="1" thickBot="1" x14ac:dyDescent="0.25"/>
    <row r="21" spans="1:32" ht="18.75" customHeight="1" thickTop="1" x14ac:dyDescent="0.2">
      <c r="B21" s="8"/>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10"/>
    </row>
    <row r="22" spans="1:32" ht="18.75" customHeight="1" x14ac:dyDescent="0.2">
      <c r="B22" s="11" t="s">
        <v>402</v>
      </c>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12"/>
    </row>
    <row r="23" spans="1:32" ht="18.75" customHeight="1" x14ac:dyDescent="0.2">
      <c r="B23" s="11" t="s">
        <v>403</v>
      </c>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12"/>
    </row>
    <row r="24" spans="1:32" ht="18.75" customHeight="1" x14ac:dyDescent="0.2">
      <c r="B24" s="11" t="s">
        <v>503</v>
      </c>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12"/>
    </row>
    <row r="25" spans="1:32" ht="18.75" customHeight="1" x14ac:dyDescent="0.2">
      <c r="B25" s="11"/>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12"/>
    </row>
    <row r="26" spans="1:32" ht="18.75" customHeight="1" x14ac:dyDescent="0.2">
      <c r="B26" s="11"/>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12"/>
    </row>
    <row r="27" spans="1:32" ht="18.75" customHeight="1" thickBot="1" x14ac:dyDescent="0.25">
      <c r="B27" s="13"/>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5"/>
    </row>
    <row r="28" spans="1:32" ht="18.75" customHeight="1" thickTop="1" x14ac:dyDescent="0.2"/>
  </sheetData>
  <sheetProtection algorithmName="SHA-512" hashValue="EVVOGo5L6mdR1k1sL+dONtVM63CmeaxJ8IK+scGiSuEVyVnlr/QCxRFDMu5gzxuH8R0T0z/9GSJrQFETaa3blQ==" saltValue="wD+GIpYl+AGMZQ2WohdXmA==" spinCount="100000" sheet="1" selectLockedCells="1"/>
  <mergeCells count="19">
    <mergeCell ref="B12:F12"/>
    <mergeCell ref="B16:F16"/>
    <mergeCell ref="G16:L16"/>
    <mergeCell ref="B13:F13"/>
    <mergeCell ref="B14:F15"/>
    <mergeCell ref="B19:AA19"/>
    <mergeCell ref="B8:AA8"/>
    <mergeCell ref="P12:Q12"/>
    <mergeCell ref="R12:S12"/>
    <mergeCell ref="T12:U12"/>
    <mergeCell ref="L12:M12"/>
    <mergeCell ref="N12:O12"/>
    <mergeCell ref="G12:I12"/>
    <mergeCell ref="J12:K12"/>
    <mergeCell ref="G13:U13"/>
    <mergeCell ref="G15:I15"/>
    <mergeCell ref="J14:U14"/>
    <mergeCell ref="G14:I14"/>
    <mergeCell ref="J15:U15"/>
  </mergeCells>
  <phoneticPr fontId="2"/>
  <dataValidations count="4">
    <dataValidation type="whole" imeMode="disabled" allowBlank="1" showInputMessage="1" showErrorMessage="1" sqref="N12:O13" xr:uid="{77219F7C-E093-4014-8F87-4EA68C9CD965}">
      <formula1>1</formula1>
      <formula2>12</formula2>
    </dataValidation>
    <dataValidation type="whole" imeMode="disabled" allowBlank="1" showInputMessage="1" showErrorMessage="1" sqref="R12:S13" xr:uid="{13F5891C-EF0A-4D5C-BE34-5947856A07CA}">
      <formula1>1</formula1>
      <formula2>31</formula2>
    </dataValidation>
    <dataValidation type="whole" imeMode="disabled" operator="notBetween" allowBlank="1" showInputMessage="1" showErrorMessage="1" sqref="J12:K13" xr:uid="{61E595CF-0479-4E13-8994-EF78C5B73A13}">
      <formula1>20</formula1>
      <formula2>2020</formula2>
    </dataValidation>
    <dataValidation type="textLength" imeMode="disabled" operator="equal" allowBlank="1" showInputMessage="1" showErrorMessage="1" sqref="G16:L16" xr:uid="{DDBC1E15-EA09-4543-A0E9-03B1424D54B1}">
      <formula1>7</formula1>
    </dataValidation>
  </dataValidations>
  <pageMargins left="0.7" right="0.7" top="0.75" bottom="0.75" header="0.3" footer="0.3"/>
  <pageSetup paperSize="9" scale="72"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44717-A386-40FC-8769-566E0DF7E2A0}">
  <sheetPr codeName="Sheet4">
    <tabColor rgb="FFFFFF00"/>
    <pageSetUpPr fitToPage="1"/>
  </sheetPr>
  <dimension ref="A1:BQ45"/>
  <sheetViews>
    <sheetView showGridLines="0" view="pageBreakPreview" topLeftCell="A6" zoomScale="130" zoomScaleNormal="120" zoomScaleSheetLayoutView="130" workbookViewId="0">
      <selection activeCell="Z9" sqref="Z9"/>
    </sheetView>
  </sheetViews>
  <sheetFormatPr defaultColWidth="2.83203125" defaultRowHeight="12.75" customHeight="1" x14ac:dyDescent="0.2"/>
  <cols>
    <col min="1" max="1" width="2.1640625" style="16" customWidth="1"/>
    <col min="2" max="10" width="2.83203125" style="16" customWidth="1"/>
    <col min="11" max="21" width="2.83203125" style="16"/>
    <col min="22" max="26" width="2.83203125" style="16" customWidth="1"/>
    <col min="27" max="37" width="3.1640625" style="16" customWidth="1"/>
    <col min="38" max="38" width="3" style="16" customWidth="1"/>
    <col min="39" max="39" width="2.83203125" style="16" customWidth="1"/>
    <col min="40" max="40" width="1" style="16" customWidth="1"/>
    <col min="41" max="16384" width="2.83203125" style="16"/>
  </cols>
  <sheetData>
    <row r="1" spans="1:69" ht="9" customHeight="1" x14ac:dyDescent="0.2">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5"/>
    </row>
    <row r="2" spans="1:69" ht="12.75" customHeight="1" x14ac:dyDescent="0.2">
      <c r="A2" s="3"/>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6"/>
      <c r="AM2"/>
    </row>
    <row r="3" spans="1:69" ht="32.25" customHeight="1" x14ac:dyDescent="0.2">
      <c r="A3" s="24"/>
      <c r="B3" s="27"/>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37"/>
      <c r="AM3"/>
      <c r="AO3" s="22" t="s">
        <v>508</v>
      </c>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row>
    <row r="4" spans="1:69" s="87" customFormat="1" ht="31.5" customHeight="1" x14ac:dyDescent="0.2">
      <c r="A4" s="83"/>
      <c r="B4" s="84"/>
      <c r="C4" s="107" t="s">
        <v>515</v>
      </c>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8"/>
      <c r="AM4" s="85"/>
      <c r="AN4" s="85"/>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row>
    <row r="5" spans="1:69" s="23" customFormat="1" ht="53.25" customHeight="1" x14ac:dyDescent="0.2">
      <c r="A5" s="29"/>
      <c r="B5" s="30"/>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3"/>
      <c r="AM5"/>
      <c r="AN5"/>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row>
    <row r="6" spans="1:69" ht="130.5" customHeight="1" x14ac:dyDescent="0.2">
      <c r="A6" s="24"/>
      <c r="B6" s="31"/>
      <c r="C6" s="109" t="s">
        <v>510</v>
      </c>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34"/>
      <c r="AM6"/>
      <c r="AN6"/>
      <c r="AO6"/>
      <c r="AP6"/>
      <c r="AQ6"/>
      <c r="AR6"/>
    </row>
    <row r="7" spans="1:69" ht="34.5" customHeight="1" x14ac:dyDescent="0.2">
      <c r="A7" s="24"/>
      <c r="B7" s="31"/>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34"/>
      <c r="AM7"/>
      <c r="AN7"/>
      <c r="AO7"/>
      <c r="AP7"/>
      <c r="AQ7"/>
      <c r="AR7"/>
    </row>
    <row r="8" spans="1:69" s="56" customFormat="1" ht="16.5" customHeight="1" x14ac:dyDescent="0.2">
      <c r="B8" s="57"/>
      <c r="Z8" s="110" t="str">
        <f>IF(入力してください!J12&lt;&gt;"","令和" &amp; IF(入力してください!J12&gt;2020,入力してください!J12-2018,入力してください!J12) &amp; "年"&amp;入力してください!N12&amp;"月"&amp;入力してください!R12&amp;"日","   年   月   日")</f>
        <v xml:space="preserve">   年   月   日</v>
      </c>
      <c r="AA8" s="110"/>
      <c r="AB8" s="110"/>
      <c r="AC8" s="110"/>
      <c r="AD8" s="110"/>
      <c r="AE8" s="110"/>
      <c r="AF8" s="110"/>
      <c r="AG8" s="110"/>
      <c r="AH8" s="110"/>
      <c r="AI8" s="110"/>
      <c r="AJ8" s="110"/>
      <c r="AL8" s="59"/>
      <c r="AM8" s="60"/>
      <c r="AN8" s="60"/>
      <c r="AO8" s="60"/>
      <c r="AP8" s="60"/>
      <c r="AQ8" s="60"/>
      <c r="AR8" s="60"/>
    </row>
    <row r="9" spans="1:69" ht="7.5" customHeight="1" x14ac:dyDescent="0.2">
      <c r="A9" s="24"/>
      <c r="B9" s="31"/>
      <c r="C9"/>
      <c r="D9"/>
      <c r="R9" s="24"/>
      <c r="S9" s="24"/>
      <c r="T9" s="24"/>
      <c r="U9" s="24"/>
      <c r="V9" s="24"/>
      <c r="W9" s="24"/>
      <c r="X9" s="24"/>
      <c r="Y9" s="24"/>
      <c r="Z9" s="24"/>
      <c r="AA9" s="24"/>
      <c r="AB9" s="24"/>
      <c r="AC9" s="24"/>
      <c r="AD9" s="24"/>
      <c r="AE9" s="24"/>
      <c r="AF9" s="24"/>
      <c r="AG9" s="24"/>
      <c r="AH9" s="24"/>
      <c r="AI9" s="24"/>
      <c r="AJ9" s="24"/>
      <c r="AK9" s="24"/>
      <c r="AL9" s="34"/>
      <c r="AM9"/>
      <c r="AN9"/>
      <c r="AO9"/>
      <c r="AP9"/>
      <c r="AQ9"/>
      <c r="AR9"/>
      <c r="AT9" s="36"/>
      <c r="AU9" s="36"/>
      <c r="AV9" s="36"/>
    </row>
    <row r="10" spans="1:69" s="56" customFormat="1" ht="24.75" customHeight="1" x14ac:dyDescent="0.2">
      <c r="B10" s="57"/>
      <c r="C10" s="103" t="s">
        <v>520</v>
      </c>
      <c r="D10" s="103"/>
      <c r="E10" s="103"/>
      <c r="F10" s="103"/>
      <c r="G10" s="103"/>
      <c r="H10" s="103"/>
      <c r="I10" s="103"/>
      <c r="J10" s="103"/>
      <c r="K10" s="103"/>
      <c r="L10" s="58"/>
      <c r="M10" s="58"/>
      <c r="N10" s="58"/>
      <c r="AL10" s="59"/>
      <c r="AM10" s="60"/>
      <c r="AN10" s="60"/>
      <c r="AO10" s="60"/>
      <c r="AP10" s="60"/>
      <c r="AQ10" s="60"/>
      <c r="AR10" s="60"/>
      <c r="AT10" s="61"/>
      <c r="AU10" s="61"/>
      <c r="AV10" s="61"/>
    </row>
    <row r="11" spans="1:69" s="51" customFormat="1" ht="24.75" customHeight="1" x14ac:dyDescent="0.2">
      <c r="B11" s="52"/>
      <c r="J11" s="53"/>
      <c r="K11" s="53"/>
      <c r="L11" s="53"/>
      <c r="M11" s="53"/>
      <c r="N11" s="53"/>
      <c r="O11" s="53"/>
      <c r="P11" s="53"/>
      <c r="Q11" s="53"/>
      <c r="R11" s="53"/>
      <c r="S11" s="53"/>
      <c r="T11" s="53"/>
      <c r="U11" s="53"/>
      <c r="V11" s="53"/>
      <c r="W11" s="53"/>
      <c r="X11" s="53"/>
      <c r="Y11" s="53"/>
      <c r="Z11" s="53"/>
      <c r="AA11" s="53"/>
      <c r="AB11" s="53"/>
      <c r="AC11" s="53"/>
      <c r="AD11" s="53"/>
      <c r="AE11" s="53"/>
      <c r="AF11" s="53"/>
      <c r="AG11" s="53"/>
      <c r="AL11" s="54"/>
      <c r="AM11" s="53"/>
      <c r="AN11" s="53"/>
      <c r="AO11" s="53"/>
      <c r="AP11" s="53"/>
      <c r="AQ11" s="53"/>
      <c r="AR11" s="53"/>
      <c r="AT11" s="55"/>
      <c r="AU11" s="55"/>
      <c r="AV11" s="55"/>
    </row>
    <row r="12" spans="1:69" s="56" customFormat="1" ht="24.75" customHeight="1" x14ac:dyDescent="0.2">
      <c r="B12" s="57"/>
      <c r="C12" s="62"/>
      <c r="D12" s="102" t="s">
        <v>512</v>
      </c>
      <c r="E12" s="102"/>
      <c r="F12" s="102"/>
      <c r="G12" s="102"/>
      <c r="H12" s="102"/>
      <c r="I12" s="102"/>
      <c r="J12" s="63"/>
      <c r="K12" s="111" t="str">
        <f>入力してください!G14 &amp;入力してください!J14&amp;入力してください!J15</f>
        <v>東京都</v>
      </c>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59"/>
      <c r="AM12" s="62"/>
      <c r="AN12" s="62"/>
      <c r="AO12" s="62"/>
      <c r="AP12" s="62"/>
      <c r="AQ12" s="62"/>
      <c r="AR12" s="62"/>
    </row>
    <row r="13" spans="1:69" s="56" customFormat="1" ht="24.75" customHeight="1" x14ac:dyDescent="0.2">
      <c r="B13" s="57"/>
      <c r="C13" s="62"/>
      <c r="D13" s="62"/>
      <c r="E13" s="58"/>
      <c r="F13" s="58"/>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L13" s="59"/>
      <c r="AM13" s="62"/>
      <c r="AN13" s="62"/>
      <c r="AO13" s="62"/>
      <c r="AP13" s="62"/>
      <c r="AQ13" s="62"/>
      <c r="AR13" s="62"/>
    </row>
    <row r="14" spans="1:69" s="65" customFormat="1" ht="24.75" customHeight="1" x14ac:dyDescent="0.2">
      <c r="B14" s="66"/>
      <c r="C14" s="67"/>
      <c r="D14" s="102" t="s">
        <v>505</v>
      </c>
      <c r="E14" s="102"/>
      <c r="F14" s="102"/>
      <c r="G14" s="102"/>
      <c r="H14" s="102"/>
      <c r="I14" s="102"/>
      <c r="J14" s="68"/>
      <c r="K14" s="69" t="str">
        <f>入力してください!G13&amp;""</f>
        <v/>
      </c>
      <c r="L14" s="70"/>
      <c r="M14" s="71"/>
      <c r="N14" s="71"/>
      <c r="O14" s="71"/>
      <c r="P14" s="71"/>
      <c r="Q14" s="71"/>
      <c r="R14" s="71"/>
      <c r="S14" s="71"/>
      <c r="T14" s="71"/>
      <c r="U14" s="71"/>
      <c r="V14" s="71"/>
      <c r="W14" s="68"/>
      <c r="X14" s="68"/>
      <c r="Y14" s="68"/>
      <c r="Z14" s="68"/>
      <c r="AA14" s="68"/>
      <c r="AB14" s="68"/>
      <c r="AC14" s="68"/>
      <c r="AD14" s="68"/>
      <c r="AE14" s="68"/>
      <c r="AF14" s="68"/>
      <c r="AG14" s="72"/>
      <c r="AH14" s="72"/>
      <c r="AI14" s="72"/>
      <c r="AJ14" s="72"/>
      <c r="AK14" s="72"/>
      <c r="AL14" s="73"/>
      <c r="AM14" s="62"/>
      <c r="AN14" s="62"/>
      <c r="AO14" s="62"/>
      <c r="AP14" s="62"/>
      <c r="AQ14" s="62"/>
      <c r="AR14" s="62"/>
    </row>
    <row r="15" spans="1:69" s="56" customFormat="1" ht="24.75" customHeight="1" x14ac:dyDescent="0.2">
      <c r="A15" s="62"/>
      <c r="B15" s="74"/>
      <c r="C15" s="75"/>
      <c r="D15" s="76"/>
      <c r="E15" s="76"/>
      <c r="F15" s="76"/>
      <c r="G15" s="76"/>
      <c r="H15" s="76"/>
      <c r="U15" s="76"/>
      <c r="V15" s="76"/>
      <c r="W15" s="76"/>
      <c r="X15" s="76"/>
      <c r="Y15" s="76"/>
      <c r="Z15" s="76"/>
      <c r="AA15" s="76"/>
      <c r="AB15" s="76"/>
      <c r="AC15" s="76"/>
      <c r="AD15" s="76"/>
      <c r="AE15" s="76"/>
      <c r="AF15" s="76"/>
      <c r="AG15" s="76"/>
      <c r="AH15" s="76"/>
      <c r="AI15" s="76"/>
      <c r="AJ15" s="76"/>
      <c r="AK15" s="76"/>
      <c r="AL15" s="77"/>
      <c r="AM15" s="62"/>
      <c r="AN15" s="62"/>
      <c r="AO15" s="62"/>
      <c r="AP15" s="62"/>
      <c r="AQ15" s="62"/>
      <c r="AR15" s="62"/>
    </row>
    <row r="16" spans="1:69" s="56" customFormat="1" ht="24.75" customHeight="1" x14ac:dyDescent="0.2">
      <c r="B16" s="57"/>
      <c r="D16" s="103" t="s">
        <v>400</v>
      </c>
      <c r="E16" s="103"/>
      <c r="F16" s="103"/>
      <c r="G16" s="103"/>
      <c r="H16" s="103"/>
      <c r="I16" s="103"/>
      <c r="J16" s="103"/>
      <c r="M16" s="104" t="str">
        <f>MID(入力してください!G16,1,1)</f>
        <v/>
      </c>
      <c r="N16" s="105"/>
      <c r="O16" s="106" t="str">
        <f>MID(入力してください!G16,2,1)</f>
        <v/>
      </c>
      <c r="P16" s="105"/>
      <c r="Q16" s="106" t="str">
        <f>MID(入力してください!G16,3,1)</f>
        <v/>
      </c>
      <c r="R16" s="105"/>
      <c r="S16" s="106" t="str">
        <f>MID(入力してください!G16,4,1)</f>
        <v/>
      </c>
      <c r="T16" s="105"/>
      <c r="U16" s="106" t="str">
        <f>MID(入力してください!G16,5,1)</f>
        <v/>
      </c>
      <c r="V16" s="105"/>
      <c r="W16" s="106" t="str">
        <f>MID(入力してください!G16,6,1)</f>
        <v/>
      </c>
      <c r="X16" s="105"/>
      <c r="Y16" s="106" t="str">
        <f>MID(入力してください!G16,7,1)</f>
        <v/>
      </c>
      <c r="Z16" s="112"/>
      <c r="AL16" s="59"/>
      <c r="AM16" s="62"/>
      <c r="AN16" s="62"/>
      <c r="AO16" s="62"/>
      <c r="AP16" s="62"/>
      <c r="AQ16" s="62"/>
      <c r="AR16" s="62"/>
    </row>
    <row r="17" spans="1:69" s="78" customFormat="1" ht="20.25" customHeight="1" x14ac:dyDescent="0.2">
      <c r="B17" s="79"/>
      <c r="D17" s="80" t="s">
        <v>516</v>
      </c>
      <c r="E17" s="50"/>
      <c r="F17" s="50"/>
      <c r="G17" s="50"/>
      <c r="H17" s="50"/>
      <c r="I17" s="50"/>
      <c r="J17" s="50"/>
      <c r="K17" s="50"/>
      <c r="L17" s="50"/>
      <c r="M17" s="50"/>
      <c r="N17" s="50"/>
      <c r="O17" s="50"/>
      <c r="P17" s="50"/>
      <c r="Q17" s="50"/>
      <c r="R17" s="50"/>
      <c r="S17" s="50"/>
      <c r="AL17" s="81"/>
      <c r="AM17" s="82"/>
      <c r="AN17" s="82"/>
      <c r="AO17" s="82"/>
      <c r="AP17" s="82"/>
      <c r="AQ17" s="82"/>
      <c r="AR17" s="82"/>
    </row>
    <row r="18" spans="1:69" ht="84.75" customHeight="1" x14ac:dyDescent="0.2">
      <c r="A18" s="24"/>
      <c r="B18" s="31"/>
      <c r="C18" s="24"/>
      <c r="D18" s="35"/>
      <c r="E18" s="35"/>
      <c r="F18" s="35"/>
      <c r="G18" s="35"/>
      <c r="H18" s="35"/>
      <c r="I18" s="35"/>
      <c r="J18" s="35"/>
      <c r="K18" s="35"/>
      <c r="L18" s="4"/>
      <c r="M18" s="4"/>
      <c r="N18" s="4"/>
      <c r="O18" s="4"/>
      <c r="P18" s="4"/>
      <c r="Q18" s="4"/>
      <c r="R18" s="4"/>
      <c r="S18" s="4"/>
      <c r="T18" s="24"/>
      <c r="U18" s="24"/>
      <c r="V18" s="24"/>
      <c r="W18" s="24"/>
      <c r="X18" s="24"/>
      <c r="Y18" s="24"/>
      <c r="Z18" s="24"/>
      <c r="AA18" s="24"/>
      <c r="AB18" s="24"/>
      <c r="AC18" s="24"/>
      <c r="AD18" s="24"/>
      <c r="AE18" s="24"/>
      <c r="AF18" s="24"/>
      <c r="AG18" s="24"/>
      <c r="AH18" s="24"/>
      <c r="AI18" s="24"/>
      <c r="AJ18" s="24"/>
      <c r="AK18" s="24"/>
      <c r="AL18" s="34"/>
      <c r="AM18"/>
      <c r="AN18"/>
      <c r="AO18"/>
      <c r="AP18"/>
      <c r="AQ18"/>
      <c r="AR18"/>
    </row>
    <row r="19" spans="1:69" ht="110.25" customHeight="1" x14ac:dyDescent="0.2">
      <c r="A19" s="24"/>
      <c r="B19" s="31"/>
      <c r="C19" s="98" t="s">
        <v>517</v>
      </c>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100"/>
      <c r="AL19" s="34"/>
      <c r="AM19"/>
      <c r="AN19"/>
      <c r="AO19"/>
      <c r="AP19"/>
      <c r="AQ19"/>
      <c r="AR19"/>
    </row>
    <row r="20" spans="1:69" ht="8.25" customHeight="1" x14ac:dyDescent="0.2">
      <c r="A20" s="24"/>
      <c r="B20" s="38"/>
      <c r="C20" s="33"/>
      <c r="D20" s="33"/>
      <c r="E20" s="33"/>
      <c r="F20" s="33"/>
      <c r="G20" s="33"/>
      <c r="H20" s="33"/>
      <c r="I20" s="33"/>
      <c r="J20" s="33"/>
      <c r="K20" s="33"/>
      <c r="L20" s="33"/>
      <c r="M20" s="33"/>
      <c r="N20" s="33"/>
      <c r="O20" s="33"/>
      <c r="P20" s="33"/>
      <c r="Q20" s="33"/>
      <c r="R20" s="33"/>
      <c r="S20" s="32"/>
      <c r="T20" s="32"/>
      <c r="U20" s="32"/>
      <c r="V20" s="32"/>
      <c r="W20" s="32"/>
      <c r="X20" s="32"/>
      <c r="Y20" s="32"/>
      <c r="Z20" s="32"/>
      <c r="AA20" s="32"/>
      <c r="AB20" s="32"/>
      <c r="AC20" s="32"/>
      <c r="AD20" s="32"/>
      <c r="AE20" s="32"/>
      <c r="AF20" s="39"/>
      <c r="AG20" s="39"/>
      <c r="AH20" s="39"/>
      <c r="AI20" s="39"/>
      <c r="AJ20" s="39"/>
      <c r="AK20" s="39"/>
      <c r="AL20" s="40"/>
      <c r="AM20"/>
      <c r="AN20"/>
      <c r="AO20"/>
      <c r="AP20"/>
      <c r="AQ20"/>
      <c r="AR20"/>
    </row>
    <row r="21" spans="1:69" customFormat="1" ht="2.25" customHeight="1" x14ac:dyDescent="0.2"/>
    <row r="22" spans="1:69" s="48" customFormat="1" ht="28.5" customHeight="1" x14ac:dyDescent="0.2">
      <c r="A22" s="41"/>
      <c r="B22" s="47"/>
      <c r="C22" s="47"/>
      <c r="D22" s="47" t="s">
        <v>519</v>
      </c>
      <c r="F22" s="49"/>
      <c r="G22" s="101" t="s">
        <v>518</v>
      </c>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c r="AJ22"/>
      <c r="AK22"/>
      <c r="AL22"/>
      <c r="AM22"/>
      <c r="AN22"/>
      <c r="AO22"/>
      <c r="AP22"/>
      <c r="AQ22"/>
      <c r="AR22"/>
    </row>
    <row r="23" spans="1:69" ht="18" customHeight="1" x14ac:dyDescent="0.2">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5"/>
    </row>
    <row r="24" spans="1:69" ht="9" customHeight="1" x14ac:dyDescent="0.2">
      <c r="A24" s="24"/>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5"/>
    </row>
    <row r="25" spans="1:69" ht="12.75" customHeight="1" x14ac:dyDescent="0.2">
      <c r="A25" s="3"/>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6" t="s">
        <v>521</v>
      </c>
      <c r="AM25"/>
    </row>
    <row r="26" spans="1:69" ht="32.25" customHeight="1" x14ac:dyDescent="0.2">
      <c r="A26" s="24"/>
      <c r="B26" s="27"/>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37"/>
      <c r="AM26"/>
      <c r="AO26" s="22" t="s">
        <v>508</v>
      </c>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row>
    <row r="27" spans="1:69" s="87" customFormat="1" ht="31.5" customHeight="1" x14ac:dyDescent="0.2">
      <c r="A27" s="83"/>
      <c r="B27" s="84"/>
      <c r="C27" s="107" t="s">
        <v>515</v>
      </c>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8"/>
      <c r="AM27" s="85"/>
      <c r="AN27" s="85"/>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c r="BM27" s="86"/>
      <c r="BN27" s="86"/>
      <c r="BO27" s="86"/>
      <c r="BP27" s="86"/>
      <c r="BQ27" s="86"/>
    </row>
    <row r="28" spans="1:69" s="23" customFormat="1" ht="53.25" customHeight="1" x14ac:dyDescent="0.2">
      <c r="A28" s="29"/>
      <c r="B28" s="30"/>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3"/>
      <c r="AM28"/>
      <c r="AN28"/>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row>
    <row r="29" spans="1:69" ht="130.5" customHeight="1" x14ac:dyDescent="0.2">
      <c r="A29" s="24"/>
      <c r="B29" s="31"/>
      <c r="C29" s="109" t="s">
        <v>510</v>
      </c>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34"/>
      <c r="AM29"/>
      <c r="AN29"/>
      <c r="AO29"/>
      <c r="AP29"/>
      <c r="AQ29"/>
      <c r="AR29"/>
    </row>
    <row r="30" spans="1:69" ht="34.5" customHeight="1" x14ac:dyDescent="0.2">
      <c r="A30" s="24"/>
      <c r="B30" s="31"/>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34"/>
      <c r="AM30"/>
      <c r="AN30"/>
      <c r="AO30"/>
      <c r="AP30"/>
      <c r="AQ30"/>
      <c r="AR30"/>
    </row>
    <row r="31" spans="1:69" s="56" customFormat="1" ht="16.5" customHeight="1" x14ac:dyDescent="0.2">
      <c r="B31" s="57"/>
      <c r="Z31" s="110" t="str">
        <f>IF(入力してください!J12&lt;&gt;"","令和" &amp; IF(入力してください!J12&gt;2020,入力してください!J12-2018,入力してください!J12) &amp; "年"&amp;入力してください!N12&amp;"月"&amp;入力してください!R12&amp;"日","年      月      日")</f>
        <v>年      月      日</v>
      </c>
      <c r="AA31" s="110"/>
      <c r="AB31" s="110"/>
      <c r="AC31" s="110"/>
      <c r="AD31" s="110"/>
      <c r="AE31" s="110"/>
      <c r="AF31" s="110"/>
      <c r="AG31" s="110"/>
      <c r="AH31" s="110"/>
      <c r="AI31" s="110"/>
      <c r="AJ31" s="110"/>
      <c r="AL31" s="59"/>
      <c r="AM31" s="60"/>
      <c r="AN31" s="60"/>
      <c r="AO31" s="60"/>
      <c r="AP31" s="60"/>
      <c r="AQ31" s="60"/>
      <c r="AR31" s="60"/>
    </row>
    <row r="32" spans="1:69" ht="7.5" customHeight="1" x14ac:dyDescent="0.2">
      <c r="A32" s="24"/>
      <c r="B32" s="31"/>
      <c r="C32"/>
      <c r="D32"/>
      <c r="R32" s="24"/>
      <c r="S32" s="24"/>
      <c r="T32" s="24"/>
      <c r="U32" s="24"/>
      <c r="V32" s="24"/>
      <c r="W32" s="24"/>
      <c r="X32" s="24"/>
      <c r="Y32" s="24"/>
      <c r="Z32" s="24"/>
      <c r="AA32" s="24"/>
      <c r="AB32" s="24"/>
      <c r="AC32" s="24"/>
      <c r="AD32" s="24"/>
      <c r="AE32" s="24"/>
      <c r="AF32" s="24"/>
      <c r="AG32" s="24"/>
      <c r="AH32" s="24"/>
      <c r="AI32" s="24"/>
      <c r="AJ32" s="24"/>
      <c r="AK32" s="24"/>
      <c r="AL32" s="34"/>
      <c r="AM32"/>
      <c r="AN32"/>
      <c r="AO32"/>
      <c r="AP32"/>
      <c r="AQ32"/>
      <c r="AR32"/>
      <c r="AT32" s="36"/>
      <c r="AU32" s="36"/>
      <c r="AV32" s="36"/>
    </row>
    <row r="33" spans="1:48" s="56" customFormat="1" ht="24.75" customHeight="1" x14ac:dyDescent="0.2">
      <c r="B33" s="57"/>
      <c r="C33" s="103" t="s">
        <v>520</v>
      </c>
      <c r="D33" s="103"/>
      <c r="E33" s="103"/>
      <c r="F33" s="103"/>
      <c r="G33" s="103"/>
      <c r="H33" s="103"/>
      <c r="I33" s="103"/>
      <c r="J33" s="103"/>
      <c r="K33" s="103"/>
      <c r="L33" s="58"/>
      <c r="M33" s="58"/>
      <c r="N33" s="58"/>
      <c r="AL33" s="59"/>
      <c r="AM33" s="60"/>
      <c r="AN33" s="60"/>
      <c r="AO33" s="60"/>
      <c r="AP33" s="60"/>
      <c r="AQ33" s="60"/>
      <c r="AR33" s="60"/>
      <c r="AT33" s="61"/>
      <c r="AU33" s="61"/>
      <c r="AV33" s="61"/>
    </row>
    <row r="34" spans="1:48" s="51" customFormat="1" ht="24.75" customHeight="1" x14ac:dyDescent="0.2">
      <c r="B34" s="52"/>
      <c r="J34" s="53"/>
      <c r="K34" s="53"/>
      <c r="L34" s="53"/>
      <c r="M34" s="53"/>
      <c r="N34" s="53"/>
      <c r="O34" s="53"/>
      <c r="P34" s="53"/>
      <c r="Q34" s="53"/>
      <c r="R34" s="53"/>
      <c r="S34" s="53"/>
      <c r="T34" s="53"/>
      <c r="U34" s="53"/>
      <c r="V34" s="53"/>
      <c r="W34" s="53"/>
      <c r="X34" s="53"/>
      <c r="Y34" s="53"/>
      <c r="Z34" s="53"/>
      <c r="AA34" s="53"/>
      <c r="AB34" s="53"/>
      <c r="AC34" s="53"/>
      <c r="AD34" s="53"/>
      <c r="AE34" s="53"/>
      <c r="AF34" s="53"/>
      <c r="AG34" s="53"/>
      <c r="AL34" s="54"/>
      <c r="AM34" s="53"/>
      <c r="AN34" s="53"/>
      <c r="AO34" s="53"/>
      <c r="AP34" s="53"/>
      <c r="AQ34" s="53"/>
      <c r="AR34" s="53"/>
      <c r="AT34" s="55"/>
      <c r="AU34" s="55"/>
      <c r="AV34" s="55"/>
    </row>
    <row r="35" spans="1:48" s="56" customFormat="1" ht="24.75" customHeight="1" x14ac:dyDescent="0.2">
      <c r="B35" s="57"/>
      <c r="C35" s="62"/>
      <c r="D35" s="102" t="s">
        <v>512</v>
      </c>
      <c r="E35" s="102"/>
      <c r="F35" s="102"/>
      <c r="G35" s="102"/>
      <c r="H35" s="102"/>
      <c r="I35" s="102"/>
      <c r="J35" s="63"/>
      <c r="K35" s="111" t="str">
        <f>入力してください!G14 &amp;入力してください!J14&amp;入力してください!J15</f>
        <v>東京都</v>
      </c>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59"/>
      <c r="AM35" s="62"/>
      <c r="AN35" s="62"/>
      <c r="AO35" s="62"/>
      <c r="AP35" s="62"/>
      <c r="AQ35" s="62"/>
      <c r="AR35" s="62"/>
    </row>
    <row r="36" spans="1:48" s="56" customFormat="1" ht="24.75" customHeight="1" x14ac:dyDescent="0.2">
      <c r="B36" s="57"/>
      <c r="C36" s="62"/>
      <c r="D36" s="62"/>
      <c r="E36" s="58"/>
      <c r="F36" s="58"/>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L36" s="59"/>
      <c r="AM36" s="62"/>
      <c r="AN36" s="62"/>
      <c r="AO36" s="62"/>
      <c r="AP36" s="62"/>
      <c r="AQ36" s="62"/>
      <c r="AR36" s="62"/>
    </row>
    <row r="37" spans="1:48" s="65" customFormat="1" ht="24.75" customHeight="1" x14ac:dyDescent="0.2">
      <c r="B37" s="66"/>
      <c r="C37" s="67"/>
      <c r="D37" s="102" t="s">
        <v>505</v>
      </c>
      <c r="E37" s="102"/>
      <c r="F37" s="102"/>
      <c r="G37" s="102"/>
      <c r="H37" s="102"/>
      <c r="I37" s="102"/>
      <c r="J37" s="68"/>
      <c r="K37" s="69" t="str">
        <f>入力してください!G13&amp;""</f>
        <v/>
      </c>
      <c r="L37" s="70"/>
      <c r="M37" s="71"/>
      <c r="N37" s="71"/>
      <c r="O37" s="71"/>
      <c r="P37" s="71"/>
      <c r="Q37" s="71"/>
      <c r="R37" s="71"/>
      <c r="S37" s="71"/>
      <c r="T37" s="71"/>
      <c r="U37" s="71"/>
      <c r="V37" s="71"/>
      <c r="W37" s="68"/>
      <c r="X37" s="68"/>
      <c r="Y37" s="68"/>
      <c r="Z37" s="68"/>
      <c r="AA37" s="68"/>
      <c r="AB37" s="68"/>
      <c r="AC37" s="68"/>
      <c r="AD37" s="68"/>
      <c r="AE37" s="68"/>
      <c r="AF37" s="68"/>
      <c r="AG37" s="72"/>
      <c r="AH37" s="72"/>
      <c r="AI37" s="72"/>
      <c r="AJ37" s="72"/>
      <c r="AK37" s="72"/>
      <c r="AL37" s="73"/>
      <c r="AM37" s="62"/>
      <c r="AN37" s="62"/>
      <c r="AO37" s="62"/>
      <c r="AP37" s="62"/>
      <c r="AQ37" s="62"/>
      <c r="AR37" s="62"/>
    </row>
    <row r="38" spans="1:48" s="56" customFormat="1" ht="24.75" customHeight="1" x14ac:dyDescent="0.2">
      <c r="A38" s="62"/>
      <c r="B38" s="74"/>
      <c r="C38" s="75"/>
      <c r="D38" s="76"/>
      <c r="E38" s="76"/>
      <c r="F38" s="76"/>
      <c r="G38" s="76"/>
      <c r="H38" s="76"/>
      <c r="U38" s="76"/>
      <c r="V38" s="76"/>
      <c r="W38" s="76"/>
      <c r="X38" s="76"/>
      <c r="Y38" s="76"/>
      <c r="Z38" s="76"/>
      <c r="AA38" s="76"/>
      <c r="AB38" s="76"/>
      <c r="AC38" s="76"/>
      <c r="AD38" s="76"/>
      <c r="AE38" s="76"/>
      <c r="AF38" s="76"/>
      <c r="AG38" s="76"/>
      <c r="AH38" s="76"/>
      <c r="AI38" s="76"/>
      <c r="AJ38" s="76"/>
      <c r="AK38" s="76"/>
      <c r="AL38" s="77"/>
      <c r="AM38" s="62"/>
      <c r="AN38" s="62"/>
      <c r="AO38" s="62"/>
      <c r="AP38" s="62"/>
      <c r="AQ38" s="62"/>
      <c r="AR38" s="62"/>
    </row>
    <row r="39" spans="1:48" s="56" customFormat="1" ht="24.75" customHeight="1" x14ac:dyDescent="0.2">
      <c r="B39" s="57"/>
      <c r="D39" s="103" t="s">
        <v>400</v>
      </c>
      <c r="E39" s="103"/>
      <c r="F39" s="103"/>
      <c r="G39" s="103"/>
      <c r="H39" s="103"/>
      <c r="I39" s="103"/>
      <c r="J39" s="103"/>
      <c r="M39" s="104" t="str">
        <f>MID(入力してください!G16,1,1)</f>
        <v/>
      </c>
      <c r="N39" s="105"/>
      <c r="O39" s="106" t="str">
        <f>MID(入力してください!G16,2,1)</f>
        <v/>
      </c>
      <c r="P39" s="105"/>
      <c r="Q39" s="106" t="str">
        <f>MID(入力してください!G16,3,1)</f>
        <v/>
      </c>
      <c r="R39" s="105"/>
      <c r="S39" s="106" t="str">
        <f>MID(入力してください!G16,4,1)</f>
        <v/>
      </c>
      <c r="T39" s="105"/>
      <c r="U39" s="106" t="str">
        <f>MID(入力してください!G16,5,1)</f>
        <v/>
      </c>
      <c r="V39" s="105"/>
      <c r="W39" s="106" t="str">
        <f>MID(入力してください!G16,6,1)</f>
        <v/>
      </c>
      <c r="X39" s="105"/>
      <c r="Y39" s="106" t="str">
        <f>MID(入力してください!G16,7,1)</f>
        <v/>
      </c>
      <c r="Z39" s="112"/>
      <c r="AL39" s="59"/>
      <c r="AM39" s="62"/>
      <c r="AN39" s="62"/>
      <c r="AO39" s="62"/>
      <c r="AP39" s="62"/>
      <c r="AQ39" s="62"/>
      <c r="AR39" s="62"/>
    </row>
    <row r="40" spans="1:48" s="78" customFormat="1" ht="20.25" customHeight="1" x14ac:dyDescent="0.2">
      <c r="B40" s="79"/>
      <c r="D40" s="80" t="s">
        <v>516</v>
      </c>
      <c r="E40" s="50"/>
      <c r="F40" s="50"/>
      <c r="G40" s="50"/>
      <c r="H40" s="50"/>
      <c r="I40" s="50"/>
      <c r="J40" s="50"/>
      <c r="K40" s="50"/>
      <c r="L40" s="50"/>
      <c r="M40" s="50"/>
      <c r="N40" s="50"/>
      <c r="O40" s="50"/>
      <c r="P40" s="50"/>
      <c r="Q40" s="50"/>
      <c r="R40" s="50"/>
      <c r="S40" s="50"/>
      <c r="AL40" s="81"/>
      <c r="AM40" s="82"/>
      <c r="AN40" s="82"/>
      <c r="AO40" s="82"/>
      <c r="AP40" s="82"/>
      <c r="AQ40" s="82"/>
      <c r="AR40" s="82"/>
    </row>
    <row r="41" spans="1:48" ht="84.75" customHeight="1" x14ac:dyDescent="0.2">
      <c r="A41" s="24"/>
      <c r="B41" s="31"/>
      <c r="C41" s="24"/>
      <c r="D41" s="35"/>
      <c r="E41" s="35"/>
      <c r="F41" s="35"/>
      <c r="G41" s="35"/>
      <c r="H41" s="35"/>
      <c r="I41" s="35"/>
      <c r="J41" s="35"/>
      <c r="K41" s="35"/>
      <c r="L41" s="4"/>
      <c r="M41" s="4"/>
      <c r="N41" s="4"/>
      <c r="O41" s="4"/>
      <c r="P41" s="4"/>
      <c r="Q41" s="4"/>
      <c r="R41" s="4"/>
      <c r="S41" s="4"/>
      <c r="T41" s="24"/>
      <c r="U41" s="24"/>
      <c r="V41" s="24"/>
      <c r="W41" s="24"/>
      <c r="X41" s="24"/>
      <c r="Y41" s="24"/>
      <c r="Z41" s="24"/>
      <c r="AA41" s="24"/>
      <c r="AB41" s="24"/>
      <c r="AC41" s="24"/>
      <c r="AD41" s="24"/>
      <c r="AE41" s="24"/>
      <c r="AF41" s="24"/>
      <c r="AG41" s="24"/>
      <c r="AH41" s="24"/>
      <c r="AI41" s="24"/>
      <c r="AJ41" s="24"/>
      <c r="AK41" s="24"/>
      <c r="AL41" s="34"/>
      <c r="AM41"/>
      <c r="AN41"/>
      <c r="AO41"/>
      <c r="AP41"/>
      <c r="AQ41"/>
      <c r="AR41"/>
    </row>
    <row r="42" spans="1:48" ht="110.25" customHeight="1" x14ac:dyDescent="0.2">
      <c r="A42" s="24"/>
      <c r="B42" s="31"/>
      <c r="C42" s="98" t="s">
        <v>517</v>
      </c>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100"/>
      <c r="AL42" s="34"/>
      <c r="AM42"/>
      <c r="AN42"/>
      <c r="AO42"/>
      <c r="AP42"/>
      <c r="AQ42"/>
      <c r="AR42"/>
    </row>
    <row r="43" spans="1:48" ht="8.25" customHeight="1" x14ac:dyDescent="0.2">
      <c r="A43" s="24"/>
      <c r="B43" s="38"/>
      <c r="C43" s="33"/>
      <c r="D43" s="33"/>
      <c r="E43" s="33"/>
      <c r="F43" s="33"/>
      <c r="G43" s="33"/>
      <c r="H43" s="33"/>
      <c r="I43" s="33"/>
      <c r="J43" s="33"/>
      <c r="K43" s="33"/>
      <c r="L43" s="33"/>
      <c r="M43" s="33"/>
      <c r="N43" s="33"/>
      <c r="O43" s="33"/>
      <c r="P43" s="33"/>
      <c r="Q43" s="33"/>
      <c r="R43" s="33"/>
      <c r="S43" s="32"/>
      <c r="T43" s="32"/>
      <c r="U43" s="32"/>
      <c r="V43" s="32"/>
      <c r="W43" s="32"/>
      <c r="X43" s="32"/>
      <c r="Y43" s="32"/>
      <c r="Z43" s="32"/>
      <c r="AA43" s="32"/>
      <c r="AB43" s="32"/>
      <c r="AC43" s="32"/>
      <c r="AD43" s="32"/>
      <c r="AE43" s="32"/>
      <c r="AF43" s="39"/>
      <c r="AG43" s="39"/>
      <c r="AH43" s="39"/>
      <c r="AI43" s="39"/>
      <c r="AJ43" s="39"/>
      <c r="AK43" s="39"/>
      <c r="AL43" s="40"/>
      <c r="AM43"/>
      <c r="AN43"/>
      <c r="AO43"/>
      <c r="AP43"/>
      <c r="AQ43"/>
      <c r="AR43"/>
    </row>
    <row r="44" spans="1:48" customFormat="1" ht="2.25" customHeight="1" x14ac:dyDescent="0.2"/>
    <row r="45" spans="1:48" s="48" customFormat="1" ht="28.5" customHeight="1" x14ac:dyDescent="0.2">
      <c r="A45" s="41"/>
      <c r="B45" s="47"/>
      <c r="C45" s="47"/>
      <c r="D45" s="47" t="s">
        <v>519</v>
      </c>
      <c r="F45" s="49"/>
      <c r="G45" s="101" t="s">
        <v>518</v>
      </c>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c r="AJ45"/>
      <c r="AK45"/>
      <c r="AL45"/>
      <c r="AM45"/>
      <c r="AN45"/>
      <c r="AO45"/>
      <c r="AP45"/>
      <c r="AQ45"/>
      <c r="AR45"/>
    </row>
  </sheetData>
  <sheetProtection algorithmName="SHA-512" hashValue="WPF7O+RExoMPjSU9QPGeqf8YV5qmThzL1OB40tzGgWnf4ObRML0vXMsJSwSCe480FGj0DBdIlxrIm8/tdlTlYQ==" saltValue="wDuFhEjJhJvuslwiVlW/Ug==" spinCount="100000" sheet="1" objects="1" scenarios="1" selectLockedCells="1"/>
  <mergeCells count="34">
    <mergeCell ref="C4:AL4"/>
    <mergeCell ref="D16:J16"/>
    <mergeCell ref="U39:V39"/>
    <mergeCell ref="W39:X39"/>
    <mergeCell ref="Y39:Z39"/>
    <mergeCell ref="C6:AK6"/>
    <mergeCell ref="C19:AK19"/>
    <mergeCell ref="G22:AH22"/>
    <mergeCell ref="M16:N16"/>
    <mergeCell ref="O16:P16"/>
    <mergeCell ref="Q16:R16"/>
    <mergeCell ref="S16:T16"/>
    <mergeCell ref="U16:V16"/>
    <mergeCell ref="W16:X16"/>
    <mergeCell ref="Y16:Z16"/>
    <mergeCell ref="Z8:AJ8"/>
    <mergeCell ref="C10:K10"/>
    <mergeCell ref="K12:AK12"/>
    <mergeCell ref="D12:I12"/>
    <mergeCell ref="D14:I14"/>
    <mergeCell ref="C27:AL27"/>
    <mergeCell ref="C29:AK29"/>
    <mergeCell ref="Z31:AJ31"/>
    <mergeCell ref="C33:K33"/>
    <mergeCell ref="D35:I35"/>
    <mergeCell ref="K35:AK35"/>
    <mergeCell ref="C42:AK42"/>
    <mergeCell ref="G45:AH45"/>
    <mergeCell ref="D37:I37"/>
    <mergeCell ref="D39:J39"/>
    <mergeCell ref="M39:N39"/>
    <mergeCell ref="O39:P39"/>
    <mergeCell ref="Q39:R39"/>
    <mergeCell ref="S39:T39"/>
  </mergeCells>
  <phoneticPr fontId="2"/>
  <pageMargins left="3.937007874015748E-2" right="3.937007874015748E-2" top="0.27559055118110237" bottom="0.35433070866141736" header="0.31496062992125984" footer="0.31496062992125984"/>
  <pageSetup paperSize="9" fitToHeight="0" orientation="portrait" r:id="rId1"/>
  <rowBreaks count="1" manualBreakCount="1">
    <brk id="2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340A7-BD60-45D4-948C-69BDECA5D617}">
  <dimension ref="A1:B98"/>
  <sheetViews>
    <sheetView workbookViewId="0">
      <selection sqref="A1:B98"/>
    </sheetView>
  </sheetViews>
  <sheetFormatPr defaultRowHeight="13.5" x14ac:dyDescent="0.2"/>
  <cols>
    <col min="1" max="16384" width="9.33203125" style="20"/>
  </cols>
  <sheetData>
    <row r="1" spans="1:2" x14ac:dyDescent="0.2">
      <c r="A1" s="20" t="s">
        <v>404</v>
      </c>
      <c r="B1" s="20" t="s">
        <v>353</v>
      </c>
    </row>
    <row r="2" spans="1:2" x14ac:dyDescent="0.2">
      <c r="A2" s="20" t="s">
        <v>405</v>
      </c>
      <c r="B2" s="20" t="s">
        <v>354</v>
      </c>
    </row>
    <row r="3" spans="1:2" x14ac:dyDescent="0.2">
      <c r="A3" s="20" t="s">
        <v>406</v>
      </c>
      <c r="B3" s="20" t="s">
        <v>355</v>
      </c>
    </row>
    <row r="4" spans="1:2" x14ac:dyDescent="0.2">
      <c r="A4" s="20" t="s">
        <v>407</v>
      </c>
      <c r="B4" s="20" t="s">
        <v>354</v>
      </c>
    </row>
    <row r="5" spans="1:2" x14ac:dyDescent="0.2">
      <c r="A5" s="20" t="s">
        <v>408</v>
      </c>
      <c r="B5" s="20" t="s">
        <v>356</v>
      </c>
    </row>
    <row r="6" spans="1:2" x14ac:dyDescent="0.2">
      <c r="A6" s="20" t="s">
        <v>409</v>
      </c>
      <c r="B6" s="20" t="s">
        <v>355</v>
      </c>
    </row>
    <row r="7" spans="1:2" x14ac:dyDescent="0.2">
      <c r="A7" s="20" t="s">
        <v>410</v>
      </c>
      <c r="B7" s="20" t="s">
        <v>353</v>
      </c>
    </row>
    <row r="8" spans="1:2" x14ac:dyDescent="0.2">
      <c r="A8" s="20" t="s">
        <v>411</v>
      </c>
      <c r="B8" s="20" t="s">
        <v>357</v>
      </c>
    </row>
    <row r="9" spans="1:2" x14ac:dyDescent="0.2">
      <c r="A9" s="20" t="s">
        <v>412</v>
      </c>
      <c r="B9" s="20" t="s">
        <v>358</v>
      </c>
    </row>
    <row r="10" spans="1:2" x14ac:dyDescent="0.2">
      <c r="A10" s="20" t="s">
        <v>413</v>
      </c>
      <c r="B10" s="20" t="s">
        <v>359</v>
      </c>
    </row>
    <row r="11" spans="1:2" x14ac:dyDescent="0.2">
      <c r="A11" s="20" t="s">
        <v>414</v>
      </c>
      <c r="B11" s="20" t="s">
        <v>360</v>
      </c>
    </row>
    <row r="12" spans="1:2" x14ac:dyDescent="0.2">
      <c r="A12" s="20" t="s">
        <v>415</v>
      </c>
      <c r="B12" s="20" t="s">
        <v>361</v>
      </c>
    </row>
    <row r="13" spans="1:2" x14ac:dyDescent="0.2">
      <c r="A13" s="20" t="s">
        <v>416</v>
      </c>
      <c r="B13" s="20" t="s">
        <v>360</v>
      </c>
    </row>
    <row r="14" spans="1:2" x14ac:dyDescent="0.2">
      <c r="A14" s="20" t="s">
        <v>417</v>
      </c>
      <c r="B14" s="20" t="s">
        <v>361</v>
      </c>
    </row>
    <row r="15" spans="1:2" x14ac:dyDescent="0.2">
      <c r="A15" s="20" t="s">
        <v>418</v>
      </c>
      <c r="B15" s="20" t="s">
        <v>362</v>
      </c>
    </row>
    <row r="16" spans="1:2" x14ac:dyDescent="0.2">
      <c r="A16" s="20" t="s">
        <v>419</v>
      </c>
      <c r="B16" s="20" t="s">
        <v>361</v>
      </c>
    </row>
    <row r="17" spans="1:2" x14ac:dyDescent="0.2">
      <c r="A17" s="20" t="s">
        <v>420</v>
      </c>
      <c r="B17" s="20" t="s">
        <v>362</v>
      </c>
    </row>
    <row r="18" spans="1:2" x14ac:dyDescent="0.2">
      <c r="A18" s="20" t="s">
        <v>421</v>
      </c>
      <c r="B18" s="20" t="s">
        <v>363</v>
      </c>
    </row>
    <row r="19" spans="1:2" x14ac:dyDescent="0.2">
      <c r="A19" s="20" t="s">
        <v>422</v>
      </c>
      <c r="B19" s="20" t="s">
        <v>362</v>
      </c>
    </row>
    <row r="20" spans="1:2" x14ac:dyDescent="0.2">
      <c r="A20" s="20" t="s">
        <v>423</v>
      </c>
      <c r="B20" s="20" t="s">
        <v>363</v>
      </c>
    </row>
    <row r="21" spans="1:2" x14ac:dyDescent="0.2">
      <c r="A21" s="20" t="s">
        <v>424</v>
      </c>
      <c r="B21" s="20" t="s">
        <v>364</v>
      </c>
    </row>
    <row r="22" spans="1:2" x14ac:dyDescent="0.2">
      <c r="A22" s="20" t="s">
        <v>425</v>
      </c>
      <c r="B22" s="20" t="s">
        <v>363</v>
      </c>
    </row>
    <row r="23" spans="1:2" x14ac:dyDescent="0.2">
      <c r="A23" s="20" t="s">
        <v>426</v>
      </c>
      <c r="B23" s="20" t="s">
        <v>364</v>
      </c>
    </row>
    <row r="24" spans="1:2" x14ac:dyDescent="0.2">
      <c r="A24" s="20" t="s">
        <v>427</v>
      </c>
      <c r="B24" s="20" t="s">
        <v>363</v>
      </c>
    </row>
    <row r="25" spans="1:2" x14ac:dyDescent="0.2">
      <c r="A25" s="20" t="s">
        <v>428</v>
      </c>
      <c r="B25" s="20" t="s">
        <v>364</v>
      </c>
    </row>
    <row r="26" spans="1:2" x14ac:dyDescent="0.2">
      <c r="A26" s="20" t="s">
        <v>429</v>
      </c>
      <c r="B26" s="20" t="s">
        <v>365</v>
      </c>
    </row>
    <row r="27" spans="1:2" x14ac:dyDescent="0.2">
      <c r="A27" s="20" t="s">
        <v>430</v>
      </c>
      <c r="B27" s="20" t="s">
        <v>364</v>
      </c>
    </row>
    <row r="28" spans="1:2" x14ac:dyDescent="0.2">
      <c r="A28" s="20" t="s">
        <v>431</v>
      </c>
      <c r="B28" s="20" t="s">
        <v>366</v>
      </c>
    </row>
    <row r="29" spans="1:2" x14ac:dyDescent="0.2">
      <c r="A29" s="20" t="s">
        <v>432</v>
      </c>
      <c r="B29" s="20" t="s">
        <v>367</v>
      </c>
    </row>
    <row r="30" spans="1:2" x14ac:dyDescent="0.2">
      <c r="A30" s="20" t="s">
        <v>433</v>
      </c>
      <c r="B30" s="20" t="s">
        <v>368</v>
      </c>
    </row>
    <row r="31" spans="1:2" x14ac:dyDescent="0.2">
      <c r="A31" s="20" t="s">
        <v>434</v>
      </c>
      <c r="B31" s="20" t="s">
        <v>367</v>
      </c>
    </row>
    <row r="32" spans="1:2" x14ac:dyDescent="0.2">
      <c r="A32" s="20" t="s">
        <v>435</v>
      </c>
      <c r="B32" s="20" t="s">
        <v>368</v>
      </c>
    </row>
    <row r="33" spans="1:2" x14ac:dyDescent="0.2">
      <c r="A33" s="20" t="s">
        <v>436</v>
      </c>
      <c r="B33" s="20" t="s">
        <v>369</v>
      </c>
    </row>
    <row r="34" spans="1:2" x14ac:dyDescent="0.2">
      <c r="A34" s="20" t="s">
        <v>437</v>
      </c>
      <c r="B34" s="20" t="s">
        <v>370</v>
      </c>
    </row>
    <row r="35" spans="1:2" x14ac:dyDescent="0.2">
      <c r="A35" s="20" t="s">
        <v>438</v>
      </c>
      <c r="B35" s="20" t="s">
        <v>369</v>
      </c>
    </row>
    <row r="36" spans="1:2" x14ac:dyDescent="0.2">
      <c r="A36" s="20" t="s">
        <v>439</v>
      </c>
      <c r="B36" s="20" t="s">
        <v>371</v>
      </c>
    </row>
    <row r="37" spans="1:2" x14ac:dyDescent="0.2">
      <c r="A37" s="20" t="s">
        <v>440</v>
      </c>
      <c r="B37" s="20" t="s">
        <v>372</v>
      </c>
    </row>
    <row r="38" spans="1:2" x14ac:dyDescent="0.2">
      <c r="A38" s="20" t="s">
        <v>441</v>
      </c>
      <c r="B38" s="20" t="s">
        <v>371</v>
      </c>
    </row>
    <row r="39" spans="1:2" x14ac:dyDescent="0.2">
      <c r="A39" s="20" t="s">
        <v>442</v>
      </c>
      <c r="B39" s="20" t="s">
        <v>373</v>
      </c>
    </row>
    <row r="40" spans="1:2" x14ac:dyDescent="0.2">
      <c r="A40" s="20" t="s">
        <v>443</v>
      </c>
      <c r="B40" s="20" t="s">
        <v>374</v>
      </c>
    </row>
    <row r="41" spans="1:2" x14ac:dyDescent="0.2">
      <c r="A41" s="20" t="s">
        <v>444</v>
      </c>
      <c r="B41" s="20" t="s">
        <v>373</v>
      </c>
    </row>
    <row r="42" spans="1:2" x14ac:dyDescent="0.2">
      <c r="A42" s="20" t="s">
        <v>445</v>
      </c>
      <c r="B42" s="20" t="s">
        <v>372</v>
      </c>
    </row>
    <row r="43" spans="1:2" x14ac:dyDescent="0.2">
      <c r="A43" s="20" t="s">
        <v>446</v>
      </c>
      <c r="B43" s="20" t="s">
        <v>373</v>
      </c>
    </row>
    <row r="44" spans="1:2" x14ac:dyDescent="0.2">
      <c r="A44" s="20" t="s">
        <v>447</v>
      </c>
      <c r="B44" s="20" t="s">
        <v>372</v>
      </c>
    </row>
    <row r="45" spans="1:2" x14ac:dyDescent="0.2">
      <c r="A45" s="20" t="s">
        <v>448</v>
      </c>
      <c r="B45" s="20" t="s">
        <v>375</v>
      </c>
    </row>
    <row r="46" spans="1:2" x14ac:dyDescent="0.2">
      <c r="A46" s="20" t="s">
        <v>449</v>
      </c>
      <c r="B46" s="20" t="s">
        <v>373</v>
      </c>
    </row>
    <row r="47" spans="1:2" x14ac:dyDescent="0.2">
      <c r="A47" s="20" t="s">
        <v>450</v>
      </c>
      <c r="B47" s="20" t="s">
        <v>375</v>
      </c>
    </row>
    <row r="48" spans="1:2" x14ac:dyDescent="0.2">
      <c r="A48" s="20" t="s">
        <v>451</v>
      </c>
      <c r="B48" s="20" t="s">
        <v>376</v>
      </c>
    </row>
    <row r="49" spans="1:2" x14ac:dyDescent="0.2">
      <c r="A49" s="20" t="s">
        <v>452</v>
      </c>
      <c r="B49" s="20" t="s">
        <v>375</v>
      </c>
    </row>
    <row r="50" spans="1:2" x14ac:dyDescent="0.2">
      <c r="A50" s="20" t="s">
        <v>453</v>
      </c>
      <c r="B50" s="20" t="s">
        <v>369</v>
      </c>
    </row>
    <row r="51" spans="1:2" x14ac:dyDescent="0.2">
      <c r="A51" s="20" t="s">
        <v>454</v>
      </c>
      <c r="B51" s="20" t="s">
        <v>375</v>
      </c>
    </row>
    <row r="52" spans="1:2" x14ac:dyDescent="0.2">
      <c r="A52" s="20" t="s">
        <v>455</v>
      </c>
      <c r="B52" s="20" t="s">
        <v>376</v>
      </c>
    </row>
    <row r="53" spans="1:2" x14ac:dyDescent="0.2">
      <c r="A53" s="20" t="s">
        <v>456</v>
      </c>
      <c r="B53" s="20" t="s">
        <v>375</v>
      </c>
    </row>
    <row r="54" spans="1:2" x14ac:dyDescent="0.2">
      <c r="A54" s="20" t="s">
        <v>457</v>
      </c>
      <c r="B54" s="20" t="s">
        <v>376</v>
      </c>
    </row>
    <row r="55" spans="1:2" x14ac:dyDescent="0.2">
      <c r="A55" s="20" t="s">
        <v>458</v>
      </c>
      <c r="B55" s="20" t="s">
        <v>374</v>
      </c>
    </row>
    <row r="56" spans="1:2" x14ac:dyDescent="0.2">
      <c r="A56" s="20" t="s">
        <v>459</v>
      </c>
      <c r="B56" s="20" t="s">
        <v>377</v>
      </c>
    </row>
    <row r="57" spans="1:2" x14ac:dyDescent="0.2">
      <c r="A57" s="20" t="s">
        <v>460</v>
      </c>
      <c r="B57" s="20" t="s">
        <v>378</v>
      </c>
    </row>
    <row r="58" spans="1:2" x14ac:dyDescent="0.2">
      <c r="A58" s="20" t="s">
        <v>461</v>
      </c>
      <c r="B58" s="20" t="s">
        <v>377</v>
      </c>
    </row>
    <row r="59" spans="1:2" x14ac:dyDescent="0.2">
      <c r="A59" s="20" t="s">
        <v>462</v>
      </c>
      <c r="B59" s="20" t="s">
        <v>378</v>
      </c>
    </row>
    <row r="60" spans="1:2" x14ac:dyDescent="0.2">
      <c r="A60" s="20" t="s">
        <v>463</v>
      </c>
      <c r="B60" s="20" t="s">
        <v>379</v>
      </c>
    </row>
    <row r="61" spans="1:2" x14ac:dyDescent="0.2">
      <c r="A61" s="20" t="s">
        <v>464</v>
      </c>
      <c r="B61" s="20" t="s">
        <v>380</v>
      </c>
    </row>
    <row r="62" spans="1:2" x14ac:dyDescent="0.2">
      <c r="A62" s="20" t="s">
        <v>465</v>
      </c>
      <c r="B62" s="20" t="s">
        <v>381</v>
      </c>
    </row>
    <row r="63" spans="1:2" x14ac:dyDescent="0.2">
      <c r="A63" s="20" t="s">
        <v>466</v>
      </c>
      <c r="B63" s="20" t="s">
        <v>382</v>
      </c>
    </row>
    <row r="64" spans="1:2" x14ac:dyDescent="0.2">
      <c r="A64" s="20" t="s">
        <v>467</v>
      </c>
      <c r="B64" s="20" t="s">
        <v>383</v>
      </c>
    </row>
    <row r="65" spans="1:2" x14ac:dyDescent="0.2">
      <c r="A65" s="20" t="s">
        <v>468</v>
      </c>
      <c r="B65" s="20" t="s">
        <v>384</v>
      </c>
    </row>
    <row r="66" spans="1:2" x14ac:dyDescent="0.2">
      <c r="A66" s="20" t="s">
        <v>469</v>
      </c>
      <c r="B66" s="20" t="s">
        <v>385</v>
      </c>
    </row>
    <row r="67" spans="1:2" x14ac:dyDescent="0.2">
      <c r="A67" s="20" t="s">
        <v>470</v>
      </c>
      <c r="B67" s="20" t="s">
        <v>386</v>
      </c>
    </row>
    <row r="68" spans="1:2" x14ac:dyDescent="0.2">
      <c r="A68" s="20" t="s">
        <v>471</v>
      </c>
      <c r="B68" s="20" t="s">
        <v>387</v>
      </c>
    </row>
    <row r="69" spans="1:2" x14ac:dyDescent="0.2">
      <c r="A69" s="20" t="s">
        <v>472</v>
      </c>
      <c r="B69" s="20" t="s">
        <v>386</v>
      </c>
    </row>
    <row r="70" spans="1:2" x14ac:dyDescent="0.2">
      <c r="A70" s="20" t="s">
        <v>473</v>
      </c>
      <c r="B70" s="20" t="s">
        <v>387</v>
      </c>
    </row>
    <row r="71" spans="1:2" x14ac:dyDescent="0.2">
      <c r="A71" s="20" t="s">
        <v>474</v>
      </c>
      <c r="B71" s="20" t="s">
        <v>386</v>
      </c>
    </row>
    <row r="72" spans="1:2" x14ac:dyDescent="0.2">
      <c r="A72" s="20" t="s">
        <v>475</v>
      </c>
      <c r="B72" s="20" t="s">
        <v>388</v>
      </c>
    </row>
    <row r="73" spans="1:2" x14ac:dyDescent="0.2">
      <c r="A73" s="20" t="s">
        <v>476</v>
      </c>
      <c r="B73" s="20" t="s">
        <v>389</v>
      </c>
    </row>
    <row r="74" spans="1:2" x14ac:dyDescent="0.2">
      <c r="A74" s="20" t="s">
        <v>477</v>
      </c>
      <c r="B74" s="20" t="s">
        <v>387</v>
      </c>
    </row>
    <row r="75" spans="1:2" x14ac:dyDescent="0.2">
      <c r="A75" s="20" t="s">
        <v>478</v>
      </c>
      <c r="B75" s="20" t="s">
        <v>389</v>
      </c>
    </row>
    <row r="76" spans="1:2" x14ac:dyDescent="0.2">
      <c r="A76" s="20" t="s">
        <v>479</v>
      </c>
      <c r="B76" s="20" t="s">
        <v>387</v>
      </c>
    </row>
    <row r="77" spans="1:2" x14ac:dyDescent="0.2">
      <c r="A77" s="20" t="s">
        <v>480</v>
      </c>
      <c r="B77" s="20" t="s">
        <v>390</v>
      </c>
    </row>
    <row r="78" spans="1:2" x14ac:dyDescent="0.2">
      <c r="A78" s="20" t="s">
        <v>481</v>
      </c>
      <c r="B78" s="20" t="s">
        <v>388</v>
      </c>
    </row>
    <row r="79" spans="1:2" x14ac:dyDescent="0.2">
      <c r="A79" s="20" t="s">
        <v>482</v>
      </c>
      <c r="B79" s="20" t="s">
        <v>386</v>
      </c>
    </row>
    <row r="80" spans="1:2" x14ac:dyDescent="0.2">
      <c r="A80" s="20" t="s">
        <v>483</v>
      </c>
      <c r="B80" s="20" t="s">
        <v>388</v>
      </c>
    </row>
    <row r="81" spans="1:2" x14ac:dyDescent="0.2">
      <c r="A81" s="20" t="s">
        <v>484</v>
      </c>
      <c r="B81" s="20" t="s">
        <v>386</v>
      </c>
    </row>
    <row r="82" spans="1:2" x14ac:dyDescent="0.2">
      <c r="A82" s="20" t="s">
        <v>485</v>
      </c>
      <c r="B82" s="20" t="s">
        <v>388</v>
      </c>
    </row>
    <row r="83" spans="1:2" x14ac:dyDescent="0.2">
      <c r="A83" s="20" t="s">
        <v>486</v>
      </c>
      <c r="B83" s="20" t="s">
        <v>391</v>
      </c>
    </row>
    <row r="84" spans="1:2" x14ac:dyDescent="0.2">
      <c r="A84" s="20" t="s">
        <v>487</v>
      </c>
      <c r="B84" s="20" t="s">
        <v>392</v>
      </c>
    </row>
    <row r="85" spans="1:2" x14ac:dyDescent="0.2">
      <c r="A85" s="20" t="s">
        <v>488</v>
      </c>
      <c r="B85" s="20" t="s">
        <v>393</v>
      </c>
    </row>
    <row r="86" spans="1:2" x14ac:dyDescent="0.2">
      <c r="A86" s="20" t="s">
        <v>489</v>
      </c>
      <c r="B86" s="20" t="s">
        <v>394</v>
      </c>
    </row>
    <row r="87" spans="1:2" x14ac:dyDescent="0.2">
      <c r="A87" s="20" t="s">
        <v>490</v>
      </c>
      <c r="B87" s="20" t="s">
        <v>395</v>
      </c>
    </row>
    <row r="88" spans="1:2" x14ac:dyDescent="0.2">
      <c r="A88" s="20" t="s">
        <v>491</v>
      </c>
      <c r="B88" s="20" t="s">
        <v>394</v>
      </c>
    </row>
    <row r="89" spans="1:2" x14ac:dyDescent="0.2">
      <c r="A89" s="20" t="s">
        <v>492</v>
      </c>
      <c r="B89" s="20" t="s">
        <v>395</v>
      </c>
    </row>
    <row r="90" spans="1:2" x14ac:dyDescent="0.2">
      <c r="A90" s="20" t="s">
        <v>493</v>
      </c>
      <c r="B90" s="20" t="s">
        <v>396</v>
      </c>
    </row>
    <row r="91" spans="1:2" x14ac:dyDescent="0.2">
      <c r="A91" s="20" t="s">
        <v>494</v>
      </c>
      <c r="B91" s="20" t="s">
        <v>395</v>
      </c>
    </row>
    <row r="92" spans="1:2" x14ac:dyDescent="0.2">
      <c r="A92" s="20" t="s">
        <v>495</v>
      </c>
      <c r="B92" s="20" t="s">
        <v>396</v>
      </c>
    </row>
    <row r="93" spans="1:2" x14ac:dyDescent="0.2">
      <c r="A93" s="20" t="s">
        <v>496</v>
      </c>
      <c r="B93" s="20" t="s">
        <v>365</v>
      </c>
    </row>
    <row r="94" spans="1:2" x14ac:dyDescent="0.2">
      <c r="A94" s="20" t="s">
        <v>497</v>
      </c>
      <c r="B94" s="20" t="s">
        <v>364</v>
      </c>
    </row>
    <row r="95" spans="1:2" x14ac:dyDescent="0.2">
      <c r="A95" s="20" t="s">
        <v>498</v>
      </c>
      <c r="B95" s="20" t="s">
        <v>365</v>
      </c>
    </row>
    <row r="96" spans="1:2" x14ac:dyDescent="0.2">
      <c r="A96" s="20" t="s">
        <v>499</v>
      </c>
      <c r="B96" s="20" t="s">
        <v>397</v>
      </c>
    </row>
    <row r="97" spans="1:2" x14ac:dyDescent="0.2">
      <c r="A97" s="20" t="s">
        <v>500</v>
      </c>
      <c r="B97" s="20" t="s">
        <v>398</v>
      </c>
    </row>
    <row r="98" spans="1:2" x14ac:dyDescent="0.2">
      <c r="A98" s="20" t="s">
        <v>501</v>
      </c>
      <c r="B98" s="20" t="s">
        <v>399</v>
      </c>
    </row>
  </sheetData>
  <phoneticPr fontId="2"/>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6171E-956D-4A54-A669-6EFDB86B95E0}">
  <sheetPr codeName="Sheet3"/>
  <dimension ref="A1:B48"/>
  <sheetViews>
    <sheetView workbookViewId="0">
      <selection activeCell="B2" sqref="B2:B48"/>
    </sheetView>
  </sheetViews>
  <sheetFormatPr defaultRowHeight="12.75" x14ac:dyDescent="0.2"/>
  <sheetData>
    <row r="1" spans="1:2" x14ac:dyDescent="0.2">
      <c r="A1" t="s">
        <v>351</v>
      </c>
      <c r="B1" s="1" t="s">
        <v>352</v>
      </c>
    </row>
    <row r="2" spans="1:2" x14ac:dyDescent="0.2">
      <c r="A2">
        <v>10000</v>
      </c>
      <c r="B2" s="1" t="s">
        <v>353</v>
      </c>
    </row>
    <row r="3" spans="1:2" x14ac:dyDescent="0.2">
      <c r="A3">
        <v>100000</v>
      </c>
      <c r="B3" s="1" t="s">
        <v>354</v>
      </c>
    </row>
    <row r="4" spans="1:2" x14ac:dyDescent="0.2">
      <c r="A4">
        <v>185501</v>
      </c>
      <c r="B4" s="1" t="s">
        <v>355</v>
      </c>
    </row>
    <row r="5" spans="1:2" x14ac:dyDescent="0.2">
      <c r="A5">
        <v>200000</v>
      </c>
      <c r="B5" s="1" t="s">
        <v>356</v>
      </c>
    </row>
    <row r="6" spans="1:2" x14ac:dyDescent="0.2">
      <c r="A6">
        <v>1000000</v>
      </c>
      <c r="B6" s="1" t="s">
        <v>357</v>
      </c>
    </row>
    <row r="7" spans="1:2" x14ac:dyDescent="0.2">
      <c r="A7">
        <v>2100000</v>
      </c>
      <c r="B7" s="1" t="s">
        <v>358</v>
      </c>
    </row>
    <row r="8" spans="1:2" x14ac:dyDescent="0.2">
      <c r="A8">
        <v>2600000</v>
      </c>
      <c r="B8" s="1" t="s">
        <v>359</v>
      </c>
    </row>
    <row r="9" spans="1:2" x14ac:dyDescent="0.2">
      <c r="A9">
        <v>3000000</v>
      </c>
      <c r="B9" s="1" t="s">
        <v>360</v>
      </c>
    </row>
    <row r="10" spans="1:2" x14ac:dyDescent="0.2">
      <c r="A10">
        <v>3114411</v>
      </c>
      <c r="B10" s="1" t="s">
        <v>361</v>
      </c>
    </row>
    <row r="11" spans="1:2" x14ac:dyDescent="0.2">
      <c r="A11">
        <v>3300000</v>
      </c>
      <c r="B11" s="1" t="s">
        <v>362</v>
      </c>
    </row>
    <row r="12" spans="1:2" x14ac:dyDescent="0.2">
      <c r="A12">
        <v>3700000</v>
      </c>
      <c r="B12" s="1" t="s">
        <v>363</v>
      </c>
    </row>
    <row r="13" spans="1:2" x14ac:dyDescent="0.2">
      <c r="A13">
        <v>3800801</v>
      </c>
      <c r="B13" s="1" t="s">
        <v>364</v>
      </c>
    </row>
    <row r="14" spans="1:2" x14ac:dyDescent="0.2">
      <c r="A14">
        <v>3892261</v>
      </c>
      <c r="B14" s="1" t="s">
        <v>365</v>
      </c>
    </row>
    <row r="15" spans="1:2" x14ac:dyDescent="0.2">
      <c r="A15">
        <v>4000000</v>
      </c>
      <c r="B15" s="1" t="s">
        <v>366</v>
      </c>
    </row>
    <row r="16" spans="1:2" x14ac:dyDescent="0.2">
      <c r="A16">
        <v>4100000</v>
      </c>
      <c r="B16" s="1" t="s">
        <v>367</v>
      </c>
    </row>
    <row r="17" spans="1:2" x14ac:dyDescent="0.2">
      <c r="A17">
        <v>4314121</v>
      </c>
      <c r="B17" s="1" t="s">
        <v>368</v>
      </c>
    </row>
    <row r="18" spans="1:2" x14ac:dyDescent="0.2">
      <c r="A18">
        <v>4980000</v>
      </c>
      <c r="B18" s="1" t="s">
        <v>369</v>
      </c>
    </row>
    <row r="19" spans="1:2" x14ac:dyDescent="0.2">
      <c r="A19">
        <v>5000000</v>
      </c>
      <c r="B19" s="1" t="s">
        <v>370</v>
      </c>
    </row>
    <row r="20" spans="1:2" x14ac:dyDescent="0.2">
      <c r="A20">
        <v>5200000</v>
      </c>
      <c r="B20" s="1" t="s">
        <v>371</v>
      </c>
    </row>
    <row r="21" spans="1:2" x14ac:dyDescent="0.2">
      <c r="A21">
        <v>5200461</v>
      </c>
      <c r="B21" s="1" t="s">
        <v>372</v>
      </c>
    </row>
    <row r="22" spans="1:2" x14ac:dyDescent="0.2">
      <c r="A22">
        <v>5300000</v>
      </c>
      <c r="B22" s="1" t="s">
        <v>373</v>
      </c>
    </row>
    <row r="23" spans="1:2" x14ac:dyDescent="0.2">
      <c r="A23">
        <v>5630801</v>
      </c>
      <c r="B23" s="1" t="s">
        <v>374</v>
      </c>
    </row>
    <row r="24" spans="1:2" x14ac:dyDescent="0.2">
      <c r="A24">
        <v>6300000</v>
      </c>
      <c r="B24" s="1" t="s">
        <v>375</v>
      </c>
    </row>
    <row r="25" spans="1:2" x14ac:dyDescent="0.2">
      <c r="A25">
        <v>6400000</v>
      </c>
      <c r="B25" s="1" t="s">
        <v>376</v>
      </c>
    </row>
    <row r="26" spans="1:2" x14ac:dyDescent="0.2">
      <c r="A26">
        <v>6800000</v>
      </c>
      <c r="B26" s="1" t="s">
        <v>377</v>
      </c>
    </row>
    <row r="27" spans="1:2" x14ac:dyDescent="0.2">
      <c r="A27">
        <v>6840100</v>
      </c>
      <c r="B27" s="1" t="s">
        <v>378</v>
      </c>
    </row>
    <row r="28" spans="1:2" x14ac:dyDescent="0.2">
      <c r="A28">
        <v>7000000</v>
      </c>
      <c r="B28" s="1" t="s">
        <v>379</v>
      </c>
    </row>
    <row r="29" spans="1:2" x14ac:dyDescent="0.2">
      <c r="A29">
        <v>7200001</v>
      </c>
      <c r="B29" s="1" t="s">
        <v>380</v>
      </c>
    </row>
    <row r="30" spans="1:2" x14ac:dyDescent="0.2">
      <c r="A30">
        <v>7400000</v>
      </c>
      <c r="B30" s="1" t="s">
        <v>381</v>
      </c>
    </row>
    <row r="31" spans="1:2" x14ac:dyDescent="0.2">
      <c r="A31">
        <v>7600000</v>
      </c>
      <c r="B31" s="1" t="s">
        <v>382</v>
      </c>
    </row>
    <row r="32" spans="1:2" x14ac:dyDescent="0.2">
      <c r="A32">
        <v>7700000</v>
      </c>
      <c r="B32" s="1" t="s">
        <v>383</v>
      </c>
    </row>
    <row r="33" spans="1:2" x14ac:dyDescent="0.2">
      <c r="A33">
        <v>7800000</v>
      </c>
      <c r="B33" s="1" t="s">
        <v>384</v>
      </c>
    </row>
    <row r="34" spans="1:2" x14ac:dyDescent="0.2">
      <c r="A34">
        <v>7900001</v>
      </c>
      <c r="B34" s="1" t="s">
        <v>385</v>
      </c>
    </row>
    <row r="35" spans="1:2" x14ac:dyDescent="0.2">
      <c r="A35">
        <v>8000000</v>
      </c>
      <c r="B35" s="1" t="s">
        <v>386</v>
      </c>
    </row>
    <row r="36" spans="1:2" x14ac:dyDescent="0.2">
      <c r="A36">
        <v>8115100</v>
      </c>
      <c r="B36" s="1" t="s">
        <v>387</v>
      </c>
    </row>
    <row r="37" spans="1:2" x14ac:dyDescent="0.2">
      <c r="A37">
        <v>8391421</v>
      </c>
      <c r="B37" s="1" t="s">
        <v>388</v>
      </c>
    </row>
    <row r="38" spans="1:2" x14ac:dyDescent="0.2">
      <c r="A38">
        <v>8400001</v>
      </c>
      <c r="B38" s="1" t="s">
        <v>389</v>
      </c>
    </row>
    <row r="39" spans="1:2" x14ac:dyDescent="0.2">
      <c r="A39">
        <v>8600001</v>
      </c>
      <c r="B39" s="1" t="s">
        <v>390</v>
      </c>
    </row>
    <row r="40" spans="1:2" x14ac:dyDescent="0.2">
      <c r="A40">
        <v>8800000</v>
      </c>
      <c r="B40" s="1" t="s">
        <v>391</v>
      </c>
    </row>
    <row r="41" spans="1:2" x14ac:dyDescent="0.2">
      <c r="A41">
        <v>8900000</v>
      </c>
      <c r="B41" s="1" t="s">
        <v>392</v>
      </c>
    </row>
    <row r="42" spans="1:2" x14ac:dyDescent="0.2">
      <c r="A42">
        <v>9000000</v>
      </c>
      <c r="B42" s="1" t="s">
        <v>393</v>
      </c>
    </row>
    <row r="43" spans="1:2" x14ac:dyDescent="0.2">
      <c r="A43">
        <v>9100001</v>
      </c>
      <c r="B43" s="1" t="s">
        <v>394</v>
      </c>
    </row>
    <row r="44" spans="1:2" x14ac:dyDescent="0.2">
      <c r="A44">
        <v>9200000</v>
      </c>
      <c r="B44" s="1" t="s">
        <v>395</v>
      </c>
    </row>
    <row r="45" spans="1:2" x14ac:dyDescent="0.2">
      <c r="A45">
        <v>9300001</v>
      </c>
      <c r="B45" s="1" t="s">
        <v>396</v>
      </c>
    </row>
    <row r="46" spans="1:2" x14ac:dyDescent="0.2">
      <c r="A46">
        <v>9600000</v>
      </c>
      <c r="B46" s="1" t="s">
        <v>397</v>
      </c>
    </row>
    <row r="47" spans="1:2" x14ac:dyDescent="0.2">
      <c r="A47">
        <v>9800000</v>
      </c>
      <c r="B47" s="1" t="s">
        <v>398</v>
      </c>
    </row>
    <row r="48" spans="1:2" x14ac:dyDescent="0.2">
      <c r="A48">
        <v>9900000</v>
      </c>
      <c r="B48" s="1" t="s">
        <v>399</v>
      </c>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7338-2178-44FD-A7B4-14E22B49525E}">
  <sheetPr codeName="Sheet5">
    <tabColor theme="0" tint="-0.34998626667073579"/>
  </sheetPr>
  <dimension ref="A1:A346"/>
  <sheetViews>
    <sheetView topLeftCell="A327" workbookViewId="0">
      <selection activeCell="A346" sqref="A1:A346"/>
    </sheetView>
  </sheetViews>
  <sheetFormatPr defaultRowHeight="14.25" x14ac:dyDescent="0.2"/>
  <cols>
    <col min="1" max="16384" width="9.33203125" style="2"/>
  </cols>
  <sheetData>
    <row r="1" spans="1:1" x14ac:dyDescent="0.2">
      <c r="A1" s="2" t="s">
        <v>4</v>
      </c>
    </row>
    <row r="2" spans="1:1" x14ac:dyDescent="0.2">
      <c r="A2" s="2" t="s">
        <v>5</v>
      </c>
    </row>
    <row r="3" spans="1:1" x14ac:dyDescent="0.2">
      <c r="A3" s="2" t="s">
        <v>6</v>
      </c>
    </row>
    <row r="4" spans="1:1" x14ac:dyDescent="0.2">
      <c r="A4" s="2" t="s">
        <v>7</v>
      </c>
    </row>
    <row r="5" spans="1:1" x14ac:dyDescent="0.2">
      <c r="A5" s="2" t="s">
        <v>8</v>
      </c>
    </row>
    <row r="6" spans="1:1" x14ac:dyDescent="0.2">
      <c r="A6" s="2" t="s">
        <v>9</v>
      </c>
    </row>
    <row r="7" spans="1:1" x14ac:dyDescent="0.2">
      <c r="A7" s="2" t="s">
        <v>10</v>
      </c>
    </row>
    <row r="8" spans="1:1" x14ac:dyDescent="0.2">
      <c r="A8" s="2" t="s">
        <v>11</v>
      </c>
    </row>
    <row r="9" spans="1:1" x14ac:dyDescent="0.2">
      <c r="A9" s="2" t="s">
        <v>12</v>
      </c>
    </row>
    <row r="10" spans="1:1" x14ac:dyDescent="0.2">
      <c r="A10" s="2" t="s">
        <v>13</v>
      </c>
    </row>
    <row r="11" spans="1:1" x14ac:dyDescent="0.2">
      <c r="A11" s="2" t="s">
        <v>14</v>
      </c>
    </row>
    <row r="12" spans="1:1" x14ac:dyDescent="0.2">
      <c r="A12" s="2" t="s">
        <v>15</v>
      </c>
    </row>
    <row r="13" spans="1:1" x14ac:dyDescent="0.2">
      <c r="A13" s="2" t="s">
        <v>16</v>
      </c>
    </row>
    <row r="14" spans="1:1" x14ac:dyDescent="0.2">
      <c r="A14" s="2" t="s">
        <v>17</v>
      </c>
    </row>
    <row r="15" spans="1:1" x14ac:dyDescent="0.2">
      <c r="A15" s="2" t="s">
        <v>18</v>
      </c>
    </row>
    <row r="16" spans="1:1" x14ac:dyDescent="0.2">
      <c r="A16" s="2" t="s">
        <v>19</v>
      </c>
    </row>
    <row r="17" spans="1:1" x14ac:dyDescent="0.2">
      <c r="A17" s="2" t="s">
        <v>20</v>
      </c>
    </row>
    <row r="18" spans="1:1" x14ac:dyDescent="0.2">
      <c r="A18" s="2" t="s">
        <v>21</v>
      </c>
    </row>
    <row r="19" spans="1:1" x14ac:dyDescent="0.2">
      <c r="A19" s="2" t="s">
        <v>22</v>
      </c>
    </row>
    <row r="20" spans="1:1" x14ac:dyDescent="0.2">
      <c r="A20" s="2" t="s">
        <v>23</v>
      </c>
    </row>
    <row r="21" spans="1:1" x14ac:dyDescent="0.2">
      <c r="A21" s="2" t="s">
        <v>24</v>
      </c>
    </row>
    <row r="22" spans="1:1" x14ac:dyDescent="0.2">
      <c r="A22" s="2" t="s">
        <v>25</v>
      </c>
    </row>
    <row r="23" spans="1:1" x14ac:dyDescent="0.2">
      <c r="A23" s="2" t="s">
        <v>26</v>
      </c>
    </row>
    <row r="24" spans="1:1" x14ac:dyDescent="0.2">
      <c r="A24" s="2" t="s">
        <v>27</v>
      </c>
    </row>
    <row r="25" spans="1:1" x14ac:dyDescent="0.2">
      <c r="A25" s="2" t="s">
        <v>28</v>
      </c>
    </row>
    <row r="26" spans="1:1" x14ac:dyDescent="0.2">
      <c r="A26" s="2" t="s">
        <v>29</v>
      </c>
    </row>
    <row r="27" spans="1:1" x14ac:dyDescent="0.2">
      <c r="A27" s="2" t="s">
        <v>30</v>
      </c>
    </row>
    <row r="28" spans="1:1" x14ac:dyDescent="0.2">
      <c r="A28" s="2" t="s">
        <v>31</v>
      </c>
    </row>
    <row r="29" spans="1:1" x14ac:dyDescent="0.2">
      <c r="A29" s="2" t="s">
        <v>32</v>
      </c>
    </row>
    <row r="30" spans="1:1" x14ac:dyDescent="0.2">
      <c r="A30" s="2" t="s">
        <v>33</v>
      </c>
    </row>
    <row r="31" spans="1:1" x14ac:dyDescent="0.2">
      <c r="A31" s="2" t="s">
        <v>34</v>
      </c>
    </row>
    <row r="32" spans="1:1" x14ac:dyDescent="0.2">
      <c r="A32" s="2" t="s">
        <v>35</v>
      </c>
    </row>
    <row r="33" spans="1:1" x14ac:dyDescent="0.2">
      <c r="A33" s="2" t="s">
        <v>36</v>
      </c>
    </row>
    <row r="34" spans="1:1" x14ac:dyDescent="0.2">
      <c r="A34" s="2" t="s">
        <v>37</v>
      </c>
    </row>
    <row r="35" spans="1:1" x14ac:dyDescent="0.2">
      <c r="A35" s="2" t="s">
        <v>38</v>
      </c>
    </row>
    <row r="36" spans="1:1" x14ac:dyDescent="0.2">
      <c r="A36" s="2" t="s">
        <v>39</v>
      </c>
    </row>
    <row r="37" spans="1:1" x14ac:dyDescent="0.2">
      <c r="A37" s="2" t="s">
        <v>40</v>
      </c>
    </row>
    <row r="38" spans="1:1" x14ac:dyDescent="0.2">
      <c r="A38" s="2" t="s">
        <v>41</v>
      </c>
    </row>
    <row r="39" spans="1:1" x14ac:dyDescent="0.2">
      <c r="A39" s="2" t="s">
        <v>42</v>
      </c>
    </row>
    <row r="40" spans="1:1" x14ac:dyDescent="0.2">
      <c r="A40" s="2" t="s">
        <v>43</v>
      </c>
    </row>
    <row r="41" spans="1:1" x14ac:dyDescent="0.2">
      <c r="A41" s="2" t="s">
        <v>44</v>
      </c>
    </row>
    <row r="42" spans="1:1" x14ac:dyDescent="0.2">
      <c r="A42" s="2" t="s">
        <v>45</v>
      </c>
    </row>
    <row r="43" spans="1:1" x14ac:dyDescent="0.2">
      <c r="A43" s="2" t="s">
        <v>46</v>
      </c>
    </row>
    <row r="44" spans="1:1" x14ac:dyDescent="0.2">
      <c r="A44" s="2" t="s">
        <v>47</v>
      </c>
    </row>
    <row r="45" spans="1:1" x14ac:dyDescent="0.2">
      <c r="A45" s="2" t="s">
        <v>48</v>
      </c>
    </row>
    <row r="46" spans="1:1" x14ac:dyDescent="0.2">
      <c r="A46" s="2" t="s">
        <v>49</v>
      </c>
    </row>
    <row r="47" spans="1:1" x14ac:dyDescent="0.2">
      <c r="A47" s="2" t="s">
        <v>50</v>
      </c>
    </row>
    <row r="48" spans="1:1" x14ac:dyDescent="0.2">
      <c r="A48" s="2" t="s">
        <v>51</v>
      </c>
    </row>
    <row r="49" spans="1:1" x14ac:dyDescent="0.2">
      <c r="A49" s="2" t="s">
        <v>52</v>
      </c>
    </row>
    <row r="50" spans="1:1" x14ac:dyDescent="0.2">
      <c r="A50" s="2" t="s">
        <v>53</v>
      </c>
    </row>
    <row r="51" spans="1:1" x14ac:dyDescent="0.2">
      <c r="A51" s="2" t="s">
        <v>54</v>
      </c>
    </row>
    <row r="52" spans="1:1" x14ac:dyDescent="0.2">
      <c r="A52" s="2" t="s">
        <v>55</v>
      </c>
    </row>
    <row r="53" spans="1:1" x14ac:dyDescent="0.2">
      <c r="A53" s="2" t="s">
        <v>56</v>
      </c>
    </row>
    <row r="54" spans="1:1" x14ac:dyDescent="0.2">
      <c r="A54" s="2" t="s">
        <v>57</v>
      </c>
    </row>
    <row r="55" spans="1:1" x14ac:dyDescent="0.2">
      <c r="A55" s="2" t="s">
        <v>58</v>
      </c>
    </row>
    <row r="56" spans="1:1" x14ac:dyDescent="0.2">
      <c r="A56" s="2" t="s">
        <v>59</v>
      </c>
    </row>
    <row r="57" spans="1:1" x14ac:dyDescent="0.2">
      <c r="A57" s="2" t="s">
        <v>60</v>
      </c>
    </row>
    <row r="58" spans="1:1" x14ac:dyDescent="0.2">
      <c r="A58" s="2" t="s">
        <v>61</v>
      </c>
    </row>
    <row r="59" spans="1:1" x14ac:dyDescent="0.2">
      <c r="A59" s="2" t="s">
        <v>62</v>
      </c>
    </row>
    <row r="60" spans="1:1" x14ac:dyDescent="0.2">
      <c r="A60" s="2" t="s">
        <v>63</v>
      </c>
    </row>
    <row r="61" spans="1:1" x14ac:dyDescent="0.2">
      <c r="A61" s="2" t="s">
        <v>64</v>
      </c>
    </row>
    <row r="62" spans="1:1" x14ac:dyDescent="0.2">
      <c r="A62" s="2" t="s">
        <v>65</v>
      </c>
    </row>
    <row r="63" spans="1:1" x14ac:dyDescent="0.2">
      <c r="A63" s="2" t="s">
        <v>66</v>
      </c>
    </row>
    <row r="64" spans="1:1" x14ac:dyDescent="0.2">
      <c r="A64" s="2" t="s">
        <v>67</v>
      </c>
    </row>
    <row r="65" spans="1:1" x14ac:dyDescent="0.2">
      <c r="A65" s="2" t="s">
        <v>68</v>
      </c>
    </row>
    <row r="66" spans="1:1" x14ac:dyDescent="0.2">
      <c r="A66" s="2" t="s">
        <v>69</v>
      </c>
    </row>
    <row r="67" spans="1:1" x14ac:dyDescent="0.2">
      <c r="A67" s="2" t="s">
        <v>70</v>
      </c>
    </row>
    <row r="68" spans="1:1" x14ac:dyDescent="0.2">
      <c r="A68" s="2" t="s">
        <v>71</v>
      </c>
    </row>
    <row r="69" spans="1:1" x14ac:dyDescent="0.2">
      <c r="A69" s="2" t="s">
        <v>72</v>
      </c>
    </row>
    <row r="70" spans="1:1" x14ac:dyDescent="0.2">
      <c r="A70" s="2" t="s">
        <v>73</v>
      </c>
    </row>
    <row r="71" spans="1:1" x14ac:dyDescent="0.2">
      <c r="A71" s="2" t="s">
        <v>74</v>
      </c>
    </row>
    <row r="72" spans="1:1" x14ac:dyDescent="0.2">
      <c r="A72" s="2" t="s">
        <v>75</v>
      </c>
    </row>
    <row r="73" spans="1:1" x14ac:dyDescent="0.2">
      <c r="A73" s="2" t="s">
        <v>76</v>
      </c>
    </row>
    <row r="74" spans="1:1" x14ac:dyDescent="0.2">
      <c r="A74" s="2" t="s">
        <v>77</v>
      </c>
    </row>
    <row r="75" spans="1:1" x14ac:dyDescent="0.2">
      <c r="A75" s="2" t="s">
        <v>78</v>
      </c>
    </row>
    <row r="76" spans="1:1" x14ac:dyDescent="0.2">
      <c r="A76" s="2" t="s">
        <v>79</v>
      </c>
    </row>
    <row r="77" spans="1:1" x14ac:dyDescent="0.2">
      <c r="A77" s="2" t="s">
        <v>80</v>
      </c>
    </row>
    <row r="78" spans="1:1" x14ac:dyDescent="0.2">
      <c r="A78" s="2" t="s">
        <v>81</v>
      </c>
    </row>
    <row r="79" spans="1:1" x14ac:dyDescent="0.2">
      <c r="A79" s="2" t="s">
        <v>82</v>
      </c>
    </row>
    <row r="80" spans="1:1" x14ac:dyDescent="0.2">
      <c r="A80" s="2" t="s">
        <v>83</v>
      </c>
    </row>
    <row r="81" spans="1:1" x14ac:dyDescent="0.2">
      <c r="A81" s="2" t="s">
        <v>84</v>
      </c>
    </row>
    <row r="82" spans="1:1" x14ac:dyDescent="0.2">
      <c r="A82" s="2" t="s">
        <v>85</v>
      </c>
    </row>
    <row r="83" spans="1:1" x14ac:dyDescent="0.2">
      <c r="A83" s="2" t="s">
        <v>86</v>
      </c>
    </row>
    <row r="84" spans="1:1" x14ac:dyDescent="0.2">
      <c r="A84" s="2" t="s">
        <v>87</v>
      </c>
    </row>
    <row r="85" spans="1:1" x14ac:dyDescent="0.2">
      <c r="A85" s="2" t="s">
        <v>88</v>
      </c>
    </row>
    <row r="86" spans="1:1" x14ac:dyDescent="0.2">
      <c r="A86" s="2" t="s">
        <v>89</v>
      </c>
    </row>
    <row r="87" spans="1:1" x14ac:dyDescent="0.2">
      <c r="A87" s="2" t="s">
        <v>90</v>
      </c>
    </row>
    <row r="88" spans="1:1" x14ac:dyDescent="0.2">
      <c r="A88" s="2" t="s">
        <v>91</v>
      </c>
    </row>
    <row r="89" spans="1:1" x14ac:dyDescent="0.2">
      <c r="A89" s="2" t="s">
        <v>92</v>
      </c>
    </row>
    <row r="90" spans="1:1" x14ac:dyDescent="0.2">
      <c r="A90" s="2" t="s">
        <v>93</v>
      </c>
    </row>
    <row r="91" spans="1:1" x14ac:dyDescent="0.2">
      <c r="A91" s="2" t="s">
        <v>94</v>
      </c>
    </row>
    <row r="92" spans="1:1" x14ac:dyDescent="0.2">
      <c r="A92" s="2" t="s">
        <v>95</v>
      </c>
    </row>
    <row r="93" spans="1:1" x14ac:dyDescent="0.2">
      <c r="A93" s="2" t="s">
        <v>96</v>
      </c>
    </row>
    <row r="94" spans="1:1" x14ac:dyDescent="0.2">
      <c r="A94" s="2" t="s">
        <v>97</v>
      </c>
    </row>
    <row r="95" spans="1:1" x14ac:dyDescent="0.2">
      <c r="A95" s="2" t="s">
        <v>98</v>
      </c>
    </row>
    <row r="96" spans="1:1" x14ac:dyDescent="0.2">
      <c r="A96" s="2" t="s">
        <v>99</v>
      </c>
    </row>
    <row r="97" spans="1:1" x14ac:dyDescent="0.2">
      <c r="A97" s="2" t="s">
        <v>100</v>
      </c>
    </row>
    <row r="98" spans="1:1" x14ac:dyDescent="0.2">
      <c r="A98" s="2" t="s">
        <v>101</v>
      </c>
    </row>
    <row r="99" spans="1:1" x14ac:dyDescent="0.2">
      <c r="A99" s="2" t="s">
        <v>102</v>
      </c>
    </row>
    <row r="100" spans="1:1" x14ac:dyDescent="0.2">
      <c r="A100" s="2" t="s">
        <v>103</v>
      </c>
    </row>
    <row r="101" spans="1:1" x14ac:dyDescent="0.2">
      <c r="A101" s="2" t="s">
        <v>104</v>
      </c>
    </row>
    <row r="102" spans="1:1" x14ac:dyDescent="0.2">
      <c r="A102" s="2" t="s">
        <v>105</v>
      </c>
    </row>
    <row r="103" spans="1:1" x14ac:dyDescent="0.2">
      <c r="A103" s="2" t="s">
        <v>106</v>
      </c>
    </row>
    <row r="104" spans="1:1" x14ac:dyDescent="0.2">
      <c r="A104" s="2" t="s">
        <v>107</v>
      </c>
    </row>
    <row r="105" spans="1:1" x14ac:dyDescent="0.2">
      <c r="A105" s="2" t="s">
        <v>108</v>
      </c>
    </row>
    <row r="106" spans="1:1" x14ac:dyDescent="0.2">
      <c r="A106" s="2" t="s">
        <v>109</v>
      </c>
    </row>
    <row r="107" spans="1:1" x14ac:dyDescent="0.2">
      <c r="A107" s="2" t="s">
        <v>110</v>
      </c>
    </row>
    <row r="108" spans="1:1" x14ac:dyDescent="0.2">
      <c r="A108" s="2" t="s">
        <v>111</v>
      </c>
    </row>
    <row r="109" spans="1:1" x14ac:dyDescent="0.2">
      <c r="A109" s="2" t="s">
        <v>112</v>
      </c>
    </row>
    <row r="110" spans="1:1" x14ac:dyDescent="0.2">
      <c r="A110" s="2" t="s">
        <v>113</v>
      </c>
    </row>
    <row r="111" spans="1:1" x14ac:dyDescent="0.2">
      <c r="A111" s="2" t="s">
        <v>114</v>
      </c>
    </row>
    <row r="112" spans="1:1" x14ac:dyDescent="0.2">
      <c r="A112" s="2" t="s">
        <v>115</v>
      </c>
    </row>
    <row r="113" spans="1:1" x14ac:dyDescent="0.2">
      <c r="A113" s="2" t="s">
        <v>116</v>
      </c>
    </row>
    <row r="114" spans="1:1" x14ac:dyDescent="0.2">
      <c r="A114" s="2" t="s">
        <v>117</v>
      </c>
    </row>
    <row r="115" spans="1:1" x14ac:dyDescent="0.2">
      <c r="A115" s="2" t="s">
        <v>118</v>
      </c>
    </row>
    <row r="116" spans="1:1" x14ac:dyDescent="0.2">
      <c r="A116" s="2" t="s">
        <v>119</v>
      </c>
    </row>
    <row r="117" spans="1:1" x14ac:dyDescent="0.2">
      <c r="A117" s="2" t="s">
        <v>120</v>
      </c>
    </row>
    <row r="118" spans="1:1" x14ac:dyDescent="0.2">
      <c r="A118" s="2" t="s">
        <v>121</v>
      </c>
    </row>
    <row r="119" spans="1:1" x14ac:dyDescent="0.2">
      <c r="A119" s="2" t="s">
        <v>122</v>
      </c>
    </row>
    <row r="120" spans="1:1" x14ac:dyDescent="0.2">
      <c r="A120" s="2" t="s">
        <v>123</v>
      </c>
    </row>
    <row r="121" spans="1:1" x14ac:dyDescent="0.2">
      <c r="A121" s="2" t="s">
        <v>124</v>
      </c>
    </row>
    <row r="122" spans="1:1" x14ac:dyDescent="0.2">
      <c r="A122" s="2" t="s">
        <v>125</v>
      </c>
    </row>
    <row r="123" spans="1:1" x14ac:dyDescent="0.2">
      <c r="A123" s="2" t="s">
        <v>126</v>
      </c>
    </row>
    <row r="124" spans="1:1" x14ac:dyDescent="0.2">
      <c r="A124" s="2" t="s">
        <v>127</v>
      </c>
    </row>
    <row r="125" spans="1:1" x14ac:dyDescent="0.2">
      <c r="A125" s="2" t="s">
        <v>128</v>
      </c>
    </row>
    <row r="126" spans="1:1" x14ac:dyDescent="0.2">
      <c r="A126" s="2" t="s">
        <v>129</v>
      </c>
    </row>
    <row r="127" spans="1:1" x14ac:dyDescent="0.2">
      <c r="A127" s="2" t="s">
        <v>130</v>
      </c>
    </row>
    <row r="128" spans="1:1" x14ac:dyDescent="0.2">
      <c r="A128" s="2" t="s">
        <v>131</v>
      </c>
    </row>
    <row r="129" spans="1:1" x14ac:dyDescent="0.2">
      <c r="A129" s="2" t="s">
        <v>132</v>
      </c>
    </row>
    <row r="130" spans="1:1" x14ac:dyDescent="0.2">
      <c r="A130" s="2" t="s">
        <v>133</v>
      </c>
    </row>
    <row r="131" spans="1:1" x14ac:dyDescent="0.2">
      <c r="A131" s="2" t="s">
        <v>134</v>
      </c>
    </row>
    <row r="132" spans="1:1" x14ac:dyDescent="0.2">
      <c r="A132" s="2" t="s">
        <v>135</v>
      </c>
    </row>
    <row r="133" spans="1:1" x14ac:dyDescent="0.2">
      <c r="A133" s="2" t="s">
        <v>136</v>
      </c>
    </row>
    <row r="134" spans="1:1" x14ac:dyDescent="0.2">
      <c r="A134" s="2" t="s">
        <v>137</v>
      </c>
    </row>
    <row r="135" spans="1:1" x14ac:dyDescent="0.2">
      <c r="A135" s="2" t="s">
        <v>138</v>
      </c>
    </row>
    <row r="136" spans="1:1" x14ac:dyDescent="0.2">
      <c r="A136" s="2" t="s">
        <v>139</v>
      </c>
    </row>
    <row r="137" spans="1:1" x14ac:dyDescent="0.2">
      <c r="A137" s="2" t="s">
        <v>140</v>
      </c>
    </row>
    <row r="138" spans="1:1" x14ac:dyDescent="0.2">
      <c r="A138" s="2" t="s">
        <v>141</v>
      </c>
    </row>
    <row r="139" spans="1:1" x14ac:dyDescent="0.2">
      <c r="A139" s="2" t="s">
        <v>142</v>
      </c>
    </row>
    <row r="140" spans="1:1" x14ac:dyDescent="0.2">
      <c r="A140" s="2" t="s">
        <v>143</v>
      </c>
    </row>
    <row r="141" spans="1:1" x14ac:dyDescent="0.2">
      <c r="A141" s="2" t="s">
        <v>144</v>
      </c>
    </row>
    <row r="142" spans="1:1" x14ac:dyDescent="0.2">
      <c r="A142" s="2" t="s">
        <v>145</v>
      </c>
    </row>
    <row r="143" spans="1:1" x14ac:dyDescent="0.2">
      <c r="A143" s="2" t="s">
        <v>146</v>
      </c>
    </row>
    <row r="144" spans="1:1" x14ac:dyDescent="0.2">
      <c r="A144" s="2" t="s">
        <v>147</v>
      </c>
    </row>
    <row r="145" spans="1:1" x14ac:dyDescent="0.2">
      <c r="A145" s="2" t="s">
        <v>148</v>
      </c>
    </row>
    <row r="146" spans="1:1" x14ac:dyDescent="0.2">
      <c r="A146" s="2" t="s">
        <v>149</v>
      </c>
    </row>
    <row r="147" spans="1:1" x14ac:dyDescent="0.2">
      <c r="A147" s="2" t="s">
        <v>150</v>
      </c>
    </row>
    <row r="148" spans="1:1" x14ac:dyDescent="0.2">
      <c r="A148" s="2" t="s">
        <v>151</v>
      </c>
    </row>
    <row r="149" spans="1:1" x14ac:dyDescent="0.2">
      <c r="A149" s="2" t="s">
        <v>152</v>
      </c>
    </row>
    <row r="150" spans="1:1" x14ac:dyDescent="0.2">
      <c r="A150" s="2" t="s">
        <v>153</v>
      </c>
    </row>
    <row r="151" spans="1:1" x14ac:dyDescent="0.2">
      <c r="A151" s="2" t="s">
        <v>154</v>
      </c>
    </row>
    <row r="152" spans="1:1" x14ac:dyDescent="0.2">
      <c r="A152" s="2" t="s">
        <v>155</v>
      </c>
    </row>
    <row r="153" spans="1:1" x14ac:dyDescent="0.2">
      <c r="A153" s="2" t="s">
        <v>156</v>
      </c>
    </row>
    <row r="154" spans="1:1" x14ac:dyDescent="0.2">
      <c r="A154" s="2" t="s">
        <v>157</v>
      </c>
    </row>
    <row r="155" spans="1:1" x14ac:dyDescent="0.2">
      <c r="A155" s="2" t="s">
        <v>158</v>
      </c>
    </row>
    <row r="156" spans="1:1" x14ac:dyDescent="0.2">
      <c r="A156" s="2" t="s">
        <v>159</v>
      </c>
    </row>
    <row r="157" spans="1:1" x14ac:dyDescent="0.2">
      <c r="A157" s="2" t="s">
        <v>160</v>
      </c>
    </row>
    <row r="158" spans="1:1" x14ac:dyDescent="0.2">
      <c r="A158" s="2" t="s">
        <v>161</v>
      </c>
    </row>
    <row r="159" spans="1:1" x14ac:dyDescent="0.2">
      <c r="A159" s="2" t="s">
        <v>162</v>
      </c>
    </row>
    <row r="160" spans="1:1" x14ac:dyDescent="0.2">
      <c r="A160" s="2" t="s">
        <v>163</v>
      </c>
    </row>
    <row r="161" spans="1:1" x14ac:dyDescent="0.2">
      <c r="A161" s="2" t="s">
        <v>164</v>
      </c>
    </row>
    <row r="162" spans="1:1" x14ac:dyDescent="0.2">
      <c r="A162" s="2" t="s">
        <v>165</v>
      </c>
    </row>
    <row r="163" spans="1:1" x14ac:dyDescent="0.2">
      <c r="A163" s="2" t="s">
        <v>166</v>
      </c>
    </row>
    <row r="164" spans="1:1" x14ac:dyDescent="0.2">
      <c r="A164" s="2" t="s">
        <v>167</v>
      </c>
    </row>
    <row r="165" spans="1:1" x14ac:dyDescent="0.2">
      <c r="A165" s="2" t="s">
        <v>168</v>
      </c>
    </row>
    <row r="166" spans="1:1" x14ac:dyDescent="0.2">
      <c r="A166" s="2" t="s">
        <v>169</v>
      </c>
    </row>
    <row r="167" spans="1:1" x14ac:dyDescent="0.2">
      <c r="A167" s="2" t="s">
        <v>170</v>
      </c>
    </row>
    <row r="168" spans="1:1" x14ac:dyDescent="0.2">
      <c r="A168" s="2" t="s">
        <v>171</v>
      </c>
    </row>
    <row r="169" spans="1:1" x14ac:dyDescent="0.2">
      <c r="A169" s="2" t="s">
        <v>172</v>
      </c>
    </row>
    <row r="170" spans="1:1" x14ac:dyDescent="0.2">
      <c r="A170" s="2" t="s">
        <v>173</v>
      </c>
    </row>
    <row r="171" spans="1:1" x14ac:dyDescent="0.2">
      <c r="A171" s="2" t="s">
        <v>174</v>
      </c>
    </row>
    <row r="172" spans="1:1" x14ac:dyDescent="0.2">
      <c r="A172" s="2" t="s">
        <v>175</v>
      </c>
    </row>
    <row r="173" spans="1:1" x14ac:dyDescent="0.2">
      <c r="A173" s="2" t="s">
        <v>176</v>
      </c>
    </row>
    <row r="174" spans="1:1" x14ac:dyDescent="0.2">
      <c r="A174" s="2" t="s">
        <v>177</v>
      </c>
    </row>
    <row r="175" spans="1:1" x14ac:dyDescent="0.2">
      <c r="A175" s="2" t="s">
        <v>178</v>
      </c>
    </row>
    <row r="176" spans="1:1" x14ac:dyDescent="0.2">
      <c r="A176" s="2" t="s">
        <v>179</v>
      </c>
    </row>
    <row r="177" spans="1:1" x14ac:dyDescent="0.2">
      <c r="A177" s="2" t="s">
        <v>180</v>
      </c>
    </row>
    <row r="178" spans="1:1" x14ac:dyDescent="0.2">
      <c r="A178" s="2" t="s">
        <v>181</v>
      </c>
    </row>
    <row r="179" spans="1:1" x14ac:dyDescent="0.2">
      <c r="A179" s="2" t="s">
        <v>182</v>
      </c>
    </row>
    <row r="180" spans="1:1" x14ac:dyDescent="0.2">
      <c r="A180" s="2" t="s">
        <v>183</v>
      </c>
    </row>
    <row r="181" spans="1:1" x14ac:dyDescent="0.2">
      <c r="A181" s="2" t="s">
        <v>184</v>
      </c>
    </row>
    <row r="182" spans="1:1" x14ac:dyDescent="0.2">
      <c r="A182" s="2" t="s">
        <v>185</v>
      </c>
    </row>
    <row r="183" spans="1:1" x14ac:dyDescent="0.2">
      <c r="A183" s="2" t="s">
        <v>186</v>
      </c>
    </row>
    <row r="184" spans="1:1" x14ac:dyDescent="0.2">
      <c r="A184" s="2" t="s">
        <v>187</v>
      </c>
    </row>
    <row r="185" spans="1:1" x14ac:dyDescent="0.2">
      <c r="A185" s="2" t="s">
        <v>188</v>
      </c>
    </row>
    <row r="186" spans="1:1" x14ac:dyDescent="0.2">
      <c r="A186" s="2" t="s">
        <v>189</v>
      </c>
    </row>
    <row r="187" spans="1:1" x14ac:dyDescent="0.2">
      <c r="A187" s="2" t="s">
        <v>190</v>
      </c>
    </row>
    <row r="188" spans="1:1" x14ac:dyDescent="0.2">
      <c r="A188" s="2" t="s">
        <v>191</v>
      </c>
    </row>
    <row r="189" spans="1:1" x14ac:dyDescent="0.2">
      <c r="A189" s="2" t="s">
        <v>192</v>
      </c>
    </row>
    <row r="190" spans="1:1" x14ac:dyDescent="0.2">
      <c r="A190" s="2" t="s">
        <v>193</v>
      </c>
    </row>
    <row r="191" spans="1:1" x14ac:dyDescent="0.2">
      <c r="A191" s="2" t="s">
        <v>194</v>
      </c>
    </row>
    <row r="192" spans="1:1" x14ac:dyDescent="0.2">
      <c r="A192" s="2" t="s">
        <v>195</v>
      </c>
    </row>
    <row r="193" spans="1:1" x14ac:dyDescent="0.2">
      <c r="A193" s="2" t="s">
        <v>196</v>
      </c>
    </row>
    <row r="194" spans="1:1" x14ac:dyDescent="0.2">
      <c r="A194" s="2" t="s">
        <v>197</v>
      </c>
    </row>
    <row r="195" spans="1:1" x14ac:dyDescent="0.2">
      <c r="A195" s="2" t="s">
        <v>198</v>
      </c>
    </row>
    <row r="196" spans="1:1" x14ac:dyDescent="0.2">
      <c r="A196" s="2" t="s">
        <v>199</v>
      </c>
    </row>
    <row r="197" spans="1:1" x14ac:dyDescent="0.2">
      <c r="A197" s="2" t="s">
        <v>200</v>
      </c>
    </row>
    <row r="198" spans="1:1" x14ac:dyDescent="0.2">
      <c r="A198" s="2" t="s">
        <v>201</v>
      </c>
    </row>
    <row r="199" spans="1:1" x14ac:dyDescent="0.2">
      <c r="A199" s="2" t="s">
        <v>202</v>
      </c>
    </row>
    <row r="200" spans="1:1" x14ac:dyDescent="0.2">
      <c r="A200" s="2" t="s">
        <v>203</v>
      </c>
    </row>
    <row r="201" spans="1:1" x14ac:dyDescent="0.2">
      <c r="A201" s="2" t="s">
        <v>204</v>
      </c>
    </row>
    <row r="202" spans="1:1" x14ac:dyDescent="0.2">
      <c r="A202" s="2" t="s">
        <v>205</v>
      </c>
    </row>
    <row r="203" spans="1:1" x14ac:dyDescent="0.2">
      <c r="A203" s="2" t="s">
        <v>206</v>
      </c>
    </row>
    <row r="204" spans="1:1" x14ac:dyDescent="0.2">
      <c r="A204" s="2" t="s">
        <v>207</v>
      </c>
    </row>
    <row r="205" spans="1:1" x14ac:dyDescent="0.2">
      <c r="A205" s="2" t="s">
        <v>208</v>
      </c>
    </row>
    <row r="206" spans="1:1" x14ac:dyDescent="0.2">
      <c r="A206" s="2" t="s">
        <v>209</v>
      </c>
    </row>
    <row r="207" spans="1:1" x14ac:dyDescent="0.2">
      <c r="A207" s="2" t="s">
        <v>210</v>
      </c>
    </row>
    <row r="208" spans="1:1" x14ac:dyDescent="0.2">
      <c r="A208" s="2" t="s">
        <v>211</v>
      </c>
    </row>
    <row r="209" spans="1:1" x14ac:dyDescent="0.2">
      <c r="A209" s="2" t="s">
        <v>212</v>
      </c>
    </row>
    <row r="210" spans="1:1" x14ac:dyDescent="0.2">
      <c r="A210" s="2" t="s">
        <v>213</v>
      </c>
    </row>
    <row r="211" spans="1:1" x14ac:dyDescent="0.2">
      <c r="A211" s="2" t="s">
        <v>214</v>
      </c>
    </row>
    <row r="212" spans="1:1" x14ac:dyDescent="0.2">
      <c r="A212" s="2" t="s">
        <v>215</v>
      </c>
    </row>
    <row r="213" spans="1:1" x14ac:dyDescent="0.2">
      <c r="A213" s="2" t="s">
        <v>216</v>
      </c>
    </row>
    <row r="214" spans="1:1" x14ac:dyDescent="0.2">
      <c r="A214" s="2" t="s">
        <v>217</v>
      </c>
    </row>
    <row r="215" spans="1:1" x14ac:dyDescent="0.2">
      <c r="A215" s="2" t="s">
        <v>218</v>
      </c>
    </row>
    <row r="216" spans="1:1" x14ac:dyDescent="0.2">
      <c r="A216" s="2" t="s">
        <v>219</v>
      </c>
    </row>
    <row r="217" spans="1:1" x14ac:dyDescent="0.2">
      <c r="A217" s="2" t="s">
        <v>220</v>
      </c>
    </row>
    <row r="218" spans="1:1" x14ac:dyDescent="0.2">
      <c r="A218" s="2" t="s">
        <v>221</v>
      </c>
    </row>
    <row r="219" spans="1:1" x14ac:dyDescent="0.2">
      <c r="A219" s="2" t="s">
        <v>222</v>
      </c>
    </row>
    <row r="220" spans="1:1" x14ac:dyDescent="0.2">
      <c r="A220" s="2" t="s">
        <v>223</v>
      </c>
    </row>
    <row r="221" spans="1:1" x14ac:dyDescent="0.2">
      <c r="A221" s="2" t="s">
        <v>224</v>
      </c>
    </row>
    <row r="222" spans="1:1" x14ac:dyDescent="0.2">
      <c r="A222" s="2" t="s">
        <v>225</v>
      </c>
    </row>
    <row r="223" spans="1:1" x14ac:dyDescent="0.2">
      <c r="A223" s="2" t="s">
        <v>226</v>
      </c>
    </row>
    <row r="224" spans="1:1" x14ac:dyDescent="0.2">
      <c r="A224" s="2" t="s">
        <v>227</v>
      </c>
    </row>
    <row r="225" spans="1:1" x14ac:dyDescent="0.2">
      <c r="A225" s="2" t="s">
        <v>228</v>
      </c>
    </row>
    <row r="226" spans="1:1" x14ac:dyDescent="0.2">
      <c r="A226" s="2" t="s">
        <v>229</v>
      </c>
    </row>
    <row r="227" spans="1:1" x14ac:dyDescent="0.2">
      <c r="A227" s="2" t="s">
        <v>230</v>
      </c>
    </row>
    <row r="228" spans="1:1" x14ac:dyDescent="0.2">
      <c r="A228" s="2" t="s">
        <v>231</v>
      </c>
    </row>
    <row r="229" spans="1:1" x14ac:dyDescent="0.2">
      <c r="A229" s="2" t="s">
        <v>232</v>
      </c>
    </row>
    <row r="230" spans="1:1" x14ac:dyDescent="0.2">
      <c r="A230" s="2" t="s">
        <v>233</v>
      </c>
    </row>
    <row r="231" spans="1:1" x14ac:dyDescent="0.2">
      <c r="A231" s="2" t="s">
        <v>234</v>
      </c>
    </row>
    <row r="232" spans="1:1" x14ac:dyDescent="0.2">
      <c r="A232" s="2" t="s">
        <v>235</v>
      </c>
    </row>
    <row r="233" spans="1:1" x14ac:dyDescent="0.2">
      <c r="A233" s="2" t="s">
        <v>236</v>
      </c>
    </row>
    <row r="234" spans="1:1" x14ac:dyDescent="0.2">
      <c r="A234" s="2" t="s">
        <v>237</v>
      </c>
    </row>
    <row r="235" spans="1:1" x14ac:dyDescent="0.2">
      <c r="A235" s="2" t="s">
        <v>238</v>
      </c>
    </row>
    <row r="236" spans="1:1" x14ac:dyDescent="0.2">
      <c r="A236" s="2" t="s">
        <v>239</v>
      </c>
    </row>
    <row r="237" spans="1:1" x14ac:dyDescent="0.2">
      <c r="A237" s="2" t="s">
        <v>240</v>
      </c>
    </row>
    <row r="238" spans="1:1" x14ac:dyDescent="0.2">
      <c r="A238" s="2" t="s">
        <v>241</v>
      </c>
    </row>
    <row r="239" spans="1:1" x14ac:dyDescent="0.2">
      <c r="A239" s="2" t="s">
        <v>242</v>
      </c>
    </row>
    <row r="240" spans="1:1" x14ac:dyDescent="0.2">
      <c r="A240" s="2" t="s">
        <v>243</v>
      </c>
    </row>
    <row r="241" spans="1:1" x14ac:dyDescent="0.2">
      <c r="A241" s="2" t="s">
        <v>244</v>
      </c>
    </row>
    <row r="242" spans="1:1" x14ac:dyDescent="0.2">
      <c r="A242" s="2" t="s">
        <v>245</v>
      </c>
    </row>
    <row r="243" spans="1:1" x14ac:dyDescent="0.2">
      <c r="A243" s="2" t="s">
        <v>246</v>
      </c>
    </row>
    <row r="244" spans="1:1" x14ac:dyDescent="0.2">
      <c r="A244" s="2" t="s">
        <v>247</v>
      </c>
    </row>
    <row r="245" spans="1:1" x14ac:dyDescent="0.2">
      <c r="A245" s="2" t="s">
        <v>248</v>
      </c>
    </row>
    <row r="246" spans="1:1" x14ac:dyDescent="0.2">
      <c r="A246" s="2" t="s">
        <v>249</v>
      </c>
    </row>
    <row r="247" spans="1:1" x14ac:dyDescent="0.2">
      <c r="A247" s="2" t="s">
        <v>250</v>
      </c>
    </row>
    <row r="248" spans="1:1" x14ac:dyDescent="0.2">
      <c r="A248" s="2" t="s">
        <v>251</v>
      </c>
    </row>
    <row r="249" spans="1:1" x14ac:dyDescent="0.2">
      <c r="A249" s="2" t="s">
        <v>252</v>
      </c>
    </row>
    <row r="250" spans="1:1" x14ac:dyDescent="0.2">
      <c r="A250" s="2" t="s">
        <v>253</v>
      </c>
    </row>
    <row r="251" spans="1:1" x14ac:dyDescent="0.2">
      <c r="A251" s="2" t="s">
        <v>254</v>
      </c>
    </row>
    <row r="252" spans="1:1" x14ac:dyDescent="0.2">
      <c r="A252" s="2" t="s">
        <v>255</v>
      </c>
    </row>
    <row r="253" spans="1:1" x14ac:dyDescent="0.2">
      <c r="A253" s="2" t="s">
        <v>256</v>
      </c>
    </row>
    <row r="254" spans="1:1" x14ac:dyDescent="0.2">
      <c r="A254" s="2" t="s">
        <v>257</v>
      </c>
    </row>
    <row r="255" spans="1:1" x14ac:dyDescent="0.2">
      <c r="A255" s="2" t="s">
        <v>258</v>
      </c>
    </row>
    <row r="256" spans="1:1" x14ac:dyDescent="0.2">
      <c r="A256" s="2" t="s">
        <v>259</v>
      </c>
    </row>
    <row r="257" spans="1:1" x14ac:dyDescent="0.2">
      <c r="A257" s="2" t="s">
        <v>260</v>
      </c>
    </row>
    <row r="258" spans="1:1" x14ac:dyDescent="0.2">
      <c r="A258" s="2" t="s">
        <v>261</v>
      </c>
    </row>
    <row r="259" spans="1:1" x14ac:dyDescent="0.2">
      <c r="A259" s="2" t="s">
        <v>262</v>
      </c>
    </row>
    <row r="260" spans="1:1" x14ac:dyDescent="0.2">
      <c r="A260" s="2" t="s">
        <v>263</v>
      </c>
    </row>
    <row r="261" spans="1:1" x14ac:dyDescent="0.2">
      <c r="A261" s="2" t="s">
        <v>264</v>
      </c>
    </row>
    <row r="262" spans="1:1" x14ac:dyDescent="0.2">
      <c r="A262" s="2" t="s">
        <v>265</v>
      </c>
    </row>
    <row r="263" spans="1:1" x14ac:dyDescent="0.2">
      <c r="A263" s="2" t="s">
        <v>266</v>
      </c>
    </row>
    <row r="264" spans="1:1" x14ac:dyDescent="0.2">
      <c r="A264" s="2" t="s">
        <v>267</v>
      </c>
    </row>
    <row r="265" spans="1:1" x14ac:dyDescent="0.2">
      <c r="A265" s="2" t="s">
        <v>268</v>
      </c>
    </row>
    <row r="266" spans="1:1" x14ac:dyDescent="0.2">
      <c r="A266" s="2" t="s">
        <v>269</v>
      </c>
    </row>
    <row r="267" spans="1:1" x14ac:dyDescent="0.2">
      <c r="A267" s="2" t="s">
        <v>270</v>
      </c>
    </row>
    <row r="268" spans="1:1" x14ac:dyDescent="0.2">
      <c r="A268" s="2" t="s">
        <v>271</v>
      </c>
    </row>
    <row r="269" spans="1:1" x14ac:dyDescent="0.2">
      <c r="A269" s="2" t="s">
        <v>272</v>
      </c>
    </row>
    <row r="270" spans="1:1" x14ac:dyDescent="0.2">
      <c r="A270" s="2" t="s">
        <v>273</v>
      </c>
    </row>
    <row r="271" spans="1:1" x14ac:dyDescent="0.2">
      <c r="A271" s="2" t="s">
        <v>274</v>
      </c>
    </row>
    <row r="272" spans="1:1" x14ac:dyDescent="0.2">
      <c r="A272" s="2" t="s">
        <v>275</v>
      </c>
    </row>
    <row r="273" spans="1:1" x14ac:dyDescent="0.2">
      <c r="A273" s="2" t="s">
        <v>276</v>
      </c>
    </row>
    <row r="274" spans="1:1" x14ac:dyDescent="0.2">
      <c r="A274" s="2" t="s">
        <v>277</v>
      </c>
    </row>
    <row r="275" spans="1:1" x14ac:dyDescent="0.2">
      <c r="A275" s="2" t="s">
        <v>278</v>
      </c>
    </row>
    <row r="276" spans="1:1" x14ac:dyDescent="0.2">
      <c r="A276" s="2" t="s">
        <v>279</v>
      </c>
    </row>
    <row r="277" spans="1:1" x14ac:dyDescent="0.2">
      <c r="A277" s="2" t="s">
        <v>280</v>
      </c>
    </row>
    <row r="278" spans="1:1" x14ac:dyDescent="0.2">
      <c r="A278" s="2" t="s">
        <v>281</v>
      </c>
    </row>
    <row r="279" spans="1:1" x14ac:dyDescent="0.2">
      <c r="A279" s="2" t="s">
        <v>282</v>
      </c>
    </row>
    <row r="280" spans="1:1" x14ac:dyDescent="0.2">
      <c r="A280" s="2" t="s">
        <v>283</v>
      </c>
    </row>
    <row r="281" spans="1:1" x14ac:dyDescent="0.2">
      <c r="A281" s="2" t="s">
        <v>284</v>
      </c>
    </row>
    <row r="282" spans="1:1" x14ac:dyDescent="0.2">
      <c r="A282" s="2" t="s">
        <v>285</v>
      </c>
    </row>
    <row r="283" spans="1:1" x14ac:dyDescent="0.2">
      <c r="A283" s="2" t="s">
        <v>286</v>
      </c>
    </row>
    <row r="284" spans="1:1" x14ac:dyDescent="0.2">
      <c r="A284" s="2" t="s">
        <v>287</v>
      </c>
    </row>
    <row r="285" spans="1:1" x14ac:dyDescent="0.2">
      <c r="A285" s="2" t="s">
        <v>288</v>
      </c>
    </row>
    <row r="286" spans="1:1" x14ac:dyDescent="0.2">
      <c r="A286" s="2" t="s">
        <v>289</v>
      </c>
    </row>
    <row r="287" spans="1:1" x14ac:dyDescent="0.2">
      <c r="A287" s="2" t="s">
        <v>290</v>
      </c>
    </row>
    <row r="288" spans="1:1" x14ac:dyDescent="0.2">
      <c r="A288" s="2" t="s">
        <v>291</v>
      </c>
    </row>
    <row r="289" spans="1:1" x14ac:dyDescent="0.2">
      <c r="A289" s="2" t="s">
        <v>292</v>
      </c>
    </row>
    <row r="290" spans="1:1" x14ac:dyDescent="0.2">
      <c r="A290" s="2" t="s">
        <v>293</v>
      </c>
    </row>
    <row r="291" spans="1:1" x14ac:dyDescent="0.2">
      <c r="A291" s="2" t="s">
        <v>294</v>
      </c>
    </row>
    <row r="292" spans="1:1" x14ac:dyDescent="0.2">
      <c r="A292" s="2" t="s">
        <v>295</v>
      </c>
    </row>
    <row r="293" spans="1:1" x14ac:dyDescent="0.2">
      <c r="A293" s="2" t="s">
        <v>296</v>
      </c>
    </row>
    <row r="294" spans="1:1" x14ac:dyDescent="0.2">
      <c r="A294" s="2" t="s">
        <v>297</v>
      </c>
    </row>
    <row r="295" spans="1:1" x14ac:dyDescent="0.2">
      <c r="A295" s="2" t="s">
        <v>298</v>
      </c>
    </row>
    <row r="296" spans="1:1" x14ac:dyDescent="0.2">
      <c r="A296" s="2" t="s">
        <v>299</v>
      </c>
    </row>
    <row r="297" spans="1:1" x14ac:dyDescent="0.2">
      <c r="A297" s="2" t="s">
        <v>300</v>
      </c>
    </row>
    <row r="298" spans="1:1" x14ac:dyDescent="0.2">
      <c r="A298" s="2" t="s">
        <v>301</v>
      </c>
    </row>
    <row r="299" spans="1:1" x14ac:dyDescent="0.2">
      <c r="A299" s="2" t="s">
        <v>302</v>
      </c>
    </row>
    <row r="300" spans="1:1" x14ac:dyDescent="0.2">
      <c r="A300" s="2" t="s">
        <v>303</v>
      </c>
    </row>
    <row r="301" spans="1:1" x14ac:dyDescent="0.2">
      <c r="A301" s="2" t="s">
        <v>304</v>
      </c>
    </row>
    <row r="302" spans="1:1" x14ac:dyDescent="0.2">
      <c r="A302" s="2" t="s">
        <v>305</v>
      </c>
    </row>
    <row r="303" spans="1:1" x14ac:dyDescent="0.2">
      <c r="A303" s="2" t="s">
        <v>306</v>
      </c>
    </row>
    <row r="304" spans="1:1" x14ac:dyDescent="0.2">
      <c r="A304" s="2" t="s">
        <v>307</v>
      </c>
    </row>
    <row r="305" spans="1:1" x14ac:dyDescent="0.2">
      <c r="A305" s="2" t="s">
        <v>308</v>
      </c>
    </row>
    <row r="306" spans="1:1" x14ac:dyDescent="0.2">
      <c r="A306" s="2" t="s">
        <v>309</v>
      </c>
    </row>
    <row r="307" spans="1:1" x14ac:dyDescent="0.2">
      <c r="A307" s="2" t="s">
        <v>310</v>
      </c>
    </row>
    <row r="308" spans="1:1" x14ac:dyDescent="0.2">
      <c r="A308" s="2" t="s">
        <v>311</v>
      </c>
    </row>
    <row r="309" spans="1:1" x14ac:dyDescent="0.2">
      <c r="A309" s="2" t="s">
        <v>312</v>
      </c>
    </row>
    <row r="310" spans="1:1" x14ac:dyDescent="0.2">
      <c r="A310" s="2" t="s">
        <v>313</v>
      </c>
    </row>
    <row r="311" spans="1:1" x14ac:dyDescent="0.2">
      <c r="A311" s="2" t="s">
        <v>314</v>
      </c>
    </row>
    <row r="312" spans="1:1" x14ac:dyDescent="0.2">
      <c r="A312" s="2" t="s">
        <v>315</v>
      </c>
    </row>
    <row r="313" spans="1:1" x14ac:dyDescent="0.2">
      <c r="A313" s="2" t="s">
        <v>316</v>
      </c>
    </row>
    <row r="314" spans="1:1" x14ac:dyDescent="0.2">
      <c r="A314" s="2" t="s">
        <v>317</v>
      </c>
    </row>
    <row r="315" spans="1:1" x14ac:dyDescent="0.2">
      <c r="A315" s="2" t="s">
        <v>318</v>
      </c>
    </row>
    <row r="316" spans="1:1" x14ac:dyDescent="0.2">
      <c r="A316" s="2" t="s">
        <v>319</v>
      </c>
    </row>
    <row r="317" spans="1:1" x14ac:dyDescent="0.2">
      <c r="A317" s="2" t="s">
        <v>320</v>
      </c>
    </row>
    <row r="318" spans="1:1" x14ac:dyDescent="0.2">
      <c r="A318" s="2" t="s">
        <v>321</v>
      </c>
    </row>
    <row r="319" spans="1:1" x14ac:dyDescent="0.2">
      <c r="A319" s="2" t="s">
        <v>322</v>
      </c>
    </row>
    <row r="320" spans="1:1" x14ac:dyDescent="0.2">
      <c r="A320" s="2" t="s">
        <v>323</v>
      </c>
    </row>
    <row r="321" spans="1:1" x14ac:dyDescent="0.2">
      <c r="A321" s="2" t="s">
        <v>324</v>
      </c>
    </row>
    <row r="322" spans="1:1" x14ac:dyDescent="0.2">
      <c r="A322" s="2" t="s">
        <v>325</v>
      </c>
    </row>
    <row r="323" spans="1:1" x14ac:dyDescent="0.2">
      <c r="A323" s="2" t="s">
        <v>326</v>
      </c>
    </row>
    <row r="324" spans="1:1" x14ac:dyDescent="0.2">
      <c r="A324" s="2" t="s">
        <v>327</v>
      </c>
    </row>
    <row r="325" spans="1:1" x14ac:dyDescent="0.2">
      <c r="A325" s="2" t="s">
        <v>328</v>
      </c>
    </row>
    <row r="326" spans="1:1" x14ac:dyDescent="0.2">
      <c r="A326" s="2" t="s">
        <v>329</v>
      </c>
    </row>
    <row r="327" spans="1:1" x14ac:dyDescent="0.2">
      <c r="A327" s="2" t="s">
        <v>330</v>
      </c>
    </row>
    <row r="328" spans="1:1" x14ac:dyDescent="0.2">
      <c r="A328" s="2" t="s">
        <v>331</v>
      </c>
    </row>
    <row r="329" spans="1:1" x14ac:dyDescent="0.2">
      <c r="A329" s="2" t="s">
        <v>332</v>
      </c>
    </row>
    <row r="330" spans="1:1" x14ac:dyDescent="0.2">
      <c r="A330" s="2" t="s">
        <v>333</v>
      </c>
    </row>
    <row r="331" spans="1:1" x14ac:dyDescent="0.2">
      <c r="A331" s="2" t="s">
        <v>334</v>
      </c>
    </row>
    <row r="332" spans="1:1" x14ac:dyDescent="0.2">
      <c r="A332" s="2" t="s">
        <v>335</v>
      </c>
    </row>
    <row r="333" spans="1:1" x14ac:dyDescent="0.2">
      <c r="A333" s="2" t="s">
        <v>336</v>
      </c>
    </row>
    <row r="334" spans="1:1" x14ac:dyDescent="0.2">
      <c r="A334" s="2" t="s">
        <v>337</v>
      </c>
    </row>
    <row r="335" spans="1:1" x14ac:dyDescent="0.2">
      <c r="A335" s="2" t="s">
        <v>338</v>
      </c>
    </row>
    <row r="336" spans="1:1" x14ac:dyDescent="0.2">
      <c r="A336" s="2" t="s">
        <v>339</v>
      </c>
    </row>
    <row r="337" spans="1:1" x14ac:dyDescent="0.2">
      <c r="A337" s="2" t="s">
        <v>340</v>
      </c>
    </row>
    <row r="338" spans="1:1" x14ac:dyDescent="0.2">
      <c r="A338" s="2" t="s">
        <v>341</v>
      </c>
    </row>
    <row r="339" spans="1:1" x14ac:dyDescent="0.2">
      <c r="A339" s="2" t="s">
        <v>342</v>
      </c>
    </row>
    <row r="340" spans="1:1" x14ac:dyDescent="0.2">
      <c r="A340" s="2" t="s">
        <v>343</v>
      </c>
    </row>
    <row r="341" spans="1:1" x14ac:dyDescent="0.2">
      <c r="A341" s="2" t="s">
        <v>344</v>
      </c>
    </row>
    <row r="342" spans="1:1" x14ac:dyDescent="0.2">
      <c r="A342" s="2" t="s">
        <v>345</v>
      </c>
    </row>
    <row r="343" spans="1:1" x14ac:dyDescent="0.2">
      <c r="A343" s="2" t="s">
        <v>346</v>
      </c>
    </row>
    <row r="344" spans="1:1" x14ac:dyDescent="0.2">
      <c r="A344" s="2" t="s">
        <v>347</v>
      </c>
    </row>
    <row r="345" spans="1:1" x14ac:dyDescent="0.2">
      <c r="A345" s="2" t="s">
        <v>348</v>
      </c>
    </row>
    <row r="346" spans="1:1" x14ac:dyDescent="0.2">
      <c r="A346" s="2" t="s">
        <v>349</v>
      </c>
    </row>
  </sheetData>
  <sheetProtection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入力してください</vt:lpstr>
      <vt:lpstr>印刷してください</vt:lpstr>
      <vt:lpstr>郵便番号</vt:lpstr>
      <vt:lpstr>都道府県</vt:lpstr>
      <vt:lpstr>指定難病一覧</vt:lpstr>
      <vt:lpstr>印刷してください!Print_Area</vt:lpstr>
      <vt:lpstr>入力してください!Print_Area</vt:lpstr>
      <vt:lpstr>指定難病</vt:lpstr>
      <vt:lpstr>都道府県</vt:lpstr>
      <vt:lpstr>郵便番号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智博 井上</cp:lastModifiedBy>
  <cp:lastPrinted>2024-03-15T05:00:19Z</cp:lastPrinted>
  <dcterms:created xsi:type="dcterms:W3CDTF">2024-02-08T02:28:22Z</dcterms:created>
  <dcterms:modified xsi:type="dcterms:W3CDTF">2024-03-18T03:09:03Z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2024-02-07T00:00:00Z</vt:filetime>
  </property>
  <property fmtid="{D5CDD505-2E9C-101B-9397-08002B2CF9AE}" pid="3" name="Creator">
    <vt:lpwstr>Microsoft® Word 2016</vt:lpwstr>
  </property>
  <property fmtid="{D5CDD505-2E9C-101B-9397-08002B2CF9AE}" pid="4" name="LastSaved">
    <vt:filetime>2024-02-08T00:00:00Z</vt:filetime>
  </property>
  <property fmtid="{D5CDD505-2E9C-101B-9397-08002B2CF9AE}" pid="5" name="Producer">
    <vt:lpwstr>Microsoft® Word 2016</vt:lpwstr>
  </property>
</Properties>
</file>