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120.17\医療人材課\医療人材課\11 人材計画係\New! 人材計画（看学分のぞく）\31 医療勤務環境改善支援センター\令和2年度\09 緊急労務管理調査\04 HP更新\"/>
    </mc:Choice>
  </mc:AlternateContent>
  <bookViews>
    <workbookView xWindow="10668" yWindow="0" windowWidth="15348" windowHeight="4488"/>
  </bookViews>
  <sheets>
    <sheet name="回答様式" sheetId="1" r:id="rId1"/>
  </sheets>
  <definedNames>
    <definedName name="_xlnm.Print_Area" localSheetId="0">回答様式!$A$1:$Q$56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39" i="1" l="1"/>
  <c r="L37" i="1"/>
  <c r="L31" i="1"/>
  <c r="L29" i="1"/>
  <c r="L18" i="1"/>
  <c r="L30" i="1" l="1"/>
  <c r="L38" i="1"/>
  <c r="L28" i="1"/>
  <c r="L17" i="1"/>
  <c r="L22" i="1"/>
  <c r="L21" i="1"/>
  <c r="L20" i="1"/>
  <c r="L19" i="1"/>
  <c r="L16" i="1"/>
  <c r="L12" i="1" l="1"/>
  <c r="L11" i="1"/>
  <c r="L10" i="1"/>
  <c r="L7" i="1"/>
</calcChain>
</file>

<file path=xl/sharedStrings.xml><?xml version="1.0" encoding="utf-8"?>
<sst xmlns="http://schemas.openxmlformats.org/spreadsheetml/2006/main" count="31" uniqueCount="29">
  <si>
    <t>問１</t>
    <rPh sb="0" eb="1">
      <t>ト</t>
    </rPh>
    <phoneticPr fontId="1"/>
  </si>
  <si>
    <t>問５</t>
    <rPh sb="0" eb="1">
      <t>ト</t>
    </rPh>
    <phoneticPr fontId="1"/>
  </si>
  <si>
    <t>問９</t>
    <rPh sb="0" eb="1">
      <t>ト</t>
    </rPh>
    <phoneticPr fontId="1"/>
  </si>
  <si>
    <t>問１０</t>
    <rPh sb="0" eb="1">
      <t>ト</t>
    </rPh>
    <phoneticPr fontId="1"/>
  </si>
  <si>
    <t>問７（複数回答可）</t>
    <rPh sb="0" eb="1">
      <t>ト</t>
    </rPh>
    <phoneticPr fontId="1"/>
  </si>
  <si>
    <t>問１１－２（複数回答可）</t>
    <rPh sb="0" eb="1">
      <t>ト</t>
    </rPh>
    <phoneticPr fontId="1"/>
  </si>
  <si>
    <t>＜貴院について＞</t>
    <rPh sb="1" eb="2">
      <t>トウト</t>
    </rPh>
    <phoneticPr fontId="1"/>
  </si>
  <si>
    <t>＜貴院の労務管理について＞</t>
    <rPh sb="4" eb="6">
      <t>ロウム</t>
    </rPh>
    <rPh sb="6" eb="8">
      <t>カンリ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</si>
  <si>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</si>
  <si>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支援センターでは、医師を含め医療従事者の労務管理について、医療機関への支援を行っています。
支援センターへのご相談がありましたら、ご相談内容を以下にご記入ください。
（支援センターに直接問い合わせていただいても構いません。）</t>
    <rPh sb="66" eb="68">
      <t>ソウダン</t>
    </rPh>
    <rPh sb="68" eb="70">
      <t>ナイヨウ</t>
    </rPh>
    <rPh sb="71" eb="73">
      <t>イカ</t>
    </rPh>
    <rPh sb="105" eb="106">
      <t>カマ</t>
    </rPh>
    <phoneticPr fontId="1"/>
  </si>
  <si>
    <t>氏名：</t>
    <rPh sb="0" eb="2">
      <t>シメイ</t>
    </rPh>
    <phoneticPr fontId="1"/>
  </si>
  <si>
    <t>所属部署：</t>
    <phoneticPr fontId="1"/>
  </si>
  <si>
    <t>電話番号：</t>
    <phoneticPr fontId="1"/>
  </si>
  <si>
    <t>連絡先　</t>
    <rPh sb="0" eb="2">
      <t>レンラク</t>
    </rPh>
    <rPh sb="2" eb="3">
      <t>サキ</t>
    </rPh>
    <phoneticPr fontId="1"/>
  </si>
  <si>
    <t>「タ」の場合</t>
    <rPh sb="4" eb="6">
      <t>バアイ</t>
    </rPh>
    <phoneticPr fontId="1"/>
  </si>
  <si>
    <t>「エ」の場合</t>
    <rPh sb="4" eb="6">
      <t>バアイ</t>
    </rPh>
    <phoneticPr fontId="1"/>
  </si>
  <si>
    <t>「キ」の場合</t>
    <rPh sb="4" eb="6">
      <t>バアイ</t>
    </rPh>
    <phoneticPr fontId="1"/>
  </si>
  <si>
    <t>「オ」の場合</t>
    <rPh sb="4" eb="6">
      <t>バアイ</t>
    </rPh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</si>
  <si>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</si>
  <si>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問８</t>
    <rPh sb="0" eb="1">
      <t>ト</t>
    </rPh>
    <phoneticPr fontId="1"/>
  </si>
  <si>
    <t>問８－２（複数回答可）</t>
    <rPh sb="0" eb="1">
      <t>ト</t>
    </rPh>
    <phoneticPr fontId="1"/>
  </si>
  <si>
    <t>問１０－２（複数回答可）</t>
    <rPh sb="0" eb="1">
      <t>ト</t>
    </rPh>
    <phoneticPr fontId="1"/>
  </si>
  <si>
    <t>問１１</t>
    <rPh sb="0" eb="1">
      <t>ト</t>
    </rPh>
    <phoneticPr fontId="1"/>
  </si>
  <si>
    <t>問６</t>
    <rPh sb="0" eb="1">
      <t>ト</t>
    </rPh>
    <phoneticPr fontId="1"/>
  </si>
  <si>
    <t>問３（複数回答可）</t>
    <phoneticPr fontId="1"/>
  </si>
  <si>
    <t>問２－２</t>
    <phoneticPr fontId="1"/>
  </si>
  <si>
    <t>問２</t>
    <rPh sb="0" eb="1">
      <t>ト</t>
    </rPh>
    <phoneticPr fontId="1"/>
  </si>
  <si>
    <t>問４（複数回答可）</t>
    <phoneticPr fontId="1"/>
  </si>
  <si>
    <t>病院に勤務する医師の労務管理に関するアンケート調査　回答用紙</t>
    <rPh sb="0" eb="2">
      <t>ビョウイン</t>
    </rPh>
    <rPh sb="3" eb="5">
      <t>キンム</t>
    </rPh>
    <rPh sb="7" eb="9">
      <t>イシ</t>
    </rPh>
    <rPh sb="10" eb="12">
      <t>ロウム</t>
    </rPh>
    <rPh sb="12" eb="14">
      <t>カンリ</t>
    </rPh>
    <rPh sb="15" eb="16">
      <t>カン</t>
    </rPh>
    <rPh sb="23" eb="25">
      <t>チョウサ</t>
    </rPh>
    <rPh sb="26" eb="28">
      <t>カイトウ</t>
    </rPh>
    <rPh sb="28" eb="30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</si>
</sst>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1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Fill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top" wrapText="1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56"/>
  <sheetViews>
    <sheetView showGridLines="0" tabSelected="1" view="pageBreakPreview" zoomScale="85" zoomScaleNormal="100" zoomScaleSheetLayoutView="85" workbookViewId="0">
      <selection activeCell="F6" sqref="F6"/>
    </sheetView>
  </sheetViews>
  <sheetFormatPr defaultColWidth="9" defaultRowHeight="16.2" x14ac:dyDescent="0.45"/>
  <cols>
    <col min="1" max="1" width="1.5" style="1" customWidth="1"/>
    <col min="2" max="2" width="22.5" style="1" customWidth="1"/>
    <col min="3" max="3" width="21.5" style="1" customWidth="1"/>
    <col min="4" max="4" width="13.8984375" style="1" customWidth="1"/>
    <col min="5" max="5" width="25.69921875" style="1" customWidth="1"/>
    <col min="6" max="6" width="28" style="1" customWidth="1"/>
    <col min="7" max="7" width="15.09765625" style="1" customWidth="1"/>
    <col min="8" max="8" width="25.5" style="1" customWidth="1"/>
    <col min="9" max="10" width="13.8984375" style="1" customWidth="1"/>
    <col min="11" max="11" width="1.5" style="1" customWidth="1"/>
    <col min="12" max="12" width="9" style="31"/>
    <col min="13" max="16384" width="9" style="1"/>
  </cols>
  <sheetData>
    <row r="1" spans="2:12" ht="48.75" customHeight="1" x14ac:dyDescent="0.45">
      <c r="B1" s="50" t="s">
        <v>28</v>
      </c>
      <c r="C1" s="50"/>
      <c r="D1" s="50"/>
      <c r="E1" s="50"/>
      <c r="F1" s="50"/>
      <c r="G1" s="50"/>
      <c r="H1" s="50"/>
      <c r="I1" s="50"/>
    </row>
    <row r="2" spans="2:12" ht="15" customHeight="1" x14ac:dyDescent="0.45">
      <c r="B2" s="9"/>
      <c r="C2" s="10"/>
      <c r="D2" s="10"/>
      <c r="E2" s="10"/>
      <c r="F2" s="10"/>
      <c r="G2" s="10"/>
      <c r="H2" s="10"/>
    </row>
    <row r="3" spans="2:12" ht="3" customHeight="1" x14ac:dyDescent="0.45">
      <c r="B3" s="27"/>
      <c r="C3" s="28"/>
      <c r="D3" s="28"/>
      <c r="E3" s="28"/>
      <c r="F3" s="28"/>
      <c r="G3" s="28"/>
      <c r="H3" s="28"/>
    </row>
    <row r="4" spans="2:12" ht="4.5" customHeight="1" x14ac:dyDescent="0.45">
      <c r="B4" s="3"/>
      <c r="C4" s="4"/>
      <c r="D4" s="4"/>
      <c r="E4" s="4"/>
      <c r="F4" s="4"/>
      <c r="G4" s="4"/>
      <c r="H4" s="4"/>
    </row>
    <row r="5" spans="2:12" ht="4.2" customHeight="1" x14ac:dyDescent="0.45">
      <c r="B5" s="30"/>
      <c r="C5" s="29"/>
      <c r="D5" s="29"/>
      <c r="E5" s="29"/>
      <c r="F5" s="29"/>
      <c r="G5" s="29"/>
      <c r="H5" s="29"/>
    </row>
    <row r="6" spans="2:12" ht="24" customHeight="1" x14ac:dyDescent="0.45">
      <c r="B6" s="3" t="s">
        <v>8</v>
      </c>
      <c r="C6" s="4"/>
      <c r="D6" s="4"/>
      <c r="E6" s="4"/>
      <c r="F6" s="4"/>
      <c r="G6" s="56"/>
      <c r="H6" s="56"/>
      <c r="I6" s="56"/>
      <c r="J6" s="56"/>
    </row>
    <row r="7" spans="2:12" ht="31.5" customHeight="1" x14ac:dyDescent="0.45">
      <c r="B7" s="53"/>
      <c r="C7" s="54"/>
      <c r="D7" s="54"/>
      <c r="E7" s="55"/>
      <c r="F7" s="6"/>
      <c r="H7" s="7"/>
      <c r="L7" s="31" t="str">
        <f>IF(B7="","※医療機関の名称をご記入ください","")</f>
        <v>※医療機関の名称をご記入ください</v>
      </c>
    </row>
    <row r="8" spans="2:12" ht="12.75" customHeight="1" x14ac:dyDescent="0.45">
      <c r="B8" s="5"/>
      <c r="C8" s="8"/>
      <c r="D8" s="8"/>
      <c r="E8" s="8"/>
      <c r="F8" s="6"/>
      <c r="G8" s="6"/>
      <c r="H8" s="6"/>
      <c r="I8" s="7"/>
      <c r="J8" s="7"/>
      <c r="K8" s="7"/>
    </row>
    <row r="9" spans="2:12" ht="17.25" customHeight="1" x14ac:dyDescent="0.45">
      <c r="B9" s="5" t="s">
        <v>13</v>
      </c>
      <c r="C9" s="8"/>
      <c r="D9" s="8"/>
      <c r="E9" s="8"/>
      <c r="F9" s="6"/>
      <c r="G9" s="6"/>
      <c r="H9" s="6"/>
      <c r="I9" s="7"/>
      <c r="J9" s="7"/>
      <c r="K9" s="7"/>
    </row>
    <row r="10" spans="2:12" ht="31.5" customHeight="1" x14ac:dyDescent="0.45">
      <c r="B10" s="32" t="s">
        <v>10</v>
      </c>
      <c r="C10" s="57"/>
      <c r="D10" s="58"/>
      <c r="E10" s="58"/>
      <c r="F10" s="58"/>
      <c r="G10" s="59"/>
      <c r="H10" s="6"/>
      <c r="I10" s="7"/>
      <c r="J10" s="7"/>
      <c r="K10" s="7"/>
      <c r="L10" s="31" t="str">
        <f>IF(C10="","※本件の担当者の氏名をご記入ください","")</f>
        <v>※本件の担当者の氏名をご記入ください</v>
      </c>
    </row>
    <row r="11" spans="2:12" ht="31.5" customHeight="1" x14ac:dyDescent="0.45">
      <c r="B11" s="32" t="s">
        <v>11</v>
      </c>
      <c r="C11" s="57"/>
      <c r="D11" s="58"/>
      <c r="E11" s="58"/>
      <c r="F11" s="58"/>
      <c r="G11" s="59"/>
      <c r="H11" s="6"/>
      <c r="I11" s="7"/>
      <c r="J11" s="7"/>
      <c r="K11" s="7"/>
      <c r="L11" s="31" t="str">
        <f>IF(C11="","※本件の担当者の所属部署をご記入ください","")</f>
        <v>※本件の担当者の所属部署をご記入ください</v>
      </c>
    </row>
    <row r="12" spans="2:12" ht="31.5" customHeight="1" x14ac:dyDescent="0.45">
      <c r="B12" s="32" t="s">
        <v>12</v>
      </c>
      <c r="C12" s="57"/>
      <c r="D12" s="58"/>
      <c r="E12" s="58"/>
      <c r="F12" s="58"/>
      <c r="G12" s="59"/>
      <c r="H12" s="6"/>
      <c r="I12" s="7"/>
      <c r="J12" s="7"/>
      <c r="K12" s="7"/>
      <c r="L12" s="31" t="str">
        <f>IF(C12="","※本件の担当者の連絡先をご記入ください","")</f>
        <v>※本件の担当者の連絡先をご記入ください</v>
      </c>
    </row>
    <row r="13" spans="2:12" ht="24" customHeight="1" x14ac:dyDescent="0.45">
      <c r="B13" s="9"/>
      <c r="C13" s="10"/>
      <c r="D13" s="10"/>
      <c r="E13" s="10"/>
      <c r="F13" s="10"/>
      <c r="G13" s="10"/>
      <c r="H13" s="10"/>
    </row>
    <row r="14" spans="2:12" ht="19.2" x14ac:dyDescent="0.45">
      <c r="B14" s="11" t="s">
        <v>6</v>
      </c>
      <c r="C14" s="11"/>
      <c r="D14" s="11"/>
      <c r="E14" s="11"/>
      <c r="F14" s="11"/>
      <c r="G14" s="11"/>
      <c r="H14" s="11"/>
      <c r="I14" s="11"/>
    </row>
    <row r="15" spans="2:12" ht="19.2" x14ac:dyDescent="0.45">
      <c r="B15" s="34" t="s">
        <v>0</v>
      </c>
      <c r="C15" s="35"/>
      <c r="D15" s="12" t="s">
        <v>26</v>
      </c>
      <c r="E15" s="12" t="s">
        <v>25</v>
      </c>
      <c r="F15" s="34" t="s">
        <v>24</v>
      </c>
      <c r="G15" s="35"/>
      <c r="H15" s="12" t="s">
        <v>27</v>
      </c>
      <c r="I15" s="12" t="s">
        <v>1</v>
      </c>
      <c r="J15" s="12" t="s">
        <v>23</v>
      </c>
    </row>
    <row r="16" spans="2:12" ht="21" customHeight="1" x14ac:dyDescent="0.45">
      <c r="B16" s="37"/>
      <c r="C16" s="38"/>
      <c r="D16" s="43"/>
      <c r="E16" s="43"/>
      <c r="F16" s="37"/>
      <c r="G16" s="38"/>
      <c r="H16" s="43"/>
      <c r="I16" s="43"/>
      <c r="J16" s="43"/>
      <c r="L16" s="31" t="str">
        <f>IF(B16="","※問１の選択肢であてはまるものを１つご記入ください",IF(AND(B16="タ",B20=""),"※問１で「タ」を選択した場合はB22セルも併せてご記入ください",""))</f>
        <v>※問１の選択肢であてはまるものを１つご記入ください</v>
      </c>
    </row>
    <row r="17" spans="2:12" ht="21" customHeight="1" x14ac:dyDescent="0.45">
      <c r="B17" s="39"/>
      <c r="C17" s="40"/>
      <c r="D17" s="48"/>
      <c r="E17" s="48"/>
      <c r="F17" s="39"/>
      <c r="G17" s="40"/>
      <c r="H17" s="48"/>
      <c r="I17" s="48"/>
      <c r="J17" s="46"/>
      <c r="L17" s="31" t="str">
        <f>IF(D16="","※問２の選択肢であてはまるものを１つご記入ください","")</f>
        <v>※問２の選択肢であてはまるものを１つご記入ください</v>
      </c>
    </row>
    <row r="18" spans="2:12" ht="21" customHeight="1" x14ac:dyDescent="0.45">
      <c r="B18" s="41"/>
      <c r="C18" s="42"/>
      <c r="D18" s="49"/>
      <c r="E18" s="49"/>
      <c r="F18" s="41"/>
      <c r="G18" s="42"/>
      <c r="H18" s="49"/>
      <c r="I18" s="49"/>
      <c r="J18" s="47"/>
      <c r="L18" s="31" t="str">
        <f>IF(D16="",IF(E16="","","※問２で「ア」以外を回答された場合は問２－２の回答は不要です"),IF(D16="ア",IF(E16="","※問２で「ア」を回答された場合は問２－２もご記入ください",""),""))</f>
        <v/>
      </c>
    </row>
    <row r="19" spans="2:12" ht="17.25" customHeight="1" x14ac:dyDescent="0.45">
      <c r="B19" s="33" t="s">
        <v>14</v>
      </c>
      <c r="C19" s="33"/>
      <c r="D19" s="15"/>
      <c r="E19" s="15"/>
      <c r="F19" s="15"/>
      <c r="G19" s="15"/>
      <c r="H19" s="15"/>
      <c r="I19" s="16"/>
      <c r="L19" s="31" t="str">
        <f>IF(F16="","※問３の選択肢であてはまるものをすべてご記入ください","")</f>
        <v>※問３の選択肢であてはまるものをすべてご記入ください</v>
      </c>
    </row>
    <row r="20" spans="2:12" ht="26.1" customHeight="1" x14ac:dyDescent="0.45">
      <c r="B20" s="37"/>
      <c r="C20" s="38"/>
      <c r="D20" s="17"/>
      <c r="E20" s="17"/>
      <c r="F20" s="17"/>
      <c r="G20" s="17"/>
      <c r="H20" s="17"/>
      <c r="I20" s="5"/>
      <c r="L20" s="31" t="str">
        <f>IF(H16="","※問４の選択肢であてはまるものをすべてご記入ください","")</f>
        <v>※問４の選択肢であてはまるものをすべてご記入ください</v>
      </c>
    </row>
    <row r="21" spans="2:12" ht="26.1" customHeight="1" x14ac:dyDescent="0.45">
      <c r="B21" s="39"/>
      <c r="C21" s="40"/>
      <c r="D21" s="17"/>
      <c r="E21" s="17"/>
      <c r="F21" s="17"/>
      <c r="G21" s="17"/>
      <c r="H21" s="17"/>
      <c r="I21" s="5"/>
      <c r="L21" s="31" t="str">
        <f>IF(I16="","※問５の選択肢であてはまるものを１つご記入ください","")</f>
        <v>※問５の選択肢であてはまるものを１つご記入ください</v>
      </c>
    </row>
    <row r="22" spans="2:12" ht="26.1" customHeight="1" x14ac:dyDescent="0.45">
      <c r="B22" s="39"/>
      <c r="C22" s="40"/>
      <c r="D22" s="17"/>
      <c r="E22" s="17"/>
      <c r="F22" s="17"/>
      <c r="G22" s="17"/>
      <c r="H22" s="17"/>
      <c r="I22" s="5"/>
      <c r="L22" s="31" t="str">
        <f>IF(J16="","※問６の選択肢であてはまるものを１つご記入ください","")</f>
        <v>※問６の選択肢であてはまるものを１つご記入ください</v>
      </c>
    </row>
    <row r="23" spans="2:12" ht="26.1" customHeight="1" x14ac:dyDescent="0.45">
      <c r="B23" s="41"/>
      <c r="C23" s="42"/>
      <c r="D23" s="17"/>
      <c r="F23" s="17"/>
      <c r="G23" s="17"/>
      <c r="H23" s="17"/>
      <c r="I23" s="5"/>
    </row>
    <row r="24" spans="2:12" ht="13.5" customHeight="1" x14ac:dyDescent="0.45">
      <c r="B24" s="17"/>
      <c r="C24" s="17"/>
      <c r="D24" s="17"/>
      <c r="E24" s="31"/>
      <c r="F24" s="17"/>
      <c r="G24" s="17"/>
      <c r="H24" s="17"/>
      <c r="I24" s="5"/>
    </row>
    <row r="25" spans="2:12" s="2" customFormat="1" ht="22.5" customHeight="1" x14ac:dyDescent="0.45">
      <c r="B25" s="18" t="s">
        <v>7</v>
      </c>
      <c r="C25" s="18"/>
      <c r="D25" s="18"/>
      <c r="E25" s="18"/>
      <c r="F25" s="18"/>
      <c r="G25" s="18"/>
      <c r="H25" s="18"/>
      <c r="I25" s="19"/>
      <c r="L25" s="31"/>
    </row>
    <row r="26" spans="2:12" ht="21.75" customHeight="1" x14ac:dyDescent="0.45">
      <c r="B26" s="34" t="s">
        <v>4</v>
      </c>
      <c r="C26" s="35"/>
      <c r="D26" s="13" t="s">
        <v>19</v>
      </c>
      <c r="E26" s="34" t="s">
        <v>20</v>
      </c>
      <c r="F26" s="35"/>
      <c r="G26" s="13" t="s">
        <v>2</v>
      </c>
      <c r="H26" s="21"/>
      <c r="I26" s="12" t="s">
        <v>3</v>
      </c>
    </row>
    <row r="27" spans="2:12" ht="21" customHeight="1" x14ac:dyDescent="0.45">
      <c r="B27" s="37"/>
      <c r="C27" s="38"/>
      <c r="D27" s="43"/>
      <c r="E27" s="37"/>
      <c r="F27" s="38"/>
      <c r="G27" s="37"/>
      <c r="H27" s="63"/>
      <c r="I27" s="43"/>
      <c r="L27" s="31" t="str">
        <f>IF(J16="",IF(B27="","","※問６で「ウ」以外を回答された場合は問７の回答は不要です"),IF(J16="ウ",IF(B27="","※問６で「ウ」を回答された場合は問７もご記入ください",IF(B27="","","※問６で「ウ」以外を回答された場合は問７の回答は不要です")),""))</f>
        <v/>
      </c>
    </row>
    <row r="28" spans="2:12" ht="21" customHeight="1" x14ac:dyDescent="0.45">
      <c r="B28" s="39"/>
      <c r="C28" s="40"/>
      <c r="D28" s="44"/>
      <c r="E28" s="39"/>
      <c r="F28" s="40"/>
      <c r="G28" s="64"/>
      <c r="H28" s="65"/>
      <c r="I28" s="48"/>
      <c r="L28" s="31" t="str">
        <f>IF(D27="","※問８の選択肢であてはまるものを１つご記入ください","")</f>
        <v>※問８の選択肢であてはまるものを１つご記入ください</v>
      </c>
    </row>
    <row r="29" spans="2:12" ht="21" customHeight="1" x14ac:dyDescent="0.45">
      <c r="B29" s="41"/>
      <c r="C29" s="42"/>
      <c r="D29" s="45"/>
      <c r="E29" s="41"/>
      <c r="F29" s="42"/>
      <c r="G29" s="66"/>
      <c r="H29" s="67"/>
      <c r="I29" s="49"/>
      <c r="L29" s="31" t="str">
        <f>IF(D27="",IF(E27="","","※問８で「ウ」以外を回答された場合は問８－２の回答は不要です"),IF(D27="ウ",IF(E27="","※問８で「ウ」を回答された場合は問８－２もご記入ください",""),""))</f>
        <v/>
      </c>
    </row>
    <row r="30" spans="2:12" ht="19.2" x14ac:dyDescent="0.45">
      <c r="B30" s="33" t="s">
        <v>15</v>
      </c>
      <c r="C30" s="33"/>
      <c r="D30" s="24"/>
      <c r="E30" s="33" t="s">
        <v>16</v>
      </c>
      <c r="F30" s="33"/>
      <c r="G30" s="33" t="s">
        <v>17</v>
      </c>
      <c r="H30" s="33"/>
      <c r="I30" s="23"/>
      <c r="L30" s="31" t="str">
        <f>IF(G27="","※問９の選択肢であてはまるものを１つご記入ください",IF(AND(G27="オ",G31=""),"※問９で「オ」を選択した場合はG34セルも併せてご記入ください",""))</f>
        <v>※問９の選択肢であてはまるものを１つご記入ください</v>
      </c>
    </row>
    <row r="31" spans="2:12" ht="30" customHeight="1" x14ac:dyDescent="0.45">
      <c r="B31" s="37"/>
      <c r="C31" s="38"/>
      <c r="D31" s="25"/>
      <c r="E31" s="37"/>
      <c r="F31" s="38"/>
      <c r="G31" s="37"/>
      <c r="H31" s="38"/>
      <c r="I31" s="14"/>
      <c r="L31" s="31" t="str">
        <f>IF(I27="","※問10の選択肢であてはまるものを１つご記入ください","")</f>
        <v>※問10の選択肢であてはまるものを１つご記入ください</v>
      </c>
    </row>
    <row r="32" spans="2:12" ht="30" customHeight="1" x14ac:dyDescent="0.45">
      <c r="B32" s="39"/>
      <c r="C32" s="40"/>
      <c r="D32" s="17"/>
      <c r="E32" s="39"/>
      <c r="F32" s="40"/>
      <c r="G32" s="39"/>
      <c r="H32" s="40"/>
      <c r="I32" s="5"/>
    </row>
    <row r="33" spans="2:12" ht="30" customHeight="1" x14ac:dyDescent="0.45">
      <c r="B33" s="39"/>
      <c r="C33" s="40"/>
      <c r="D33" s="17"/>
      <c r="E33" s="39"/>
      <c r="F33" s="40"/>
      <c r="G33" s="39"/>
      <c r="H33" s="40"/>
      <c r="I33" s="5"/>
    </row>
    <row r="34" spans="2:12" ht="30" customHeight="1" x14ac:dyDescent="0.45">
      <c r="B34" s="41"/>
      <c r="C34" s="42"/>
      <c r="D34" s="17"/>
      <c r="E34" s="41"/>
      <c r="F34" s="42"/>
      <c r="G34" s="41"/>
      <c r="H34" s="42"/>
      <c r="I34" s="5"/>
    </row>
    <row r="35" spans="2:12" ht="19.2" x14ac:dyDescent="0.45">
      <c r="B35" s="11"/>
      <c r="C35" s="11"/>
      <c r="D35" s="11"/>
      <c r="E35" s="11"/>
      <c r="F35" s="11"/>
      <c r="G35" s="11"/>
      <c r="H35" s="20"/>
      <c r="I35" s="11"/>
    </row>
    <row r="36" spans="2:12" ht="19.2" x14ac:dyDescent="0.45">
      <c r="B36" s="34" t="s">
        <v>21</v>
      </c>
      <c r="C36" s="36"/>
      <c r="D36" s="21" t="s">
        <v>22</v>
      </c>
      <c r="E36" s="34" t="s">
        <v>5</v>
      </c>
      <c r="F36" s="36"/>
      <c r="G36" s="17"/>
      <c r="H36" s="20"/>
      <c r="I36" s="11"/>
    </row>
    <row r="37" spans="2:12" ht="21" customHeight="1" x14ac:dyDescent="0.45">
      <c r="B37" s="37"/>
      <c r="C37" s="38"/>
      <c r="D37" s="43"/>
      <c r="E37" s="37"/>
      <c r="F37" s="38"/>
      <c r="G37" s="17"/>
      <c r="H37" s="20"/>
      <c r="I37" s="11"/>
      <c r="L37" s="31" t="str">
        <f>IF(I27="",IF(B37="","","※問10で「エ」以外を回答された場合は問10－２の回答は不要です"),IF(I27="エ",IF(B37="","※問10で「エ」を回答された場合は問10－２もご記入ください",""),""))</f>
        <v/>
      </c>
    </row>
    <row r="38" spans="2:12" ht="21" customHeight="1" x14ac:dyDescent="0.45">
      <c r="B38" s="39"/>
      <c r="C38" s="40"/>
      <c r="D38" s="44"/>
      <c r="E38" s="39"/>
      <c r="F38" s="40"/>
      <c r="G38" s="17"/>
      <c r="H38" s="20"/>
      <c r="I38" s="11"/>
      <c r="L38" s="31" t="str">
        <f>IF(D37="","※問11の選択肢であてはまるものを１つご記入ください","")</f>
        <v>※問11の選択肢であてはまるものを１つご記入ください</v>
      </c>
    </row>
    <row r="39" spans="2:12" ht="21" customHeight="1" x14ac:dyDescent="0.45">
      <c r="B39" s="41"/>
      <c r="C39" s="42"/>
      <c r="D39" s="45"/>
      <c r="E39" s="41"/>
      <c r="F39" s="42"/>
      <c r="G39" s="17"/>
      <c r="H39" s="20"/>
      <c r="I39" s="11"/>
      <c r="L39" s="31" t="str">
        <f>IF(D37="",IF(E37="","","※問11で「エ」以外を回答された場合は問11－２の回答は不要です"),IF(D37="エ",IF(E37="","※問11で「エ」を回答された場合は問11－２もご記入ください",""),""))</f>
        <v/>
      </c>
    </row>
    <row r="40" spans="2:12" ht="19.2" x14ac:dyDescent="0.45">
      <c r="B40" s="33" t="s">
        <v>15</v>
      </c>
      <c r="C40" s="33"/>
      <c r="D40" s="23"/>
      <c r="E40" s="33" t="s">
        <v>17</v>
      </c>
      <c r="F40" s="33"/>
      <c r="G40" s="26"/>
      <c r="H40" s="20"/>
      <c r="I40" s="11"/>
    </row>
    <row r="41" spans="2:12" ht="138.75" customHeight="1" x14ac:dyDescent="0.45">
      <c r="B41" s="68"/>
      <c r="C41" s="68"/>
      <c r="D41" s="26"/>
      <c r="E41" s="68"/>
      <c r="F41" s="68"/>
      <c r="G41" s="26"/>
      <c r="H41" s="20"/>
      <c r="I41" s="11"/>
    </row>
    <row r="42" spans="2:12" ht="46.2" customHeight="1" x14ac:dyDescent="0.45">
      <c r="B42" s="11"/>
      <c r="C42" s="22"/>
      <c r="D42" s="22"/>
      <c r="E42" s="11"/>
      <c r="F42" s="22"/>
      <c r="G42" s="22"/>
      <c r="H42" s="20"/>
      <c r="I42" s="11"/>
    </row>
    <row r="43" spans="2:12" ht="15" customHeight="1" x14ac:dyDescent="0.45">
      <c r="B43" s="62" t="s">
        <v>18</v>
      </c>
      <c r="C43" s="62"/>
      <c r="D43" s="62"/>
      <c r="E43" s="62"/>
      <c r="F43" s="62"/>
      <c r="G43" s="62"/>
      <c r="H43" s="62"/>
      <c r="I43" s="62"/>
    </row>
    <row r="44" spans="2:12" ht="15" customHeight="1" x14ac:dyDescent="0.45">
      <c r="B44" s="51" t="s">
        <v>9</v>
      </c>
      <c r="C44" s="52"/>
      <c r="D44" s="52"/>
      <c r="E44" s="52"/>
      <c r="F44" s="52"/>
      <c r="G44" s="52"/>
      <c r="H44" s="52"/>
      <c r="I44" s="52"/>
    </row>
    <row r="45" spans="2:12" ht="15" customHeight="1" x14ac:dyDescent="0.45">
      <c r="B45" s="52"/>
      <c r="C45" s="52"/>
      <c r="D45" s="52"/>
      <c r="E45" s="52"/>
      <c r="F45" s="52"/>
      <c r="G45" s="52"/>
      <c r="H45" s="52"/>
      <c r="I45" s="52"/>
    </row>
    <row r="46" spans="2:12" ht="48" customHeight="1" x14ac:dyDescent="0.45">
      <c r="B46" s="52"/>
      <c r="C46" s="52"/>
      <c r="D46" s="52"/>
      <c r="E46" s="52"/>
      <c r="F46" s="52"/>
      <c r="G46" s="52"/>
      <c r="H46" s="52"/>
      <c r="I46" s="52"/>
    </row>
    <row r="47" spans="2:12" ht="21" customHeight="1" x14ac:dyDescent="0.45">
      <c r="B47" s="60"/>
      <c r="C47" s="61"/>
      <c r="D47" s="61"/>
      <c r="E47" s="61"/>
      <c r="F47" s="61"/>
      <c r="G47" s="61"/>
      <c r="H47" s="61"/>
      <c r="I47" s="61"/>
    </row>
    <row r="48" spans="2:12" ht="21" customHeight="1" x14ac:dyDescent="0.45">
      <c r="B48" s="61"/>
      <c r="C48" s="61"/>
      <c r="D48" s="61"/>
      <c r="E48" s="61"/>
      <c r="F48" s="61"/>
      <c r="G48" s="61"/>
      <c r="H48" s="61"/>
      <c r="I48" s="61"/>
    </row>
    <row r="49" spans="2:9" ht="21" customHeight="1" x14ac:dyDescent="0.45">
      <c r="B49" s="61"/>
      <c r="C49" s="61"/>
      <c r="D49" s="61"/>
      <c r="E49" s="61"/>
      <c r="F49" s="61"/>
      <c r="G49" s="61"/>
      <c r="H49" s="61"/>
      <c r="I49" s="61"/>
    </row>
    <row r="50" spans="2:9" ht="21" customHeight="1" x14ac:dyDescent="0.45">
      <c r="B50" s="61"/>
      <c r="C50" s="61"/>
      <c r="D50" s="61"/>
      <c r="E50" s="61"/>
      <c r="F50" s="61"/>
      <c r="G50" s="61"/>
      <c r="H50" s="61"/>
      <c r="I50" s="61"/>
    </row>
    <row r="51" spans="2:9" ht="21" customHeight="1" x14ac:dyDescent="0.45">
      <c r="B51" s="61"/>
      <c r="C51" s="61"/>
      <c r="D51" s="61"/>
      <c r="E51" s="61"/>
      <c r="F51" s="61"/>
      <c r="G51" s="61"/>
      <c r="H51" s="61"/>
      <c r="I51" s="61"/>
    </row>
    <row r="52" spans="2:9" ht="21" customHeight="1" x14ac:dyDescent="0.45">
      <c r="B52" s="61"/>
      <c r="C52" s="61"/>
      <c r="D52" s="61"/>
      <c r="E52" s="61"/>
      <c r="F52" s="61"/>
      <c r="G52" s="61"/>
      <c r="H52" s="61"/>
      <c r="I52" s="61"/>
    </row>
    <row r="53" spans="2:9" ht="21" customHeight="1" x14ac:dyDescent="0.45">
      <c r="B53" s="61"/>
      <c r="C53" s="61"/>
      <c r="D53" s="61"/>
      <c r="E53" s="61"/>
      <c r="F53" s="61"/>
      <c r="G53" s="61"/>
      <c r="H53" s="61"/>
      <c r="I53" s="61"/>
    </row>
    <row r="54" spans="2:9" ht="21" customHeight="1" x14ac:dyDescent="0.45">
      <c r="B54" s="61"/>
      <c r="C54" s="61"/>
      <c r="D54" s="61"/>
      <c r="E54" s="61"/>
      <c r="F54" s="61"/>
      <c r="G54" s="61"/>
      <c r="H54" s="61"/>
      <c r="I54" s="61"/>
    </row>
    <row r="55" spans="2:9" ht="21" customHeight="1" x14ac:dyDescent="0.45">
      <c r="B55" s="61"/>
      <c r="C55" s="61"/>
      <c r="D55" s="61"/>
      <c r="E55" s="61"/>
      <c r="F55" s="61"/>
      <c r="G55" s="61"/>
      <c r="H55" s="61"/>
      <c r="I55" s="61"/>
    </row>
    <row r="56" spans="2:9" ht="21" customHeight="1" x14ac:dyDescent="0.45">
      <c r="B56" s="61"/>
      <c r="C56" s="61"/>
      <c r="D56" s="61"/>
      <c r="E56" s="61"/>
      <c r="F56" s="61"/>
      <c r="G56" s="61"/>
      <c r="H56" s="61"/>
      <c r="I56" s="61"/>
    </row>
  </sheetData>
  <sheetProtection selectLockedCells="1"/>
  <mergeCells count="42">
    <mergeCell ref="B47:I56"/>
    <mergeCell ref="B43:I43"/>
    <mergeCell ref="I16:I18"/>
    <mergeCell ref="B26:C26"/>
    <mergeCell ref="B27:C29"/>
    <mergeCell ref="G27:H29"/>
    <mergeCell ref="I27:I29"/>
    <mergeCell ref="H16:H18"/>
    <mergeCell ref="B44:I46"/>
    <mergeCell ref="F16:G18"/>
    <mergeCell ref="E27:F29"/>
    <mergeCell ref="D27:D29"/>
    <mergeCell ref="E30:F30"/>
    <mergeCell ref="B41:C41"/>
    <mergeCell ref="E41:F41"/>
    <mergeCell ref="B20:C23"/>
    <mergeCell ref="J16:J18"/>
    <mergeCell ref="D16:D18"/>
    <mergeCell ref="E16:E18"/>
    <mergeCell ref="B1:I1"/>
    <mergeCell ref="F15:G15"/>
    <mergeCell ref="B15:C15"/>
    <mergeCell ref="B7:E7"/>
    <mergeCell ref="G6:J6"/>
    <mergeCell ref="C10:G10"/>
    <mergeCell ref="C11:G11"/>
    <mergeCell ref="C12:G12"/>
    <mergeCell ref="B16:C18"/>
    <mergeCell ref="B19:C19"/>
    <mergeCell ref="D37:D39"/>
    <mergeCell ref="E36:F36"/>
    <mergeCell ref="E37:F39"/>
    <mergeCell ref="B31:C34"/>
    <mergeCell ref="E31:F34"/>
    <mergeCell ref="B40:C40"/>
    <mergeCell ref="G30:H30"/>
    <mergeCell ref="B30:C30"/>
    <mergeCell ref="E26:F26"/>
    <mergeCell ref="B36:C36"/>
    <mergeCell ref="E40:F40"/>
    <mergeCell ref="B37:C39"/>
    <mergeCell ref="G31:H34"/>
  </mergeCells>
  <phoneticPr fontId="1"/>
  <pageMargins left="0.51181102362204722" right="0.70866141732283472" top="0.78740157480314965" bottom="0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回答様式</vt:lpstr>
      <vt:lpstr>回答様式!Print_Area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東京都
</cp:lastModifiedBy>
  <cp:lastPrinted>2019-07-18T07:06:10Z</cp:lastPrinted>
  <dcterms:created xsi:type="dcterms:W3CDTF">2018-01-05T08:28:31Z</dcterms:created>
  <dcterms:modified xsi:type="dcterms:W3CDTF">2020-10-26T06:16:23Z</dcterms:modified>
</cp:coreProperties>
</file>