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人口動態関係フォルダ\R02年度\【集計委託R01】\●集計委託業者とのやり取り\030217 CSV用データ\"/>
    </mc:Choice>
  </mc:AlternateContent>
  <bookViews>
    <workbookView xWindow="10236" yWindow="-12" windowWidth="10272" windowHeight="8280"/>
  </bookViews>
  <sheets>
    <sheet name="R01人口表7" sheetId="15" r:id="rId1"/>
  </sheets>
  <definedNames>
    <definedName name="_Fill" localSheetId="0" hidden="1">'R01人口表7'!$B$11:$B$167</definedName>
    <definedName name="_Fill" hidden="1">#REF!</definedName>
    <definedName name="_Regression_Int" localSheetId="0" hidden="1">1</definedName>
    <definedName name="_xlnm.Print_Area" localSheetId="0">'R01人口表7'!$A$1:$U$162</definedName>
    <definedName name="Print_Area_MI" localSheetId="0">'R01人口表7'!$A$1:$L$164</definedName>
  </definedNames>
  <calcPr calcId="162913"/>
</workbook>
</file>

<file path=xl/calcChain.xml><?xml version="1.0" encoding="utf-8"?>
<calcChain xmlns="http://schemas.openxmlformats.org/spreadsheetml/2006/main">
  <c r="J160" i="15" l="1"/>
  <c r="J158" i="15"/>
  <c r="J156" i="15"/>
  <c r="J155" i="15"/>
  <c r="J154" i="15"/>
  <c r="J153" i="15"/>
  <c r="J152" i="15"/>
  <c r="U151" i="15"/>
  <c r="T151" i="15"/>
  <c r="S151" i="15"/>
  <c r="R151" i="15"/>
  <c r="Q151" i="15"/>
  <c r="P151" i="15" s="1"/>
  <c r="L151" i="15"/>
  <c r="K151" i="15"/>
  <c r="J151" i="15"/>
  <c r="J149" i="15"/>
  <c r="J148" i="15"/>
  <c r="J147" i="15"/>
  <c r="J146" i="15"/>
  <c r="J145" i="15"/>
  <c r="U144" i="15"/>
  <c r="T144" i="15"/>
  <c r="S144" i="15"/>
  <c r="R144" i="15"/>
  <c r="Q144" i="15"/>
  <c r="P144" i="15" s="1"/>
  <c r="L144" i="15"/>
  <c r="K144" i="15"/>
  <c r="J144" i="15"/>
  <c r="J142" i="15"/>
  <c r="J141" i="15"/>
  <c r="J140" i="15"/>
  <c r="J139" i="15"/>
  <c r="J138" i="15"/>
  <c r="U137" i="15"/>
  <c r="T137" i="15"/>
  <c r="S137" i="15"/>
  <c r="R137" i="15"/>
  <c r="Q137" i="15"/>
  <c r="P137" i="15" s="1"/>
  <c r="L137" i="15"/>
  <c r="K137" i="15"/>
  <c r="J137" i="15"/>
  <c r="J135" i="15"/>
  <c r="J134" i="15"/>
  <c r="J133" i="15"/>
  <c r="J132" i="15"/>
  <c r="J131" i="15"/>
  <c r="U130" i="15"/>
  <c r="T130" i="15"/>
  <c r="S130" i="15"/>
  <c r="R130" i="15"/>
  <c r="Q130" i="15"/>
  <c r="P130" i="15" s="1"/>
  <c r="L130" i="15"/>
  <c r="K130" i="15"/>
  <c r="J130" i="15"/>
  <c r="J128" i="15"/>
  <c r="J127" i="15"/>
  <c r="J126" i="15"/>
  <c r="J125" i="15"/>
  <c r="J124" i="15"/>
  <c r="U123" i="15"/>
  <c r="T123" i="15"/>
  <c r="S123" i="15"/>
  <c r="R123" i="15"/>
  <c r="Q123" i="15"/>
  <c r="P123" i="15" s="1"/>
  <c r="L123" i="15"/>
  <c r="K123" i="15"/>
  <c r="J123" i="15"/>
  <c r="J121" i="15"/>
  <c r="J120" i="15"/>
  <c r="J119" i="15"/>
  <c r="J118" i="15"/>
  <c r="J117" i="15"/>
  <c r="U116" i="15"/>
  <c r="T116" i="15"/>
  <c r="S116" i="15"/>
  <c r="R116" i="15"/>
  <c r="Q116" i="15"/>
  <c r="P116" i="15" s="1"/>
  <c r="L116" i="15"/>
  <c r="K116" i="15"/>
  <c r="J116" i="15"/>
  <c r="J114" i="15"/>
  <c r="J113" i="15"/>
  <c r="J112" i="15"/>
  <c r="J111" i="15"/>
  <c r="J110" i="15"/>
  <c r="U109" i="15"/>
  <c r="T109" i="15"/>
  <c r="S109" i="15"/>
  <c r="R109" i="15"/>
  <c r="Q109" i="15"/>
  <c r="P109" i="15" s="1"/>
  <c r="L109" i="15"/>
  <c r="K109" i="15"/>
  <c r="J109" i="15"/>
  <c r="J107" i="15"/>
  <c r="J106" i="15"/>
  <c r="J105" i="15"/>
  <c r="J104" i="15"/>
  <c r="J103" i="15"/>
  <c r="U102" i="15"/>
  <c r="T102" i="15"/>
  <c r="S102" i="15"/>
  <c r="R102" i="15"/>
  <c r="Q102" i="15"/>
  <c r="P102" i="15" s="1"/>
  <c r="L102" i="15"/>
  <c r="K102" i="15"/>
  <c r="J102" i="15"/>
  <c r="J100" i="15"/>
  <c r="J99" i="15"/>
  <c r="J98" i="15"/>
  <c r="J97" i="15"/>
  <c r="J96" i="15"/>
  <c r="U95" i="15"/>
  <c r="T95" i="15"/>
  <c r="S95" i="15"/>
  <c r="R95" i="15"/>
  <c r="Q95" i="15"/>
  <c r="P95" i="15" s="1"/>
  <c r="L95" i="15"/>
  <c r="K95" i="15"/>
  <c r="J95" i="15"/>
  <c r="J93" i="15"/>
  <c r="J92" i="15"/>
  <c r="J91" i="15"/>
  <c r="J90" i="15"/>
  <c r="J89" i="15"/>
  <c r="U88" i="15"/>
  <c r="T88" i="15"/>
  <c r="S88" i="15"/>
  <c r="R88" i="15"/>
  <c r="Q88" i="15"/>
  <c r="P88" i="15" s="1"/>
  <c r="L88" i="15"/>
  <c r="K88" i="15"/>
  <c r="J88" i="15"/>
  <c r="J78" i="15"/>
  <c r="J77" i="15"/>
  <c r="J76" i="15"/>
  <c r="J75" i="15"/>
  <c r="J74" i="15"/>
  <c r="U73" i="15"/>
  <c r="T73" i="15"/>
  <c r="S73" i="15"/>
  <c r="R73" i="15"/>
  <c r="Q73" i="15"/>
  <c r="P73" i="15" s="1"/>
  <c r="L73" i="15"/>
  <c r="K73" i="15"/>
  <c r="J73" i="15"/>
  <c r="J71" i="15"/>
  <c r="J70" i="15"/>
  <c r="J69" i="15"/>
  <c r="J68" i="15"/>
  <c r="J67" i="15"/>
  <c r="U66" i="15"/>
  <c r="T66" i="15"/>
  <c r="S66" i="15"/>
  <c r="R66" i="15"/>
  <c r="Q66" i="15"/>
  <c r="P66" i="15" s="1"/>
  <c r="L66" i="15"/>
  <c r="K66" i="15"/>
  <c r="J66" i="15"/>
  <c r="J64" i="15"/>
  <c r="J63" i="15"/>
  <c r="J62" i="15"/>
  <c r="J61" i="15"/>
  <c r="J60" i="15"/>
  <c r="U59" i="15"/>
  <c r="T59" i="15"/>
  <c r="S59" i="15"/>
  <c r="R59" i="15"/>
  <c r="Q59" i="15"/>
  <c r="P59" i="15" s="1"/>
  <c r="L59" i="15"/>
  <c r="K59" i="15"/>
  <c r="J59" i="15"/>
  <c r="J57" i="15"/>
  <c r="J56" i="15"/>
  <c r="J55" i="15"/>
  <c r="J54" i="15"/>
  <c r="J53" i="15"/>
  <c r="U52" i="15"/>
  <c r="T52" i="15"/>
  <c r="S52" i="15"/>
  <c r="R52" i="15"/>
  <c r="Q52" i="15"/>
  <c r="P52" i="15" s="1"/>
  <c r="L52" i="15"/>
  <c r="K52" i="15"/>
  <c r="J52" i="15"/>
  <c r="J50" i="15"/>
  <c r="J49" i="15"/>
  <c r="J48" i="15"/>
  <c r="J47" i="15"/>
  <c r="J46" i="15"/>
  <c r="U45" i="15"/>
  <c r="T45" i="15"/>
  <c r="S45" i="15"/>
  <c r="R45" i="15"/>
  <c r="Q45" i="15"/>
  <c r="P45" i="15" s="1"/>
  <c r="L45" i="15"/>
  <c r="K45" i="15"/>
  <c r="J45" i="15"/>
  <c r="J43" i="15"/>
  <c r="J42" i="15"/>
  <c r="J41" i="15"/>
  <c r="J40" i="15"/>
  <c r="J39" i="15"/>
  <c r="U38" i="15"/>
  <c r="T38" i="15"/>
  <c r="S38" i="15"/>
  <c r="R38" i="15"/>
  <c r="Q38" i="15"/>
  <c r="P38" i="15" s="1"/>
  <c r="L38" i="15"/>
  <c r="K38" i="15"/>
  <c r="J38" i="15"/>
  <c r="J36" i="15"/>
  <c r="J35" i="15"/>
  <c r="J34" i="15"/>
  <c r="J33" i="15"/>
  <c r="J32" i="15"/>
  <c r="U31" i="15"/>
  <c r="T31" i="15"/>
  <c r="S31" i="15"/>
  <c r="R31" i="15"/>
  <c r="Q31" i="15"/>
  <c r="P31" i="15" s="1"/>
  <c r="L31" i="15"/>
  <c r="K31" i="15"/>
  <c r="J31" i="15"/>
  <c r="J29" i="15"/>
  <c r="J28" i="15"/>
  <c r="J27" i="15"/>
  <c r="J26" i="15"/>
  <c r="J25" i="15"/>
  <c r="U24" i="15"/>
  <c r="T24" i="15"/>
  <c r="S24" i="15"/>
  <c r="R24" i="15"/>
  <c r="Q24" i="15"/>
  <c r="P24" i="15" s="1"/>
  <c r="L24" i="15"/>
  <c r="K24" i="15"/>
  <c r="J24" i="15"/>
  <c r="J22" i="15"/>
  <c r="J21" i="15"/>
  <c r="J20" i="15"/>
  <c r="J19" i="15"/>
  <c r="J18" i="15"/>
  <c r="U17" i="15"/>
  <c r="T17" i="15"/>
  <c r="S17" i="15"/>
  <c r="R17" i="15"/>
  <c r="Q17" i="15"/>
  <c r="P17" i="15" s="1"/>
  <c r="L17" i="15"/>
  <c r="K17" i="15"/>
  <c r="J17" i="15"/>
  <c r="J15" i="15"/>
  <c r="J14" i="15"/>
  <c r="J13" i="15"/>
  <c r="J12" i="15"/>
  <c r="J11" i="15"/>
  <c r="U10" i="15"/>
  <c r="T10" i="15"/>
  <c r="S10" i="15"/>
  <c r="R10" i="15"/>
  <c r="Q10" i="15"/>
  <c r="P10" i="15" s="1"/>
  <c r="L10" i="15"/>
  <c r="L8" i="15" s="1"/>
  <c r="K10" i="15"/>
  <c r="J10" i="15"/>
  <c r="K8" i="15"/>
  <c r="J8" i="15" l="1"/>
</calcChain>
</file>

<file path=xl/sharedStrings.xml><?xml version="1.0" encoding="utf-8"?>
<sst xmlns="http://schemas.openxmlformats.org/spreadsheetml/2006/main" count="82" uniqueCount="22">
  <si>
    <t>平成２年</t>
  </si>
  <si>
    <t>平成７年</t>
  </si>
  <si>
    <t>平成12年</t>
  </si>
  <si>
    <t>総数</t>
  </si>
  <si>
    <t>男</t>
  </si>
  <si>
    <t>女</t>
  </si>
  <si>
    <t>～</t>
  </si>
  <si>
    <t>100歳以上</t>
  </si>
  <si>
    <t>年齢不詳</t>
  </si>
  <si>
    <t>（第７の１表）</t>
    <rPh sb="1" eb="2">
      <t>ダイ</t>
    </rPh>
    <phoneticPr fontId="3"/>
  </si>
  <si>
    <t>（第７の２表）</t>
    <rPh sb="1" eb="2">
      <t>ダイ</t>
    </rPh>
    <phoneticPr fontId="3"/>
  </si>
  <si>
    <t>（第７の３表）</t>
    <rPh sb="1" eb="2">
      <t>ダイ</t>
    </rPh>
    <phoneticPr fontId="3"/>
  </si>
  <si>
    <t>（第７の４表）</t>
    <rPh sb="1" eb="2">
      <t>ダイ</t>
    </rPh>
    <phoneticPr fontId="3"/>
  </si>
  <si>
    <t>平成17年</t>
  </si>
  <si>
    <t>平成22年</t>
    <phoneticPr fontId="3"/>
  </si>
  <si>
    <t>第７表　人口、年次・性</t>
    <rPh sb="0" eb="1">
      <t>ダイ</t>
    </rPh>
    <rPh sb="2" eb="3">
      <t>ヒョウ</t>
    </rPh>
    <phoneticPr fontId="3"/>
  </si>
  <si>
    <t>・年齢（各歳）別</t>
  </si>
  <si>
    <t xml:space="preserve"> 総      数</t>
    <phoneticPr fontId="3"/>
  </si>
  <si>
    <t>年　　齢</t>
    <phoneticPr fontId="3"/>
  </si>
  <si>
    <t>各年10月１日現在</t>
    <phoneticPr fontId="3"/>
  </si>
  <si>
    <t>注　　各年国勢調査人口による。</t>
    <phoneticPr fontId="3"/>
  </si>
  <si>
    <r>
      <t>平成2</t>
    </r>
    <r>
      <rPr>
        <sz val="14"/>
        <rFont val="ＭＳ 明朝"/>
        <family val="1"/>
        <charset val="128"/>
      </rPr>
      <t>7年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</si>
</sst>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8" formatCode="0\ "/>
  </numFmts>
  <fonts count="24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37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7">
    <xf numFmtId="37" fontId="0" fillId="0" borderId="0" xfId="0"/>
    <xf numFmtId="37" fontId="0" fillId="24" borderId="0" xfId="0" applyFont="1" applyFill="1" applyAlignment="1" applyProtection="1">
      <alignment horizontal="left"/>
    </xf>
    <xf numFmtId="37" fontId="0" fillId="24" borderId="10" xfId="0" applyFont="1" applyFill="1" applyBorder="1" applyAlignment="1">
      <alignment horizontal="right"/>
    </xf>
    <xf numFmtId="37" fontId="0" fillId="24" borderId="14" xfId="0" applyFont="1" applyFill="1" applyBorder="1" applyAlignment="1" applyProtection="1">
      <alignment horizontal="center"/>
    </xf>
    <xf numFmtId="37" fontId="23" fillId="24" borderId="0" xfId="0" applyFont="1" applyFill="1" applyAlignment="1" applyProtection="1">
      <alignment horizontal="left"/>
    </xf>
    <xf numFmtId="37" fontId="23" fillId="24" borderId="0" xfId="0" applyFont="1" applyFill="1"/>
    <xf numFmtId="37" fontId="23" fillId="24" borderId="16" xfId="0" applyFont="1" applyFill="1" applyBorder="1"/>
    <xf numFmtId="176" fontId="23" fillId="24" borderId="0" xfId="0" applyNumberFormat="1" applyFont="1" applyFill="1" applyProtection="1"/>
    <xf numFmtId="37" fontId="0" fillId="24" borderId="0" xfId="0" applyFont="1" applyFill="1"/>
    <xf numFmtId="37" fontId="0" fillId="24" borderId="0" xfId="0" applyFont="1" applyFill="1" applyBorder="1" applyAlignment="1" applyProtection="1">
      <alignment horizontal="right"/>
    </xf>
    <xf numFmtId="37" fontId="0" fillId="24" borderId="10" xfId="0" applyFont="1" applyFill="1" applyBorder="1" applyAlignment="1" applyProtection="1">
      <alignment horizontal="left"/>
    </xf>
    <xf numFmtId="37" fontId="0" fillId="24" borderId="10" xfId="0" applyFont="1" applyFill="1" applyBorder="1"/>
    <xf numFmtId="37" fontId="0" fillId="24" borderId="20" xfId="0" applyFont="1" applyFill="1" applyBorder="1" applyAlignment="1" applyProtection="1">
      <alignment horizontal="center" vertical="center"/>
    </xf>
    <xf numFmtId="37" fontId="0" fillId="24" borderId="21" xfId="0" applyFont="1" applyFill="1" applyBorder="1" applyAlignment="1" applyProtection="1">
      <alignment horizontal="center" vertical="center"/>
    </xf>
    <xf numFmtId="37" fontId="0" fillId="24" borderId="13" xfId="0" applyFont="1" applyFill="1" applyBorder="1" applyAlignment="1" applyProtection="1">
      <alignment horizontal="center"/>
    </xf>
    <xf numFmtId="37" fontId="0" fillId="24" borderId="14" xfId="0" applyFont="1" applyFill="1" applyBorder="1" applyAlignment="1" applyProtection="1">
      <alignment horizontal="center"/>
    </xf>
    <xf numFmtId="37" fontId="0" fillId="24" borderId="18" xfId="0" applyFont="1" applyFill="1" applyBorder="1" applyAlignment="1" applyProtection="1">
      <alignment horizontal="center"/>
    </xf>
    <xf numFmtId="37" fontId="0" fillId="24" borderId="11" xfId="0" applyFont="1" applyFill="1" applyBorder="1"/>
    <xf numFmtId="37" fontId="0" fillId="24" borderId="12" xfId="0" applyFont="1" applyFill="1" applyBorder="1" applyAlignment="1" applyProtection="1">
      <alignment horizontal="center"/>
    </xf>
    <xf numFmtId="37" fontId="0" fillId="24" borderId="18" xfId="0" applyFont="1" applyFill="1" applyBorder="1"/>
    <xf numFmtId="37" fontId="0" fillId="24" borderId="14" xfId="0" applyFont="1" applyFill="1" applyBorder="1"/>
    <xf numFmtId="37" fontId="0" fillId="24" borderId="12" xfId="0" applyFont="1" applyFill="1" applyBorder="1"/>
    <xf numFmtId="37" fontId="0" fillId="24" borderId="13" xfId="0" applyFont="1" applyFill="1" applyBorder="1"/>
    <xf numFmtId="37" fontId="0" fillId="24" borderId="12" xfId="0" applyFont="1" applyFill="1" applyBorder="1" applyAlignment="1" applyProtection="1">
      <alignment horizontal="center" vertical="center"/>
    </xf>
    <xf numFmtId="37" fontId="0" fillId="24" borderId="22" xfId="0" applyFont="1" applyFill="1" applyBorder="1" applyAlignment="1" applyProtection="1">
      <alignment horizontal="center" vertical="center"/>
    </xf>
    <xf numFmtId="37" fontId="0" fillId="24" borderId="11" xfId="0" applyFont="1" applyFill="1" applyBorder="1" applyAlignment="1" applyProtection="1">
      <alignment horizontal="center"/>
    </xf>
    <xf numFmtId="37" fontId="0" fillId="24" borderId="19" xfId="0" applyFont="1" applyFill="1" applyBorder="1" applyAlignment="1" applyProtection="1">
      <alignment horizontal="center"/>
    </xf>
    <xf numFmtId="37" fontId="0" fillId="24" borderId="15" xfId="0" applyFont="1" applyFill="1" applyBorder="1"/>
    <xf numFmtId="37" fontId="0" fillId="24" borderId="16" xfId="0" applyFont="1" applyFill="1" applyBorder="1"/>
    <xf numFmtId="176" fontId="0" fillId="24" borderId="0" xfId="0" applyNumberFormat="1" applyFont="1" applyFill="1"/>
    <xf numFmtId="37" fontId="0" fillId="24" borderId="0" xfId="0" applyFont="1" applyFill="1" applyAlignment="1" applyProtection="1">
      <alignment horizontal="right"/>
    </xf>
    <xf numFmtId="178" fontId="0" fillId="24" borderId="16" xfId="0" applyNumberFormat="1" applyFont="1" applyFill="1" applyBorder="1" applyProtection="1"/>
    <xf numFmtId="176" fontId="0" fillId="24" borderId="0" xfId="0" applyNumberFormat="1" applyFont="1" applyFill="1" applyProtection="1"/>
    <xf numFmtId="37" fontId="0" fillId="24" borderId="0" xfId="0" applyFont="1" applyFill="1" applyProtection="1"/>
    <xf numFmtId="178" fontId="0" fillId="24" borderId="16" xfId="0" applyNumberFormat="1" applyFont="1" applyFill="1" applyBorder="1"/>
    <xf numFmtId="176" fontId="0" fillId="24" borderId="0" xfId="0" applyNumberFormat="1" applyFont="1" applyFill="1" applyProtection="1">
      <protection locked="0"/>
    </xf>
    <xf numFmtId="37" fontId="0" fillId="24" borderId="0" xfId="0" applyFont="1" applyFill="1" applyAlignment="1" applyProtection="1">
      <alignment horizontal="center"/>
    </xf>
    <xf numFmtId="178" fontId="0" fillId="24" borderId="17" xfId="0" applyNumberFormat="1" applyFont="1" applyFill="1" applyBorder="1"/>
    <xf numFmtId="176" fontId="0" fillId="24" borderId="10" xfId="0" applyNumberFormat="1" applyFont="1" applyFill="1" applyBorder="1" applyProtection="1"/>
    <xf numFmtId="37" fontId="0" fillId="24" borderId="0" xfId="0" applyFont="1" applyFill="1" applyBorder="1"/>
    <xf numFmtId="176" fontId="0" fillId="24" borderId="0" xfId="0" applyNumberFormat="1" applyFont="1" applyFill="1" applyBorder="1" applyProtection="1"/>
    <xf numFmtId="37" fontId="0" fillId="24" borderId="0" xfId="0" applyFont="1" applyFill="1" applyAlignment="1">
      <alignment horizontal="right"/>
    </xf>
    <xf numFmtId="37" fontId="0" fillId="24" borderId="12" xfId="0" applyFont="1" applyFill="1" applyBorder="1" applyAlignment="1" applyProtection="1">
      <alignment horizontal="left"/>
    </xf>
    <xf numFmtId="178" fontId="0" fillId="24" borderId="15" xfId="0" applyNumberFormat="1" applyFont="1" applyFill="1" applyBorder="1"/>
    <xf numFmtId="37" fontId="0" fillId="24" borderId="0" xfId="0" applyFont="1" applyFill="1" applyAlignment="1" applyProtection="1">
      <alignment horizontal="center"/>
    </xf>
    <xf numFmtId="37" fontId="0" fillId="24" borderId="16" xfId="0" applyFont="1" applyFill="1" applyBorder="1" applyAlignment="1" applyProtection="1">
      <alignment horizontal="center"/>
    </xf>
    <xf numFmtId="37" fontId="0" fillId="24" borderId="17" xfId="0" applyFont="1" applyFill="1" applyBorder="1"/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3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91" transitionEvaluation="1"/>
  <dimension ref="A2:U162"/>
  <sheetViews>
    <sheetView showGridLines="0" tabSelected="1" view="pageBreakPreview" zoomScale="70" zoomScaleNormal="100" zoomScaleSheetLayoutView="70" workbookViewId="0">
      <pane xSplit="3" ySplit="6" topLeftCell="D91" activePane="bottomRight" state="frozen"/>
      <selection pane="topRight" activeCell="D1" sqref="D1"/>
      <selection pane="bottomLeft" activeCell="A7" sqref="A7"/>
      <selection pane="bottomRight" activeCell="L22" sqref="L22"/>
    </sheetView>
  </sheetViews>
  <sheetFormatPr defaultColWidth="11.6640625" defaultRowHeight="16.2" x14ac:dyDescent="0.2"/>
  <cols>
    <col min="1" max="1" width="5" style="8" customWidth="1"/>
    <col min="2" max="2" width="3.6640625" style="8" customWidth="1"/>
    <col min="3" max="3" width="5" style="8" customWidth="1"/>
    <col min="4" max="4" width="12.6640625" style="8" customWidth="1"/>
    <col min="5" max="6" width="12.1640625" style="8" customWidth="1"/>
    <col min="7" max="7" width="12.6640625" style="8" customWidth="1"/>
    <col min="8" max="9" width="12.1640625" style="8" customWidth="1"/>
    <col min="10" max="10" width="12.6640625" style="8" customWidth="1"/>
    <col min="11" max="12" width="12.1640625" style="8" customWidth="1"/>
    <col min="13" max="13" width="12.6640625" style="8" customWidth="1"/>
    <col min="14" max="15" width="12.1640625" style="8" customWidth="1"/>
    <col min="16" max="16" width="12.6640625" style="8" customWidth="1"/>
    <col min="17" max="18" width="12.1640625" style="8" customWidth="1"/>
    <col min="19" max="19" width="12.6640625" style="8" customWidth="1"/>
    <col min="20" max="21" width="12.1640625" style="8" customWidth="1"/>
    <col min="22" max="16384" width="11.6640625" style="8"/>
  </cols>
  <sheetData>
    <row r="2" spans="1:21" x14ac:dyDescent="0.2">
      <c r="J2" s="1" t="s">
        <v>15</v>
      </c>
      <c r="M2" s="8" t="s">
        <v>16</v>
      </c>
    </row>
    <row r="3" spans="1:21" x14ac:dyDescent="0.2">
      <c r="A3" s="8" t="s">
        <v>9</v>
      </c>
      <c r="T3" s="9" t="s">
        <v>10</v>
      </c>
      <c r="U3" s="9"/>
    </row>
    <row r="4" spans="1:21" ht="16.8" thickBot="1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T4" s="2" t="s">
        <v>19</v>
      </c>
      <c r="U4" s="2"/>
    </row>
    <row r="5" spans="1:21" ht="17.25" customHeight="1" x14ac:dyDescent="0.2">
      <c r="A5" s="12" t="s">
        <v>18</v>
      </c>
      <c r="B5" s="12"/>
      <c r="C5" s="13"/>
      <c r="D5" s="14" t="s">
        <v>0</v>
      </c>
      <c r="E5" s="15"/>
      <c r="F5" s="16"/>
      <c r="G5" s="17"/>
      <c r="H5" s="18" t="s">
        <v>1</v>
      </c>
      <c r="I5" s="19"/>
      <c r="J5" s="20"/>
      <c r="K5" s="18" t="s">
        <v>2</v>
      </c>
      <c r="L5" s="21"/>
      <c r="M5" s="21"/>
      <c r="N5" s="21" t="s">
        <v>13</v>
      </c>
      <c r="O5" s="21"/>
      <c r="P5" s="22"/>
      <c r="Q5" s="3" t="s">
        <v>14</v>
      </c>
      <c r="R5" s="20"/>
      <c r="S5" s="22"/>
      <c r="T5" s="3" t="s">
        <v>21</v>
      </c>
      <c r="U5" s="20"/>
    </row>
    <row r="6" spans="1:21" x14ac:dyDescent="0.2">
      <c r="A6" s="23"/>
      <c r="B6" s="23"/>
      <c r="C6" s="24"/>
      <c r="D6" s="25" t="s">
        <v>3</v>
      </c>
      <c r="E6" s="25" t="s">
        <v>4</v>
      </c>
      <c r="F6" s="25" t="s">
        <v>5</v>
      </c>
      <c r="G6" s="25" t="s">
        <v>3</v>
      </c>
      <c r="H6" s="25" t="s">
        <v>4</v>
      </c>
      <c r="I6" s="26" t="s">
        <v>5</v>
      </c>
      <c r="J6" s="18" t="s">
        <v>3</v>
      </c>
      <c r="K6" s="25" t="s">
        <v>4</v>
      </c>
      <c r="L6" s="25" t="s">
        <v>5</v>
      </c>
      <c r="M6" s="25" t="s">
        <v>3</v>
      </c>
      <c r="N6" s="25" t="s">
        <v>4</v>
      </c>
      <c r="O6" s="25" t="s">
        <v>5</v>
      </c>
      <c r="P6" s="25" t="s">
        <v>3</v>
      </c>
      <c r="Q6" s="25" t="s">
        <v>4</v>
      </c>
      <c r="R6" s="25" t="s">
        <v>5</v>
      </c>
      <c r="S6" s="25" t="s">
        <v>3</v>
      </c>
      <c r="T6" s="25" t="s">
        <v>4</v>
      </c>
      <c r="U6" s="25" t="s">
        <v>5</v>
      </c>
    </row>
    <row r="7" spans="1:21" x14ac:dyDescent="0.2">
      <c r="C7" s="27"/>
    </row>
    <row r="8" spans="1:21" x14ac:dyDescent="0.2">
      <c r="A8" s="4" t="s">
        <v>17</v>
      </c>
      <c r="B8" s="5"/>
      <c r="C8" s="6"/>
      <c r="D8" s="7">
        <v>11855563</v>
      </c>
      <c r="E8" s="7">
        <v>5969773</v>
      </c>
      <c r="F8" s="7">
        <v>4885790</v>
      </c>
      <c r="G8" s="7">
        <v>11773605</v>
      </c>
      <c r="H8" s="7">
        <v>5892704</v>
      </c>
      <c r="I8" s="7">
        <v>5880901</v>
      </c>
      <c r="J8" s="7">
        <f>K8+L8</f>
        <v>12064101</v>
      </c>
      <c r="K8" s="7">
        <f>K10+K17+K24+K31+K38+K45+K52+K59+K66+K73+K88+K95+K102+K109+K116+K123+K130+K137+K144+K151+K158+K160</f>
        <v>6028562</v>
      </c>
      <c r="L8" s="7">
        <f>L10+L17+L24+L31+L38+L45+L52+L59+L66+L73+L88+L95+L102+L109+L116+L123+L130+L137+L144+L151+L158+L160</f>
        <v>6035539</v>
      </c>
      <c r="M8" s="7">
        <v>12576601</v>
      </c>
      <c r="N8" s="7">
        <v>6264895</v>
      </c>
      <c r="O8" s="7">
        <v>6311706</v>
      </c>
      <c r="P8" s="7">
        <v>13159388</v>
      </c>
      <c r="Q8" s="7">
        <v>6512110</v>
      </c>
      <c r="R8" s="7">
        <v>6647278</v>
      </c>
      <c r="S8" s="7">
        <v>13515271</v>
      </c>
      <c r="T8" s="7">
        <v>6666690</v>
      </c>
      <c r="U8" s="7">
        <v>6848581</v>
      </c>
    </row>
    <row r="9" spans="1:21" x14ac:dyDescent="0.2">
      <c r="C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x14ac:dyDescent="0.2">
      <c r="A10" s="30">
        <v>0</v>
      </c>
      <c r="B10" s="30" t="s">
        <v>6</v>
      </c>
      <c r="C10" s="31">
        <v>4</v>
      </c>
      <c r="D10" s="32">
        <v>521605</v>
      </c>
      <c r="E10" s="32">
        <v>267282</v>
      </c>
      <c r="F10" s="32">
        <v>254323</v>
      </c>
      <c r="G10" s="32">
        <v>467748</v>
      </c>
      <c r="H10" s="32">
        <v>239666</v>
      </c>
      <c r="I10" s="32">
        <v>228082</v>
      </c>
      <c r="J10" s="32">
        <f>SUM(J11:J15)</f>
        <v>477014</v>
      </c>
      <c r="K10" s="32">
        <f>SUM(K11:K15)</f>
        <v>244520</v>
      </c>
      <c r="L10" s="32">
        <f>SUM(L11:L15)</f>
        <v>232494</v>
      </c>
      <c r="M10" s="32">
        <v>476692</v>
      </c>
      <c r="N10" s="32">
        <v>243648</v>
      </c>
      <c r="O10" s="32">
        <v>233044</v>
      </c>
      <c r="P10" s="32">
        <f>Q10+R10</f>
        <v>500269</v>
      </c>
      <c r="Q10" s="32">
        <f>SUM(Q11:Q15)</f>
        <v>256087</v>
      </c>
      <c r="R10" s="32">
        <f>SUM(R11:R15)</f>
        <v>244182</v>
      </c>
      <c r="S10" s="32">
        <f>T10+U10</f>
        <v>524939</v>
      </c>
      <c r="T10" s="32">
        <f>SUM(T11:T15)</f>
        <v>267601</v>
      </c>
      <c r="U10" s="32">
        <f>SUM(U11:U15)</f>
        <v>257338</v>
      </c>
    </row>
    <row r="11" spans="1:21" x14ac:dyDescent="0.2">
      <c r="B11" s="33">
        <v>0</v>
      </c>
      <c r="C11" s="34"/>
      <c r="D11" s="32">
        <v>101717</v>
      </c>
      <c r="E11" s="32">
        <v>52087</v>
      </c>
      <c r="F11" s="32">
        <v>49630</v>
      </c>
      <c r="G11" s="32">
        <v>96061</v>
      </c>
      <c r="H11" s="32">
        <v>49159</v>
      </c>
      <c r="I11" s="32">
        <v>46902</v>
      </c>
      <c r="J11" s="32">
        <f>K11+L11</f>
        <v>97659</v>
      </c>
      <c r="K11" s="35">
        <v>50023</v>
      </c>
      <c r="L11" s="35">
        <v>47636</v>
      </c>
      <c r="M11" s="35">
        <v>93600</v>
      </c>
      <c r="N11" s="35">
        <v>47590</v>
      </c>
      <c r="O11" s="35">
        <v>46010</v>
      </c>
      <c r="P11" s="32">
        <v>104106</v>
      </c>
      <c r="Q11" s="32">
        <v>53175</v>
      </c>
      <c r="R11" s="32">
        <v>50931</v>
      </c>
      <c r="S11" s="32">
        <v>108427</v>
      </c>
      <c r="T11" s="32">
        <v>55142</v>
      </c>
      <c r="U11" s="32">
        <v>53285</v>
      </c>
    </row>
    <row r="12" spans="1:21" x14ac:dyDescent="0.2">
      <c r="B12" s="33">
        <v>1</v>
      </c>
      <c r="C12" s="34"/>
      <c r="D12" s="32">
        <v>102859</v>
      </c>
      <c r="E12" s="32">
        <v>52793</v>
      </c>
      <c r="F12" s="32">
        <v>50066</v>
      </c>
      <c r="G12" s="32">
        <v>95340</v>
      </c>
      <c r="H12" s="32">
        <v>48943</v>
      </c>
      <c r="I12" s="32">
        <v>46397</v>
      </c>
      <c r="J12" s="32">
        <f>K12+L12</f>
        <v>94977</v>
      </c>
      <c r="K12" s="35">
        <v>48639</v>
      </c>
      <c r="L12" s="35">
        <v>46338</v>
      </c>
      <c r="M12" s="35">
        <v>94675</v>
      </c>
      <c r="N12" s="35">
        <v>48301</v>
      </c>
      <c r="O12" s="35">
        <v>46374</v>
      </c>
      <c r="P12" s="32">
        <v>101636</v>
      </c>
      <c r="Q12" s="32">
        <v>52076</v>
      </c>
      <c r="R12" s="32">
        <v>49560</v>
      </c>
      <c r="S12" s="32">
        <v>105847</v>
      </c>
      <c r="T12" s="32">
        <v>53854</v>
      </c>
      <c r="U12" s="32">
        <v>51993</v>
      </c>
    </row>
    <row r="13" spans="1:21" x14ac:dyDescent="0.2">
      <c r="B13" s="33">
        <v>2</v>
      </c>
      <c r="C13" s="34"/>
      <c r="D13" s="32">
        <v>104700</v>
      </c>
      <c r="E13" s="32">
        <v>53657</v>
      </c>
      <c r="F13" s="32">
        <v>51043</v>
      </c>
      <c r="G13" s="32">
        <v>91861</v>
      </c>
      <c r="H13" s="32">
        <v>46812</v>
      </c>
      <c r="I13" s="32">
        <v>45049</v>
      </c>
      <c r="J13" s="32">
        <f>K13+L13</f>
        <v>95658</v>
      </c>
      <c r="K13" s="35">
        <v>49238</v>
      </c>
      <c r="L13" s="35">
        <v>46420</v>
      </c>
      <c r="M13" s="35">
        <v>95104</v>
      </c>
      <c r="N13" s="35">
        <v>48644</v>
      </c>
      <c r="O13" s="35">
        <v>46460</v>
      </c>
      <c r="P13" s="32">
        <v>100933</v>
      </c>
      <c r="Q13" s="32">
        <v>51752</v>
      </c>
      <c r="R13" s="32">
        <v>49181</v>
      </c>
      <c r="S13" s="32">
        <v>105642</v>
      </c>
      <c r="T13" s="32">
        <v>53667</v>
      </c>
      <c r="U13" s="32">
        <v>51975</v>
      </c>
    </row>
    <row r="14" spans="1:21" x14ac:dyDescent="0.2">
      <c r="B14" s="33">
        <v>3</v>
      </c>
      <c r="C14" s="34"/>
      <c r="D14" s="32">
        <v>105707</v>
      </c>
      <c r="E14" s="32">
        <v>54256</v>
      </c>
      <c r="F14" s="32">
        <v>51451</v>
      </c>
      <c r="G14" s="32">
        <v>92466</v>
      </c>
      <c r="H14" s="32">
        <v>47419</v>
      </c>
      <c r="I14" s="32">
        <v>45047</v>
      </c>
      <c r="J14" s="32">
        <f>K14+L14</f>
        <v>95135</v>
      </c>
      <c r="K14" s="35">
        <v>48709</v>
      </c>
      <c r="L14" s="35">
        <v>46426</v>
      </c>
      <c r="M14" s="35">
        <v>96624</v>
      </c>
      <c r="N14" s="35">
        <v>49470</v>
      </c>
      <c r="O14" s="35">
        <v>47154</v>
      </c>
      <c r="P14" s="32">
        <v>98310</v>
      </c>
      <c r="Q14" s="32">
        <v>50278</v>
      </c>
      <c r="R14" s="32">
        <v>48032</v>
      </c>
      <c r="S14" s="32">
        <v>102006</v>
      </c>
      <c r="T14" s="32">
        <v>52183</v>
      </c>
      <c r="U14" s="32">
        <v>49823</v>
      </c>
    </row>
    <row r="15" spans="1:21" x14ac:dyDescent="0.2">
      <c r="B15" s="33">
        <v>4</v>
      </c>
      <c r="C15" s="34"/>
      <c r="D15" s="32">
        <v>106622</v>
      </c>
      <c r="E15" s="32">
        <v>54489</v>
      </c>
      <c r="F15" s="32">
        <v>52133</v>
      </c>
      <c r="G15" s="32">
        <v>92020</v>
      </c>
      <c r="H15" s="32">
        <v>47333</v>
      </c>
      <c r="I15" s="32">
        <v>44687</v>
      </c>
      <c r="J15" s="32">
        <f>K15+L15</f>
        <v>93585</v>
      </c>
      <c r="K15" s="35">
        <v>47911</v>
      </c>
      <c r="L15" s="35">
        <v>45674</v>
      </c>
      <c r="M15" s="35">
        <v>96689</v>
      </c>
      <c r="N15" s="35">
        <v>49643</v>
      </c>
      <c r="O15" s="35">
        <v>47046</v>
      </c>
      <c r="P15" s="32">
        <v>95284</v>
      </c>
      <c r="Q15" s="32">
        <v>48806</v>
      </c>
      <c r="R15" s="32">
        <v>46478</v>
      </c>
      <c r="S15" s="32">
        <v>103017</v>
      </c>
      <c r="T15" s="32">
        <v>52755</v>
      </c>
      <c r="U15" s="32">
        <v>50262</v>
      </c>
    </row>
    <row r="16" spans="1:21" ht="17.25" customHeight="1" x14ac:dyDescent="0.2"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2"/>
      <c r="Q16" s="32"/>
      <c r="R16" s="32"/>
      <c r="S16" s="32"/>
      <c r="T16" s="32"/>
      <c r="U16" s="32"/>
    </row>
    <row r="17" spans="1:21" ht="17.25" customHeight="1" x14ac:dyDescent="0.2">
      <c r="A17" s="33">
        <v>5</v>
      </c>
      <c r="B17" s="30" t="s">
        <v>6</v>
      </c>
      <c r="C17" s="31">
        <v>9</v>
      </c>
      <c r="D17" s="32">
        <v>565862</v>
      </c>
      <c r="E17" s="32">
        <v>289336</v>
      </c>
      <c r="F17" s="32">
        <v>276526</v>
      </c>
      <c r="G17" s="32">
        <v>485921</v>
      </c>
      <c r="H17" s="32">
        <v>248105</v>
      </c>
      <c r="I17" s="32">
        <v>237816</v>
      </c>
      <c r="J17" s="32">
        <f>SUM(J18:J22)</f>
        <v>462053</v>
      </c>
      <c r="K17" s="32">
        <f>SUM(K18:K22)</f>
        <v>236370</v>
      </c>
      <c r="L17" s="32">
        <f>SUM(L18:L22)</f>
        <v>225683</v>
      </c>
      <c r="M17" s="32">
        <v>481382</v>
      </c>
      <c r="N17" s="32">
        <v>246639</v>
      </c>
      <c r="O17" s="32">
        <v>234743</v>
      </c>
      <c r="P17" s="32">
        <f>Q17+R17</f>
        <v>484303</v>
      </c>
      <c r="Q17" s="32">
        <f>SUM(Q18:Q22)</f>
        <v>247825</v>
      </c>
      <c r="R17" s="32">
        <f>SUM(R18:R22)</f>
        <v>236478</v>
      </c>
      <c r="S17" s="32">
        <f>T17+U17</f>
        <v>499632</v>
      </c>
      <c r="T17" s="32">
        <f>SUM(T18:T22)</f>
        <v>255978</v>
      </c>
      <c r="U17" s="32">
        <f>SUM(U18:U22)</f>
        <v>243654</v>
      </c>
    </row>
    <row r="18" spans="1:21" x14ac:dyDescent="0.2">
      <c r="B18" s="33">
        <v>5</v>
      </c>
      <c r="C18" s="34"/>
      <c r="D18" s="32">
        <v>111002</v>
      </c>
      <c r="E18" s="32">
        <v>56770</v>
      </c>
      <c r="F18" s="32">
        <v>54232</v>
      </c>
      <c r="G18" s="32">
        <v>93277</v>
      </c>
      <c r="H18" s="32">
        <v>47501</v>
      </c>
      <c r="I18" s="32">
        <v>45776</v>
      </c>
      <c r="J18" s="32">
        <f>K18+L18</f>
        <v>94755</v>
      </c>
      <c r="K18" s="35">
        <v>48425</v>
      </c>
      <c r="L18" s="35">
        <v>46330</v>
      </c>
      <c r="M18" s="35">
        <v>98882</v>
      </c>
      <c r="N18" s="35">
        <v>50628</v>
      </c>
      <c r="O18" s="35">
        <v>48254</v>
      </c>
      <c r="P18" s="32">
        <v>93852</v>
      </c>
      <c r="Q18" s="32">
        <v>47885</v>
      </c>
      <c r="R18" s="32">
        <v>45967</v>
      </c>
      <c r="S18" s="32">
        <v>102232</v>
      </c>
      <c r="T18" s="32">
        <v>52360</v>
      </c>
      <c r="U18" s="32">
        <v>49872</v>
      </c>
    </row>
    <row r="19" spans="1:21" x14ac:dyDescent="0.2">
      <c r="B19" s="33">
        <v>6</v>
      </c>
      <c r="C19" s="34"/>
      <c r="D19" s="32">
        <v>113445</v>
      </c>
      <c r="E19" s="32">
        <v>58085</v>
      </c>
      <c r="F19" s="32">
        <v>55360</v>
      </c>
      <c r="G19" s="32">
        <v>95843</v>
      </c>
      <c r="H19" s="32">
        <v>48819</v>
      </c>
      <c r="I19" s="32">
        <v>47024</v>
      </c>
      <c r="J19" s="32">
        <f>K19+L19</f>
        <v>94295</v>
      </c>
      <c r="K19" s="35">
        <v>48291</v>
      </c>
      <c r="L19" s="35">
        <v>46004</v>
      </c>
      <c r="M19" s="35">
        <v>96400</v>
      </c>
      <c r="N19" s="35">
        <v>49516</v>
      </c>
      <c r="O19" s="35">
        <v>46884</v>
      </c>
      <c r="P19" s="32">
        <v>96443</v>
      </c>
      <c r="Q19" s="32">
        <v>49197</v>
      </c>
      <c r="R19" s="32">
        <v>47246</v>
      </c>
      <c r="S19" s="32">
        <v>101548</v>
      </c>
      <c r="T19" s="32">
        <v>52096</v>
      </c>
      <c r="U19" s="32">
        <v>49452</v>
      </c>
    </row>
    <row r="20" spans="1:21" x14ac:dyDescent="0.2">
      <c r="B20" s="33">
        <v>7</v>
      </c>
      <c r="C20" s="34"/>
      <c r="D20" s="32">
        <v>113574</v>
      </c>
      <c r="E20" s="32">
        <v>57829</v>
      </c>
      <c r="F20" s="32">
        <v>55745</v>
      </c>
      <c r="G20" s="32">
        <v>97391</v>
      </c>
      <c r="H20" s="32">
        <v>49871</v>
      </c>
      <c r="I20" s="32">
        <v>47520</v>
      </c>
      <c r="J20" s="32">
        <f>K20+L20</f>
        <v>90768</v>
      </c>
      <c r="K20" s="35">
        <v>46325</v>
      </c>
      <c r="L20" s="35">
        <v>44443</v>
      </c>
      <c r="M20" s="35">
        <v>96520</v>
      </c>
      <c r="N20" s="35">
        <v>49621</v>
      </c>
      <c r="O20" s="35">
        <v>46899</v>
      </c>
      <c r="P20" s="32">
        <v>96980</v>
      </c>
      <c r="Q20" s="32">
        <v>49730</v>
      </c>
      <c r="R20" s="32">
        <v>47250</v>
      </c>
      <c r="S20" s="32">
        <v>101115</v>
      </c>
      <c r="T20" s="32">
        <v>51741</v>
      </c>
      <c r="U20" s="32">
        <v>49374</v>
      </c>
    </row>
    <row r="21" spans="1:21" x14ac:dyDescent="0.2">
      <c r="B21" s="33">
        <v>8</v>
      </c>
      <c r="C21" s="34"/>
      <c r="D21" s="32">
        <v>113523</v>
      </c>
      <c r="E21" s="32">
        <v>57986</v>
      </c>
      <c r="F21" s="32">
        <v>55537</v>
      </c>
      <c r="G21" s="32">
        <v>99001</v>
      </c>
      <c r="H21" s="32">
        <v>50688</v>
      </c>
      <c r="I21" s="32">
        <v>48313</v>
      </c>
      <c r="J21" s="32">
        <f>K21+L21</f>
        <v>91527</v>
      </c>
      <c r="K21" s="35">
        <v>46811</v>
      </c>
      <c r="L21" s="35">
        <v>44716</v>
      </c>
      <c r="M21" s="35">
        <v>95391</v>
      </c>
      <c r="N21" s="35">
        <v>48786</v>
      </c>
      <c r="O21" s="35">
        <v>46605</v>
      </c>
      <c r="P21" s="32">
        <v>98555</v>
      </c>
      <c r="Q21" s="32">
        <v>50498</v>
      </c>
      <c r="R21" s="32">
        <v>48057</v>
      </c>
      <c r="S21" s="32">
        <v>98658</v>
      </c>
      <c r="T21" s="32">
        <v>50599</v>
      </c>
      <c r="U21" s="32">
        <v>48059</v>
      </c>
    </row>
    <row r="22" spans="1:21" x14ac:dyDescent="0.2">
      <c r="B22" s="33">
        <v>9</v>
      </c>
      <c r="C22" s="34"/>
      <c r="D22" s="32">
        <v>114318</v>
      </c>
      <c r="E22" s="32">
        <v>58666</v>
      </c>
      <c r="F22" s="32">
        <v>55652</v>
      </c>
      <c r="G22" s="32">
        <v>100409</v>
      </c>
      <c r="H22" s="32">
        <v>51226</v>
      </c>
      <c r="I22" s="32">
        <v>49183</v>
      </c>
      <c r="J22" s="32">
        <f>K22+L22</f>
        <v>90708</v>
      </c>
      <c r="K22" s="35">
        <v>46518</v>
      </c>
      <c r="L22" s="35">
        <v>44190</v>
      </c>
      <c r="M22" s="35">
        <v>94189</v>
      </c>
      <c r="N22" s="35">
        <v>48088</v>
      </c>
      <c r="O22" s="35">
        <v>46101</v>
      </c>
      <c r="P22" s="32">
        <v>98473</v>
      </c>
      <c r="Q22" s="32">
        <v>50515</v>
      </c>
      <c r="R22" s="32">
        <v>47958</v>
      </c>
      <c r="S22" s="32">
        <v>96079</v>
      </c>
      <c r="T22" s="32">
        <v>49182</v>
      </c>
      <c r="U22" s="32">
        <v>46897</v>
      </c>
    </row>
    <row r="23" spans="1:21" ht="17.25" customHeight="1" x14ac:dyDescent="0.2">
      <c r="C23" s="34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2"/>
      <c r="Q23" s="32"/>
      <c r="R23" s="32"/>
      <c r="S23" s="32"/>
      <c r="T23" s="32"/>
      <c r="U23" s="32"/>
    </row>
    <row r="24" spans="1:21" ht="17.25" customHeight="1" x14ac:dyDescent="0.2">
      <c r="A24" s="33">
        <v>10</v>
      </c>
      <c r="B24" s="30" t="s">
        <v>6</v>
      </c>
      <c r="C24" s="31">
        <v>14</v>
      </c>
      <c r="D24" s="32">
        <v>640012</v>
      </c>
      <c r="E24" s="32">
        <v>326926</v>
      </c>
      <c r="F24" s="32">
        <v>313086</v>
      </c>
      <c r="G24" s="32">
        <v>545457</v>
      </c>
      <c r="H24" s="32">
        <v>278974</v>
      </c>
      <c r="I24" s="32">
        <v>266483</v>
      </c>
      <c r="J24" s="32">
        <f>SUM(J25:J29)</f>
        <v>481852</v>
      </c>
      <c r="K24" s="32">
        <f>SUM(K25:K29)</f>
        <v>246019</v>
      </c>
      <c r="L24" s="32">
        <f>SUM(L25:L29)</f>
        <v>235833</v>
      </c>
      <c r="M24" s="32">
        <v>466593</v>
      </c>
      <c r="N24" s="32">
        <v>238695</v>
      </c>
      <c r="O24" s="32">
        <v>227898</v>
      </c>
      <c r="P24" s="32">
        <f>Q24+R24</f>
        <v>492799</v>
      </c>
      <c r="Q24" s="32">
        <f>SUM(Q25:Q29)</f>
        <v>251866</v>
      </c>
      <c r="R24" s="32">
        <f>SUM(R25:R29)</f>
        <v>240933</v>
      </c>
      <c r="S24" s="32">
        <f>T24+U24</f>
        <v>493559</v>
      </c>
      <c r="T24" s="32">
        <f>SUM(T25:T29)</f>
        <v>252438</v>
      </c>
      <c r="U24" s="32">
        <f>SUM(U25:U29)</f>
        <v>241121</v>
      </c>
    </row>
    <row r="25" spans="1:21" x14ac:dyDescent="0.2">
      <c r="B25" s="33">
        <v>10</v>
      </c>
      <c r="C25" s="34"/>
      <c r="D25" s="32">
        <v>118999</v>
      </c>
      <c r="E25" s="32">
        <v>60505</v>
      </c>
      <c r="F25" s="32">
        <v>58494</v>
      </c>
      <c r="G25" s="32">
        <v>105393</v>
      </c>
      <c r="H25" s="32">
        <v>53886</v>
      </c>
      <c r="I25" s="32">
        <v>51507</v>
      </c>
      <c r="J25" s="32">
        <f>K25+L25</f>
        <v>92985</v>
      </c>
      <c r="K25" s="35">
        <v>47457</v>
      </c>
      <c r="L25" s="35">
        <v>45528</v>
      </c>
      <c r="M25" s="35">
        <v>95569</v>
      </c>
      <c r="N25" s="35">
        <v>48888</v>
      </c>
      <c r="O25" s="35">
        <v>46681</v>
      </c>
      <c r="P25" s="32">
        <v>100270</v>
      </c>
      <c r="Q25" s="32">
        <v>51175</v>
      </c>
      <c r="R25" s="32">
        <v>49095</v>
      </c>
      <c r="S25" s="32">
        <v>95236</v>
      </c>
      <c r="T25" s="32">
        <v>48627</v>
      </c>
      <c r="U25" s="32">
        <v>46609</v>
      </c>
    </row>
    <row r="26" spans="1:21" x14ac:dyDescent="0.2">
      <c r="B26" s="33">
        <v>11</v>
      </c>
      <c r="C26" s="34"/>
      <c r="D26" s="32">
        <v>122282</v>
      </c>
      <c r="E26" s="32">
        <v>62473</v>
      </c>
      <c r="F26" s="32">
        <v>59809</v>
      </c>
      <c r="G26" s="32">
        <v>108393</v>
      </c>
      <c r="H26" s="32">
        <v>55517</v>
      </c>
      <c r="I26" s="32">
        <v>52876</v>
      </c>
      <c r="J26" s="32">
        <f>K26+L26</f>
        <v>93024</v>
      </c>
      <c r="K26" s="35">
        <v>47384</v>
      </c>
      <c r="L26" s="35">
        <v>45640</v>
      </c>
      <c r="M26" s="35">
        <v>94794</v>
      </c>
      <c r="N26" s="35">
        <v>48681</v>
      </c>
      <c r="O26" s="35">
        <v>46113</v>
      </c>
      <c r="P26" s="32">
        <v>98350</v>
      </c>
      <c r="Q26" s="32">
        <v>50222</v>
      </c>
      <c r="R26" s="32">
        <v>48128</v>
      </c>
      <c r="S26" s="32">
        <v>97692</v>
      </c>
      <c r="T26" s="32">
        <v>49786</v>
      </c>
      <c r="U26" s="32">
        <v>47906</v>
      </c>
    </row>
    <row r="27" spans="1:21" x14ac:dyDescent="0.2">
      <c r="B27" s="33">
        <v>12</v>
      </c>
      <c r="C27" s="34"/>
      <c r="D27" s="32">
        <v>128262</v>
      </c>
      <c r="E27" s="32">
        <v>65584</v>
      </c>
      <c r="F27" s="32">
        <v>62678</v>
      </c>
      <c r="G27" s="32">
        <v>109429</v>
      </c>
      <c r="H27" s="32">
        <v>55886</v>
      </c>
      <c r="I27" s="32">
        <v>53543</v>
      </c>
      <c r="J27" s="32">
        <f>K27+L27</f>
        <v>97197</v>
      </c>
      <c r="K27" s="35">
        <v>49598</v>
      </c>
      <c r="L27" s="35">
        <v>47599</v>
      </c>
      <c r="M27" s="35">
        <v>91678</v>
      </c>
      <c r="N27" s="35">
        <v>46813</v>
      </c>
      <c r="O27" s="35">
        <v>44865</v>
      </c>
      <c r="P27" s="32">
        <v>99223</v>
      </c>
      <c r="Q27" s="32">
        <v>51029</v>
      </c>
      <c r="R27" s="32">
        <v>48194</v>
      </c>
      <c r="S27" s="32">
        <v>98578</v>
      </c>
      <c r="T27" s="32">
        <v>50442</v>
      </c>
      <c r="U27" s="32">
        <v>48136</v>
      </c>
    </row>
    <row r="28" spans="1:21" x14ac:dyDescent="0.2">
      <c r="B28" s="33">
        <v>13</v>
      </c>
      <c r="C28" s="34"/>
      <c r="D28" s="32">
        <v>130762</v>
      </c>
      <c r="E28" s="32">
        <v>66909</v>
      </c>
      <c r="F28" s="32">
        <v>63853</v>
      </c>
      <c r="G28" s="32">
        <v>110231</v>
      </c>
      <c r="H28" s="32">
        <v>56210</v>
      </c>
      <c r="I28" s="32">
        <v>54021</v>
      </c>
      <c r="J28" s="32">
        <f>K28+L28</f>
        <v>98539</v>
      </c>
      <c r="K28" s="35">
        <v>50513</v>
      </c>
      <c r="L28" s="35">
        <v>48026</v>
      </c>
      <c r="M28" s="35">
        <v>92579</v>
      </c>
      <c r="N28" s="35">
        <v>47272</v>
      </c>
      <c r="O28" s="35">
        <v>45307</v>
      </c>
      <c r="P28" s="32">
        <v>98110</v>
      </c>
      <c r="Q28" s="32">
        <v>49995</v>
      </c>
      <c r="R28" s="32">
        <v>48115</v>
      </c>
      <c r="S28" s="32">
        <v>100889</v>
      </c>
      <c r="T28" s="32">
        <v>51746</v>
      </c>
      <c r="U28" s="32">
        <v>49143</v>
      </c>
    </row>
    <row r="29" spans="1:21" x14ac:dyDescent="0.2">
      <c r="B29" s="33">
        <v>14</v>
      </c>
      <c r="C29" s="34"/>
      <c r="D29" s="32">
        <v>139707</v>
      </c>
      <c r="E29" s="32">
        <v>71455</v>
      </c>
      <c r="F29" s="32">
        <v>68252</v>
      </c>
      <c r="G29" s="32">
        <v>112011</v>
      </c>
      <c r="H29" s="32">
        <v>57475</v>
      </c>
      <c r="I29" s="32">
        <v>54536</v>
      </c>
      <c r="J29" s="32">
        <f>K29+L29</f>
        <v>100107</v>
      </c>
      <c r="K29" s="35">
        <v>51067</v>
      </c>
      <c r="L29" s="35">
        <v>49040</v>
      </c>
      <c r="M29" s="35">
        <v>91973</v>
      </c>
      <c r="N29" s="35">
        <v>47041</v>
      </c>
      <c r="O29" s="35">
        <v>44932</v>
      </c>
      <c r="P29" s="32">
        <v>96846</v>
      </c>
      <c r="Q29" s="32">
        <v>49445</v>
      </c>
      <c r="R29" s="32">
        <v>47401</v>
      </c>
      <c r="S29" s="32">
        <v>101164</v>
      </c>
      <c r="T29" s="32">
        <v>51837</v>
      </c>
      <c r="U29" s="32">
        <v>49327</v>
      </c>
    </row>
    <row r="30" spans="1:21" ht="17.25" customHeight="1" x14ac:dyDescent="0.2">
      <c r="C30" s="3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2"/>
      <c r="Q30" s="32"/>
      <c r="R30" s="32"/>
      <c r="S30" s="32"/>
      <c r="T30" s="32"/>
      <c r="U30" s="32"/>
    </row>
    <row r="31" spans="1:21" ht="17.25" customHeight="1" x14ac:dyDescent="0.2">
      <c r="A31" s="33">
        <v>15</v>
      </c>
      <c r="B31" s="30" t="s">
        <v>6</v>
      </c>
      <c r="C31" s="31">
        <v>19</v>
      </c>
      <c r="D31" s="32">
        <v>948359</v>
      </c>
      <c r="E31" s="32">
        <v>489587</v>
      </c>
      <c r="F31" s="32">
        <v>458772</v>
      </c>
      <c r="G31" s="32">
        <v>731600</v>
      </c>
      <c r="H31" s="32">
        <v>375083</v>
      </c>
      <c r="I31" s="32">
        <v>356517</v>
      </c>
      <c r="J31" s="32">
        <f>SUM(J32:J36)</f>
        <v>640095</v>
      </c>
      <c r="K31" s="32">
        <f>SUM(K32:K36)</f>
        <v>328620</v>
      </c>
      <c r="L31" s="32">
        <f>SUM(L32:L36)</f>
        <v>311475</v>
      </c>
      <c r="M31" s="32">
        <v>562968</v>
      </c>
      <c r="N31" s="32">
        <v>288446</v>
      </c>
      <c r="O31" s="32">
        <v>274522</v>
      </c>
      <c r="P31" s="32">
        <f>Q31+R31</f>
        <v>546573</v>
      </c>
      <c r="Q31" s="32">
        <f>SUM(Q32:Q36)</f>
        <v>277669</v>
      </c>
      <c r="R31" s="32">
        <f>SUM(R32:R36)</f>
        <v>268904</v>
      </c>
      <c r="S31" s="32">
        <f>T31+U31</f>
        <v>566729</v>
      </c>
      <c r="T31" s="32">
        <f>SUM(T32:T36)</f>
        <v>289130</v>
      </c>
      <c r="U31" s="32">
        <f>SUM(U32:U36)</f>
        <v>277599</v>
      </c>
    </row>
    <row r="32" spans="1:21" x14ac:dyDescent="0.2">
      <c r="B32" s="33">
        <v>15</v>
      </c>
      <c r="C32" s="34"/>
      <c r="D32" s="32">
        <v>149474</v>
      </c>
      <c r="E32" s="32">
        <v>76622</v>
      </c>
      <c r="F32" s="32">
        <v>72852</v>
      </c>
      <c r="G32" s="32">
        <v>117254</v>
      </c>
      <c r="H32" s="32">
        <v>59734</v>
      </c>
      <c r="I32" s="32">
        <v>57520</v>
      </c>
      <c r="J32" s="32">
        <f>K32+L32</f>
        <v>105707</v>
      </c>
      <c r="K32" s="35">
        <v>54009</v>
      </c>
      <c r="L32" s="35">
        <v>51698</v>
      </c>
      <c r="M32" s="35">
        <v>93776</v>
      </c>
      <c r="N32" s="35">
        <v>47679</v>
      </c>
      <c r="O32" s="35">
        <v>46097</v>
      </c>
      <c r="P32" s="32">
        <v>101426</v>
      </c>
      <c r="Q32" s="32">
        <v>51842</v>
      </c>
      <c r="R32" s="32">
        <v>49584</v>
      </c>
      <c r="S32" s="32">
        <v>104625</v>
      </c>
      <c r="T32" s="32">
        <v>53505</v>
      </c>
      <c r="U32" s="32">
        <v>51120</v>
      </c>
    </row>
    <row r="33" spans="1:21" x14ac:dyDescent="0.2">
      <c r="B33" s="33">
        <v>16</v>
      </c>
      <c r="C33" s="34"/>
      <c r="D33" s="32">
        <v>164378</v>
      </c>
      <c r="E33" s="32">
        <v>84395</v>
      </c>
      <c r="F33" s="32">
        <v>79983</v>
      </c>
      <c r="G33" s="32">
        <v>121577</v>
      </c>
      <c r="H33" s="32">
        <v>62204</v>
      </c>
      <c r="I33" s="32">
        <v>59373</v>
      </c>
      <c r="J33" s="32">
        <f>K33+L33</f>
        <v>109381</v>
      </c>
      <c r="K33" s="35">
        <v>55970</v>
      </c>
      <c r="L33" s="35">
        <v>53411</v>
      </c>
      <c r="M33" s="35">
        <v>95875</v>
      </c>
      <c r="N33" s="35">
        <v>48783</v>
      </c>
      <c r="O33" s="35">
        <v>47092</v>
      </c>
      <c r="P33" s="32">
        <v>100194</v>
      </c>
      <c r="Q33" s="32">
        <v>51223</v>
      </c>
      <c r="R33" s="32">
        <v>48971</v>
      </c>
      <c r="S33" s="32">
        <v>102441</v>
      </c>
      <c r="T33" s="32">
        <v>52194</v>
      </c>
      <c r="U33" s="32">
        <v>50247</v>
      </c>
    </row>
    <row r="34" spans="1:21" x14ac:dyDescent="0.2">
      <c r="B34" s="33">
        <v>17</v>
      </c>
      <c r="C34" s="34"/>
      <c r="D34" s="32">
        <v>173463</v>
      </c>
      <c r="E34" s="32">
        <v>89436</v>
      </c>
      <c r="F34" s="32">
        <v>84027</v>
      </c>
      <c r="G34" s="32">
        <v>128117</v>
      </c>
      <c r="H34" s="32">
        <v>65740</v>
      </c>
      <c r="I34" s="32">
        <v>62377</v>
      </c>
      <c r="J34" s="32">
        <f>K34+L34</f>
        <v>111235</v>
      </c>
      <c r="K34" s="35">
        <v>56861</v>
      </c>
      <c r="L34" s="35">
        <v>54374</v>
      </c>
      <c r="M34" s="35">
        <v>99257</v>
      </c>
      <c r="N34" s="35">
        <v>50698</v>
      </c>
      <c r="O34" s="35">
        <v>48559</v>
      </c>
      <c r="P34" s="32">
        <v>97044</v>
      </c>
      <c r="Q34" s="32">
        <v>49085</v>
      </c>
      <c r="R34" s="32">
        <v>47959</v>
      </c>
      <c r="S34" s="32">
        <v>103668</v>
      </c>
      <c r="T34" s="32">
        <v>53184</v>
      </c>
      <c r="U34" s="32">
        <v>50484</v>
      </c>
    </row>
    <row r="35" spans="1:21" x14ac:dyDescent="0.2">
      <c r="B35" s="33">
        <v>18</v>
      </c>
      <c r="C35" s="34"/>
      <c r="D35" s="32">
        <v>208467</v>
      </c>
      <c r="E35" s="32">
        <v>107387</v>
      </c>
      <c r="F35" s="32">
        <v>101080</v>
      </c>
      <c r="G35" s="32">
        <v>159449</v>
      </c>
      <c r="H35" s="32">
        <v>81285</v>
      </c>
      <c r="I35" s="32">
        <v>78164</v>
      </c>
      <c r="J35" s="32">
        <f>K35+L35</f>
        <v>138019</v>
      </c>
      <c r="K35" s="35">
        <v>70497</v>
      </c>
      <c r="L35" s="35">
        <v>67522</v>
      </c>
      <c r="M35" s="35">
        <v>122509</v>
      </c>
      <c r="N35" s="35">
        <v>62834</v>
      </c>
      <c r="O35" s="35">
        <v>59675</v>
      </c>
      <c r="P35" s="32">
        <v>114761</v>
      </c>
      <c r="Q35" s="32">
        <v>58054</v>
      </c>
      <c r="R35" s="32">
        <v>56707</v>
      </c>
      <c r="S35" s="32">
        <v>118749</v>
      </c>
      <c r="T35" s="32">
        <v>60325</v>
      </c>
      <c r="U35" s="32">
        <v>58424</v>
      </c>
    </row>
    <row r="36" spans="1:21" x14ac:dyDescent="0.2">
      <c r="B36" s="33">
        <v>19</v>
      </c>
      <c r="C36" s="34"/>
      <c r="D36" s="32">
        <v>252577</v>
      </c>
      <c r="E36" s="32">
        <v>131747</v>
      </c>
      <c r="F36" s="32">
        <v>120830</v>
      </c>
      <c r="G36" s="32">
        <v>205203</v>
      </c>
      <c r="H36" s="32">
        <v>106120</v>
      </c>
      <c r="I36" s="32">
        <v>99083</v>
      </c>
      <c r="J36" s="32">
        <f>K36+L36</f>
        <v>175753</v>
      </c>
      <c r="K36" s="35">
        <v>91283</v>
      </c>
      <c r="L36" s="35">
        <v>84470</v>
      </c>
      <c r="M36" s="35">
        <v>151551</v>
      </c>
      <c r="N36" s="35">
        <v>78452</v>
      </c>
      <c r="O36" s="35">
        <v>73099</v>
      </c>
      <c r="P36" s="32">
        <v>133148</v>
      </c>
      <c r="Q36" s="32">
        <v>67465</v>
      </c>
      <c r="R36" s="32">
        <v>65683</v>
      </c>
      <c r="S36" s="32">
        <v>137246</v>
      </c>
      <c r="T36" s="32">
        <v>69922</v>
      </c>
      <c r="U36" s="32">
        <v>67324</v>
      </c>
    </row>
    <row r="37" spans="1:21" ht="17.25" customHeight="1" x14ac:dyDescent="0.2">
      <c r="C37" s="3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2"/>
      <c r="Q37" s="32"/>
      <c r="R37" s="32"/>
      <c r="S37" s="32"/>
      <c r="T37" s="32"/>
      <c r="U37" s="32"/>
    </row>
    <row r="38" spans="1:21" ht="17.25" customHeight="1" x14ac:dyDescent="0.2">
      <c r="A38" s="33">
        <v>20</v>
      </c>
      <c r="B38" s="30" t="s">
        <v>6</v>
      </c>
      <c r="C38" s="31">
        <v>24</v>
      </c>
      <c r="D38" s="32">
        <v>1195664</v>
      </c>
      <c r="E38" s="32">
        <v>645946</v>
      </c>
      <c r="F38" s="32">
        <v>549718</v>
      </c>
      <c r="G38" s="32">
        <v>1169793</v>
      </c>
      <c r="H38" s="32">
        <v>615266</v>
      </c>
      <c r="I38" s="32">
        <v>554527</v>
      </c>
      <c r="J38" s="32">
        <f>SUM(J39:J43)</f>
        <v>991457</v>
      </c>
      <c r="K38" s="32">
        <f>SUM(K39:K43)</f>
        <v>523171</v>
      </c>
      <c r="L38" s="32">
        <f>SUM(L39:L43)</f>
        <v>468286</v>
      </c>
      <c r="M38" s="32">
        <v>859742</v>
      </c>
      <c r="N38" s="32">
        <v>449576</v>
      </c>
      <c r="O38" s="32">
        <v>410166</v>
      </c>
      <c r="P38" s="32">
        <f>Q38+R38</f>
        <v>785911</v>
      </c>
      <c r="Q38" s="32">
        <f>SUM(Q39:Q43)</f>
        <v>402472</v>
      </c>
      <c r="R38" s="32">
        <f>SUM(R39:R43)</f>
        <v>383439</v>
      </c>
      <c r="S38" s="32">
        <f>T38+U38</f>
        <v>753698</v>
      </c>
      <c r="T38" s="32">
        <f>SUM(T39:T43)</f>
        <v>383164</v>
      </c>
      <c r="U38" s="32">
        <f>SUM(U39:U43)</f>
        <v>370534</v>
      </c>
    </row>
    <row r="39" spans="1:21" x14ac:dyDescent="0.2">
      <c r="B39" s="33">
        <v>20</v>
      </c>
      <c r="C39" s="34"/>
      <c r="D39" s="32">
        <v>255518</v>
      </c>
      <c r="E39" s="32">
        <v>137261</v>
      </c>
      <c r="F39" s="32">
        <v>118257</v>
      </c>
      <c r="G39" s="32">
        <v>219256</v>
      </c>
      <c r="H39" s="32">
        <v>115245</v>
      </c>
      <c r="I39" s="32">
        <v>104011</v>
      </c>
      <c r="J39" s="32">
        <f>K39+L39</f>
        <v>191513</v>
      </c>
      <c r="K39" s="35">
        <v>101098</v>
      </c>
      <c r="L39" s="35">
        <v>90415</v>
      </c>
      <c r="M39" s="35">
        <v>163834</v>
      </c>
      <c r="N39" s="35">
        <v>86059</v>
      </c>
      <c r="O39" s="35">
        <v>77775</v>
      </c>
      <c r="P39" s="32">
        <v>141623</v>
      </c>
      <c r="Q39" s="32">
        <v>72364</v>
      </c>
      <c r="R39" s="32">
        <v>69259</v>
      </c>
      <c r="S39" s="32">
        <v>144673</v>
      </c>
      <c r="T39" s="32">
        <v>74299</v>
      </c>
      <c r="U39" s="32">
        <v>70374</v>
      </c>
    </row>
    <row r="40" spans="1:21" x14ac:dyDescent="0.2">
      <c r="B40" s="33">
        <v>21</v>
      </c>
      <c r="C40" s="34"/>
      <c r="D40" s="32">
        <v>255174</v>
      </c>
      <c r="E40" s="32">
        <v>137968</v>
      </c>
      <c r="F40" s="32">
        <v>117206</v>
      </c>
      <c r="G40" s="32">
        <v>236596</v>
      </c>
      <c r="H40" s="32">
        <v>125084</v>
      </c>
      <c r="I40" s="32">
        <v>111512</v>
      </c>
      <c r="J40" s="32">
        <f>K40+L40</f>
        <v>195007</v>
      </c>
      <c r="K40" s="35">
        <v>103232</v>
      </c>
      <c r="L40" s="35">
        <v>91775</v>
      </c>
      <c r="M40" s="35">
        <v>170901</v>
      </c>
      <c r="N40" s="35">
        <v>89590</v>
      </c>
      <c r="O40" s="35">
        <v>81311</v>
      </c>
      <c r="P40" s="32">
        <v>148613</v>
      </c>
      <c r="Q40" s="32">
        <v>75928</v>
      </c>
      <c r="R40" s="32">
        <v>72685</v>
      </c>
      <c r="S40" s="32">
        <v>146786</v>
      </c>
      <c r="T40" s="32">
        <v>75439</v>
      </c>
      <c r="U40" s="32">
        <v>71347</v>
      </c>
    </row>
    <row r="41" spans="1:21" x14ac:dyDescent="0.2">
      <c r="B41" s="33">
        <v>22</v>
      </c>
      <c r="C41" s="34"/>
      <c r="D41" s="32">
        <v>247886</v>
      </c>
      <c r="E41" s="32">
        <v>134987</v>
      </c>
      <c r="F41" s="32">
        <v>112899</v>
      </c>
      <c r="G41" s="32">
        <v>243765</v>
      </c>
      <c r="H41" s="32">
        <v>128982</v>
      </c>
      <c r="I41" s="32">
        <v>114783</v>
      </c>
      <c r="J41" s="32">
        <f>K41+L41</f>
        <v>199327</v>
      </c>
      <c r="K41" s="35">
        <v>105422</v>
      </c>
      <c r="L41" s="35">
        <v>93905</v>
      </c>
      <c r="M41" s="35">
        <v>173758</v>
      </c>
      <c r="N41" s="35">
        <v>90940</v>
      </c>
      <c r="O41" s="35">
        <v>82818</v>
      </c>
      <c r="P41" s="32">
        <v>158199</v>
      </c>
      <c r="Q41" s="32">
        <v>81162</v>
      </c>
      <c r="R41" s="32">
        <v>77037</v>
      </c>
      <c r="S41" s="32">
        <v>147947</v>
      </c>
      <c r="T41" s="32">
        <v>75148</v>
      </c>
      <c r="U41" s="32">
        <v>72799</v>
      </c>
    </row>
    <row r="42" spans="1:21" x14ac:dyDescent="0.2">
      <c r="B42" s="33">
        <v>23</v>
      </c>
      <c r="C42" s="34"/>
      <c r="D42" s="32">
        <v>244054</v>
      </c>
      <c r="E42" s="32">
        <v>132042</v>
      </c>
      <c r="F42" s="32">
        <v>112012</v>
      </c>
      <c r="G42" s="32">
        <v>237186</v>
      </c>
      <c r="H42" s="32">
        <v>124356</v>
      </c>
      <c r="I42" s="32">
        <v>112830</v>
      </c>
      <c r="J42" s="32">
        <f>K42+L42</f>
        <v>199728</v>
      </c>
      <c r="K42" s="35">
        <v>105301</v>
      </c>
      <c r="L42" s="35">
        <v>94427</v>
      </c>
      <c r="M42" s="35">
        <v>173652</v>
      </c>
      <c r="N42" s="35">
        <v>90506</v>
      </c>
      <c r="O42" s="35">
        <v>83146</v>
      </c>
      <c r="P42" s="32">
        <v>165523</v>
      </c>
      <c r="Q42" s="32">
        <v>85049</v>
      </c>
      <c r="R42" s="32">
        <v>80474</v>
      </c>
      <c r="S42" s="32">
        <v>156627</v>
      </c>
      <c r="T42" s="32">
        <v>78950</v>
      </c>
      <c r="U42" s="32">
        <v>77677</v>
      </c>
    </row>
    <row r="43" spans="1:21" x14ac:dyDescent="0.2">
      <c r="B43" s="33">
        <v>24</v>
      </c>
      <c r="C43" s="34"/>
      <c r="D43" s="32">
        <v>193032</v>
      </c>
      <c r="E43" s="32">
        <v>103688</v>
      </c>
      <c r="F43" s="32">
        <v>89344</v>
      </c>
      <c r="G43" s="32">
        <v>232990</v>
      </c>
      <c r="H43" s="32">
        <v>121599</v>
      </c>
      <c r="I43" s="32">
        <v>111391</v>
      </c>
      <c r="J43" s="32">
        <f>K43+L43</f>
        <v>205882</v>
      </c>
      <c r="K43" s="35">
        <v>108118</v>
      </c>
      <c r="L43" s="35">
        <v>97764</v>
      </c>
      <c r="M43" s="35">
        <v>177597</v>
      </c>
      <c r="N43" s="35">
        <v>92481</v>
      </c>
      <c r="O43" s="35">
        <v>85116</v>
      </c>
      <c r="P43" s="32">
        <v>171953</v>
      </c>
      <c r="Q43" s="32">
        <v>87969</v>
      </c>
      <c r="R43" s="32">
        <v>83984</v>
      </c>
      <c r="S43" s="32">
        <v>157665</v>
      </c>
      <c r="T43" s="32">
        <v>79328</v>
      </c>
      <c r="U43" s="32">
        <v>78337</v>
      </c>
    </row>
    <row r="44" spans="1:21" ht="17.25" customHeight="1" x14ac:dyDescent="0.2">
      <c r="C44" s="3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2"/>
      <c r="Q44" s="32"/>
      <c r="R44" s="32"/>
      <c r="S44" s="32"/>
      <c r="T44" s="32"/>
      <c r="U44" s="32"/>
    </row>
    <row r="45" spans="1:21" ht="17.25" customHeight="1" x14ac:dyDescent="0.2">
      <c r="A45" s="33">
        <v>25</v>
      </c>
      <c r="B45" s="30" t="s">
        <v>6</v>
      </c>
      <c r="C45" s="31">
        <v>29</v>
      </c>
      <c r="D45" s="32">
        <v>995391</v>
      </c>
      <c r="E45" s="32">
        <v>534900</v>
      </c>
      <c r="F45" s="32">
        <v>460491</v>
      </c>
      <c r="G45" s="32">
        <v>1056719</v>
      </c>
      <c r="H45" s="32">
        <v>557726</v>
      </c>
      <c r="I45" s="32">
        <v>498993</v>
      </c>
      <c r="J45" s="32">
        <f>SUM(J46:J50)</f>
        <v>1118725</v>
      </c>
      <c r="K45" s="32">
        <f>SUM(K46:K50)</f>
        <v>580884</v>
      </c>
      <c r="L45" s="32">
        <f>SUM(L46:L50)</f>
        <v>537841</v>
      </c>
      <c r="M45" s="32">
        <v>981230</v>
      </c>
      <c r="N45" s="32">
        <v>508302</v>
      </c>
      <c r="O45" s="32">
        <v>472928</v>
      </c>
      <c r="P45" s="32">
        <f>Q45+R45</f>
        <v>949354</v>
      </c>
      <c r="Q45" s="32">
        <f>SUM(Q46:Q50)</f>
        <v>487772</v>
      </c>
      <c r="R45" s="32">
        <f>SUM(R46:R50)</f>
        <v>461582</v>
      </c>
      <c r="S45" s="32">
        <f>T45+U45</f>
        <v>863678</v>
      </c>
      <c r="T45" s="32">
        <f>SUM(T46:T50)</f>
        <v>436135</v>
      </c>
      <c r="U45" s="32">
        <f>SUM(U46:U50)</f>
        <v>427543</v>
      </c>
    </row>
    <row r="46" spans="1:21" x14ac:dyDescent="0.2">
      <c r="B46" s="33">
        <v>25</v>
      </c>
      <c r="C46" s="34"/>
      <c r="D46" s="32">
        <v>228085</v>
      </c>
      <c r="E46" s="32">
        <v>123065</v>
      </c>
      <c r="F46" s="32">
        <v>105020</v>
      </c>
      <c r="G46" s="32">
        <v>227019</v>
      </c>
      <c r="H46" s="32">
        <v>119278</v>
      </c>
      <c r="I46" s="32">
        <v>107741</v>
      </c>
      <c r="J46" s="32">
        <f>K46+L46</f>
        <v>213280</v>
      </c>
      <c r="K46" s="35">
        <v>111972</v>
      </c>
      <c r="L46" s="35">
        <v>101308</v>
      </c>
      <c r="M46" s="35">
        <v>186120</v>
      </c>
      <c r="N46" s="35">
        <v>96371</v>
      </c>
      <c r="O46" s="35">
        <v>89749</v>
      </c>
      <c r="P46" s="32">
        <v>182552</v>
      </c>
      <c r="Q46" s="32">
        <v>93409</v>
      </c>
      <c r="R46" s="32">
        <v>89143</v>
      </c>
      <c r="S46" s="32">
        <v>162826</v>
      </c>
      <c r="T46" s="32">
        <v>81685</v>
      </c>
      <c r="U46" s="32">
        <v>81141</v>
      </c>
    </row>
    <row r="47" spans="1:21" x14ac:dyDescent="0.2">
      <c r="B47" s="33">
        <v>26</v>
      </c>
      <c r="C47" s="34"/>
      <c r="D47" s="32">
        <v>209192</v>
      </c>
      <c r="E47" s="32">
        <v>112674</v>
      </c>
      <c r="F47" s="32">
        <v>96518</v>
      </c>
      <c r="G47" s="32">
        <v>224447</v>
      </c>
      <c r="H47" s="32">
        <v>118050</v>
      </c>
      <c r="I47" s="32">
        <v>106397</v>
      </c>
      <c r="J47" s="32">
        <f>K47+L47</f>
        <v>223195</v>
      </c>
      <c r="K47" s="35">
        <v>115971</v>
      </c>
      <c r="L47" s="35">
        <v>107224</v>
      </c>
      <c r="M47" s="35">
        <v>190836</v>
      </c>
      <c r="N47" s="35">
        <v>98827</v>
      </c>
      <c r="O47" s="35">
        <v>92009</v>
      </c>
      <c r="P47" s="32">
        <v>189071</v>
      </c>
      <c r="Q47" s="32">
        <v>97124</v>
      </c>
      <c r="R47" s="32">
        <v>91947</v>
      </c>
      <c r="S47" s="32">
        <v>167138</v>
      </c>
      <c r="T47" s="32">
        <v>84237</v>
      </c>
      <c r="U47" s="32">
        <v>82901</v>
      </c>
    </row>
    <row r="48" spans="1:21" x14ac:dyDescent="0.2">
      <c r="B48" s="33">
        <v>27</v>
      </c>
      <c r="C48" s="34"/>
      <c r="D48" s="32">
        <v>196792</v>
      </c>
      <c r="E48" s="32">
        <v>105810</v>
      </c>
      <c r="F48" s="32">
        <v>90982</v>
      </c>
      <c r="G48" s="32">
        <v>216801</v>
      </c>
      <c r="H48" s="32">
        <v>114624</v>
      </c>
      <c r="I48" s="32">
        <v>102177</v>
      </c>
      <c r="J48" s="32">
        <f>K48+L48</f>
        <v>230901</v>
      </c>
      <c r="K48" s="35">
        <v>119508</v>
      </c>
      <c r="L48" s="35">
        <v>111393</v>
      </c>
      <c r="M48" s="35">
        <v>196995</v>
      </c>
      <c r="N48" s="35">
        <v>102014</v>
      </c>
      <c r="O48" s="35">
        <v>94981</v>
      </c>
      <c r="P48" s="32">
        <v>191525</v>
      </c>
      <c r="Q48" s="32">
        <v>99114</v>
      </c>
      <c r="R48" s="32">
        <v>92411</v>
      </c>
      <c r="S48" s="32">
        <v>173569</v>
      </c>
      <c r="T48" s="32">
        <v>87746</v>
      </c>
      <c r="U48" s="32">
        <v>85823</v>
      </c>
    </row>
    <row r="49" spans="1:21" x14ac:dyDescent="0.2">
      <c r="B49" s="33">
        <v>28</v>
      </c>
      <c r="C49" s="34"/>
      <c r="D49" s="32">
        <v>184559</v>
      </c>
      <c r="E49" s="32">
        <v>99069</v>
      </c>
      <c r="F49" s="32">
        <v>85490</v>
      </c>
      <c r="G49" s="32">
        <v>215896</v>
      </c>
      <c r="H49" s="32">
        <v>114351</v>
      </c>
      <c r="I49" s="32">
        <v>101545</v>
      </c>
      <c r="J49" s="32">
        <f>K49+L49</f>
        <v>227330</v>
      </c>
      <c r="K49" s="35">
        <v>117760</v>
      </c>
      <c r="L49" s="35">
        <v>109570</v>
      </c>
      <c r="M49" s="35">
        <v>199645</v>
      </c>
      <c r="N49" s="35">
        <v>103552</v>
      </c>
      <c r="O49" s="35">
        <v>96093</v>
      </c>
      <c r="P49" s="32">
        <v>192348</v>
      </c>
      <c r="Q49" s="32">
        <v>98976</v>
      </c>
      <c r="R49" s="32">
        <v>93372</v>
      </c>
      <c r="S49" s="32">
        <v>178545</v>
      </c>
      <c r="T49" s="32">
        <v>90615</v>
      </c>
      <c r="U49" s="32">
        <v>87930</v>
      </c>
    </row>
    <row r="50" spans="1:21" x14ac:dyDescent="0.2">
      <c r="B50" s="33">
        <v>29</v>
      </c>
      <c r="C50" s="34"/>
      <c r="D50" s="32">
        <v>176763</v>
      </c>
      <c r="E50" s="32">
        <v>94282</v>
      </c>
      <c r="F50" s="32">
        <v>82481</v>
      </c>
      <c r="G50" s="32">
        <v>172556</v>
      </c>
      <c r="H50" s="32">
        <v>91423</v>
      </c>
      <c r="I50" s="32">
        <v>81133</v>
      </c>
      <c r="J50" s="32">
        <f>K50+L50</f>
        <v>224019</v>
      </c>
      <c r="K50" s="35">
        <v>115673</v>
      </c>
      <c r="L50" s="35">
        <v>108346</v>
      </c>
      <c r="M50" s="35">
        <v>207634</v>
      </c>
      <c r="N50" s="35">
        <v>107538</v>
      </c>
      <c r="O50" s="35">
        <v>100096</v>
      </c>
      <c r="P50" s="32">
        <v>193858</v>
      </c>
      <c r="Q50" s="32">
        <v>99149</v>
      </c>
      <c r="R50" s="32">
        <v>94709</v>
      </c>
      <c r="S50" s="32">
        <v>181600</v>
      </c>
      <c r="T50" s="32">
        <v>91852</v>
      </c>
      <c r="U50" s="32">
        <v>89748</v>
      </c>
    </row>
    <row r="51" spans="1:21" ht="17.25" customHeight="1" x14ac:dyDescent="0.2">
      <c r="C51" s="3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2"/>
      <c r="Q51" s="32"/>
      <c r="R51" s="32"/>
      <c r="S51" s="32"/>
      <c r="T51" s="32"/>
      <c r="U51" s="32"/>
    </row>
    <row r="52" spans="1:21" ht="17.25" customHeight="1" x14ac:dyDescent="0.2">
      <c r="A52" s="33">
        <v>30</v>
      </c>
      <c r="B52" s="36" t="s">
        <v>6</v>
      </c>
      <c r="C52" s="31">
        <v>34</v>
      </c>
      <c r="D52" s="32">
        <v>804673</v>
      </c>
      <c r="E52" s="32">
        <v>424361</v>
      </c>
      <c r="F52" s="32">
        <v>380312</v>
      </c>
      <c r="G52" s="32">
        <v>895053</v>
      </c>
      <c r="H52" s="32">
        <v>473711</v>
      </c>
      <c r="I52" s="32">
        <v>421342</v>
      </c>
      <c r="J52" s="32">
        <f>SUM(J53:J57)</f>
        <v>1020691</v>
      </c>
      <c r="K52" s="32">
        <f>SUM(K53:K57)</f>
        <v>532026</v>
      </c>
      <c r="L52" s="32">
        <f>SUM(L53:L57)</f>
        <v>488665</v>
      </c>
      <c r="M52" s="32">
        <v>1121689</v>
      </c>
      <c r="N52" s="32">
        <v>573146</v>
      </c>
      <c r="O52" s="32">
        <v>548543</v>
      </c>
      <c r="P52" s="32">
        <f>Q52+R52</f>
        <v>1038768</v>
      </c>
      <c r="Q52" s="32">
        <f>SUM(Q53:Q57)</f>
        <v>532686</v>
      </c>
      <c r="R52" s="32">
        <f>SUM(R53:R57)</f>
        <v>506082</v>
      </c>
      <c r="S52" s="32">
        <f>T52+U52</f>
        <v>969877</v>
      </c>
      <c r="T52" s="32">
        <f>SUM(T53:T57)</f>
        <v>495240</v>
      </c>
      <c r="U52" s="32">
        <f>SUM(U53:U57)</f>
        <v>474637</v>
      </c>
    </row>
    <row r="53" spans="1:21" x14ac:dyDescent="0.2">
      <c r="B53" s="33">
        <v>30</v>
      </c>
      <c r="C53" s="34"/>
      <c r="D53" s="32">
        <v>173358</v>
      </c>
      <c r="E53" s="32">
        <v>92014</v>
      </c>
      <c r="F53" s="32">
        <v>81344</v>
      </c>
      <c r="G53" s="32">
        <v>204365</v>
      </c>
      <c r="H53" s="32">
        <v>108944</v>
      </c>
      <c r="I53" s="32">
        <v>95421</v>
      </c>
      <c r="J53" s="32">
        <f>K53+L53</f>
        <v>219024</v>
      </c>
      <c r="K53" s="35">
        <v>113736</v>
      </c>
      <c r="L53" s="35">
        <v>105288</v>
      </c>
      <c r="M53" s="35">
        <v>214539</v>
      </c>
      <c r="N53" s="35">
        <v>110489</v>
      </c>
      <c r="O53" s="35">
        <v>104050</v>
      </c>
      <c r="P53" s="32">
        <v>200983</v>
      </c>
      <c r="Q53" s="32">
        <v>102260</v>
      </c>
      <c r="R53" s="32">
        <v>98723</v>
      </c>
      <c r="S53" s="32">
        <v>189634</v>
      </c>
      <c r="T53" s="32">
        <v>96617</v>
      </c>
      <c r="U53" s="32">
        <v>93017</v>
      </c>
    </row>
    <row r="54" spans="1:21" x14ac:dyDescent="0.2">
      <c r="B54" s="33">
        <v>31</v>
      </c>
      <c r="C54" s="34"/>
      <c r="D54" s="32">
        <v>167997</v>
      </c>
      <c r="E54" s="32">
        <v>89370</v>
      </c>
      <c r="F54" s="32">
        <v>78627</v>
      </c>
      <c r="G54" s="32">
        <v>187527</v>
      </c>
      <c r="H54" s="32">
        <v>99333</v>
      </c>
      <c r="I54" s="32">
        <v>88194</v>
      </c>
      <c r="J54" s="32">
        <f>K54+L54</f>
        <v>216368</v>
      </c>
      <c r="K54" s="35">
        <v>112374</v>
      </c>
      <c r="L54" s="35">
        <v>103994</v>
      </c>
      <c r="M54" s="35">
        <v>224749</v>
      </c>
      <c r="N54" s="35">
        <v>115206</v>
      </c>
      <c r="O54" s="35">
        <v>109543</v>
      </c>
      <c r="P54" s="32">
        <v>203143</v>
      </c>
      <c r="Q54" s="32">
        <v>103986</v>
      </c>
      <c r="R54" s="32">
        <v>99157</v>
      </c>
      <c r="S54" s="32">
        <v>194401</v>
      </c>
      <c r="T54" s="32">
        <v>99017</v>
      </c>
      <c r="U54" s="32">
        <v>95384</v>
      </c>
    </row>
    <row r="55" spans="1:21" x14ac:dyDescent="0.2">
      <c r="B55" s="33">
        <v>32</v>
      </c>
      <c r="C55" s="34"/>
      <c r="D55" s="32">
        <v>159379</v>
      </c>
      <c r="E55" s="32">
        <v>83950</v>
      </c>
      <c r="F55" s="32">
        <v>75429</v>
      </c>
      <c r="G55" s="32">
        <v>177323</v>
      </c>
      <c r="H55" s="32">
        <v>93697</v>
      </c>
      <c r="I55" s="32">
        <v>83626</v>
      </c>
      <c r="J55" s="32">
        <f>K55+L55</f>
        <v>209325</v>
      </c>
      <c r="K55" s="35">
        <v>109156</v>
      </c>
      <c r="L55" s="35">
        <v>100169</v>
      </c>
      <c r="M55" s="35">
        <v>230934</v>
      </c>
      <c r="N55" s="35">
        <v>117441</v>
      </c>
      <c r="O55" s="35">
        <v>113493</v>
      </c>
      <c r="P55" s="32">
        <v>208575</v>
      </c>
      <c r="Q55" s="32">
        <v>107376</v>
      </c>
      <c r="R55" s="32">
        <v>101199</v>
      </c>
      <c r="S55" s="32">
        <v>196211</v>
      </c>
      <c r="T55" s="32">
        <v>100647</v>
      </c>
      <c r="U55" s="32">
        <v>95564</v>
      </c>
    </row>
    <row r="56" spans="1:21" x14ac:dyDescent="0.2">
      <c r="B56" s="33">
        <v>33</v>
      </c>
      <c r="C56" s="34"/>
      <c r="D56" s="32">
        <v>150384</v>
      </c>
      <c r="E56" s="32">
        <v>78693</v>
      </c>
      <c r="F56" s="32">
        <v>71691</v>
      </c>
      <c r="G56" s="32">
        <v>166162</v>
      </c>
      <c r="H56" s="32">
        <v>87766</v>
      </c>
      <c r="I56" s="32">
        <v>78396</v>
      </c>
      <c r="J56" s="32">
        <f>K56+L56</f>
        <v>208315</v>
      </c>
      <c r="K56" s="35">
        <v>108969</v>
      </c>
      <c r="L56" s="35">
        <v>99346</v>
      </c>
      <c r="M56" s="35">
        <v>227457</v>
      </c>
      <c r="N56" s="35">
        <v>116092</v>
      </c>
      <c r="O56" s="35">
        <v>111365</v>
      </c>
      <c r="P56" s="32">
        <v>209499</v>
      </c>
      <c r="Q56" s="32">
        <v>107699</v>
      </c>
      <c r="R56" s="32">
        <v>101800</v>
      </c>
      <c r="S56" s="32">
        <v>194777</v>
      </c>
      <c r="T56" s="32">
        <v>99356</v>
      </c>
      <c r="U56" s="32">
        <v>95421</v>
      </c>
    </row>
    <row r="57" spans="1:21" x14ac:dyDescent="0.2">
      <c r="B57" s="33">
        <v>34</v>
      </c>
      <c r="C57" s="34"/>
      <c r="D57" s="32">
        <v>153555</v>
      </c>
      <c r="E57" s="32">
        <v>80334</v>
      </c>
      <c r="F57" s="32">
        <v>73221</v>
      </c>
      <c r="G57" s="32">
        <v>159676</v>
      </c>
      <c r="H57" s="32">
        <v>83971</v>
      </c>
      <c r="I57" s="32">
        <v>75705</v>
      </c>
      <c r="J57" s="32">
        <f>K57+L57</f>
        <v>167659</v>
      </c>
      <c r="K57" s="35">
        <v>87791</v>
      </c>
      <c r="L57" s="35">
        <v>79868</v>
      </c>
      <c r="M57" s="35">
        <v>224010</v>
      </c>
      <c r="N57" s="35">
        <v>113918</v>
      </c>
      <c r="O57" s="35">
        <v>110092</v>
      </c>
      <c r="P57" s="32">
        <v>216568</v>
      </c>
      <c r="Q57" s="32">
        <v>111365</v>
      </c>
      <c r="R57" s="32">
        <v>105203</v>
      </c>
      <c r="S57" s="32">
        <v>194854</v>
      </c>
      <c r="T57" s="32">
        <v>99603</v>
      </c>
      <c r="U57" s="32">
        <v>95251</v>
      </c>
    </row>
    <row r="58" spans="1:21" ht="17.25" customHeight="1" x14ac:dyDescent="0.2">
      <c r="C58" s="3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2"/>
      <c r="Q58" s="32"/>
      <c r="R58" s="32"/>
      <c r="S58" s="32"/>
      <c r="T58" s="32"/>
      <c r="U58" s="32"/>
    </row>
    <row r="59" spans="1:21" ht="17.25" customHeight="1" x14ac:dyDescent="0.2">
      <c r="A59" s="33">
        <v>35</v>
      </c>
      <c r="B59" s="30" t="s">
        <v>6</v>
      </c>
      <c r="C59" s="31">
        <v>39</v>
      </c>
      <c r="D59" s="32">
        <v>822279</v>
      </c>
      <c r="E59" s="32">
        <v>428012</v>
      </c>
      <c r="F59" s="32">
        <v>394267</v>
      </c>
      <c r="G59" s="32">
        <v>740683</v>
      </c>
      <c r="H59" s="32">
        <v>385701</v>
      </c>
      <c r="I59" s="32">
        <v>354982</v>
      </c>
      <c r="J59" s="32">
        <f>SUM(J60:J64)</f>
        <v>877029</v>
      </c>
      <c r="K59" s="32">
        <f>SUM(K60:K64)</f>
        <v>459840</v>
      </c>
      <c r="L59" s="32">
        <f>SUM(L60:L64)</f>
        <v>417189</v>
      </c>
      <c r="M59" s="32">
        <v>1026016</v>
      </c>
      <c r="N59" s="32">
        <v>529690</v>
      </c>
      <c r="O59" s="32">
        <v>496326</v>
      </c>
      <c r="P59" s="32">
        <f>Q59+R59</f>
        <v>1164057</v>
      </c>
      <c r="Q59" s="32">
        <f>SUM(Q60:Q64)</f>
        <v>594971</v>
      </c>
      <c r="R59" s="32">
        <f>SUM(R60:R64)</f>
        <v>569086</v>
      </c>
      <c r="S59" s="32">
        <f>T59+U59</f>
        <v>1038390</v>
      </c>
      <c r="T59" s="32">
        <f>SUM(T60:T64)</f>
        <v>530043</v>
      </c>
      <c r="U59" s="32">
        <f>SUM(U60:U64)</f>
        <v>508347</v>
      </c>
    </row>
    <row r="60" spans="1:21" x14ac:dyDescent="0.2">
      <c r="B60" s="33">
        <v>35</v>
      </c>
      <c r="C60" s="34"/>
      <c r="D60" s="32">
        <v>157279</v>
      </c>
      <c r="E60" s="32">
        <v>82590</v>
      </c>
      <c r="F60" s="32">
        <v>74689</v>
      </c>
      <c r="G60" s="32">
        <v>158242</v>
      </c>
      <c r="H60" s="32">
        <v>83206</v>
      </c>
      <c r="I60" s="32">
        <v>75036</v>
      </c>
      <c r="J60" s="32">
        <f>K60+L60</f>
        <v>199434</v>
      </c>
      <c r="K60" s="35">
        <v>105273</v>
      </c>
      <c r="L60" s="35">
        <v>94161</v>
      </c>
      <c r="M60" s="35">
        <v>218822</v>
      </c>
      <c r="N60" s="35">
        <v>112049</v>
      </c>
      <c r="O60" s="35">
        <v>106773</v>
      </c>
      <c r="P60" s="32">
        <v>223648</v>
      </c>
      <c r="Q60" s="32">
        <v>114505</v>
      </c>
      <c r="R60" s="32">
        <v>109143</v>
      </c>
      <c r="S60" s="32">
        <v>201173</v>
      </c>
      <c r="T60" s="32">
        <v>102321</v>
      </c>
      <c r="U60" s="32">
        <v>98852</v>
      </c>
    </row>
    <row r="61" spans="1:21" x14ac:dyDescent="0.2">
      <c r="B61" s="33">
        <v>36</v>
      </c>
      <c r="C61" s="34"/>
      <c r="D61" s="32">
        <v>153910</v>
      </c>
      <c r="E61" s="32">
        <v>80366</v>
      </c>
      <c r="F61" s="32">
        <v>73544</v>
      </c>
      <c r="G61" s="32">
        <v>153171</v>
      </c>
      <c r="H61" s="32">
        <v>80277</v>
      </c>
      <c r="I61" s="32">
        <v>72894</v>
      </c>
      <c r="J61" s="32">
        <f>K61+L61</f>
        <v>183442</v>
      </c>
      <c r="K61" s="35">
        <v>96279</v>
      </c>
      <c r="L61" s="35">
        <v>87163</v>
      </c>
      <c r="M61" s="35">
        <v>216925</v>
      </c>
      <c r="N61" s="35">
        <v>111529</v>
      </c>
      <c r="O61" s="35">
        <v>105396</v>
      </c>
      <c r="P61" s="32">
        <v>234609</v>
      </c>
      <c r="Q61" s="32">
        <v>119930</v>
      </c>
      <c r="R61" s="32">
        <v>114679</v>
      </c>
      <c r="S61" s="32">
        <v>203623</v>
      </c>
      <c r="T61" s="32">
        <v>103745</v>
      </c>
      <c r="U61" s="32">
        <v>99878</v>
      </c>
    </row>
    <row r="62" spans="1:21" x14ac:dyDescent="0.2">
      <c r="B62" s="33">
        <v>37</v>
      </c>
      <c r="C62" s="34"/>
      <c r="D62" s="32">
        <v>160799</v>
      </c>
      <c r="E62" s="32">
        <v>83590</v>
      </c>
      <c r="F62" s="32">
        <v>77209</v>
      </c>
      <c r="G62" s="32">
        <v>146498</v>
      </c>
      <c r="H62" s="32">
        <v>76312</v>
      </c>
      <c r="I62" s="32">
        <v>70186</v>
      </c>
      <c r="J62" s="32">
        <f>K62+L62</f>
        <v>174092</v>
      </c>
      <c r="K62" s="35">
        <v>91103</v>
      </c>
      <c r="L62" s="35">
        <v>82989</v>
      </c>
      <c r="M62" s="35">
        <v>211284</v>
      </c>
      <c r="N62" s="35">
        <v>109190</v>
      </c>
      <c r="O62" s="35">
        <v>102094</v>
      </c>
      <c r="P62" s="32">
        <v>240344</v>
      </c>
      <c r="Q62" s="32">
        <v>122692</v>
      </c>
      <c r="R62" s="32">
        <v>117652</v>
      </c>
      <c r="S62" s="32">
        <v>208423</v>
      </c>
      <c r="T62" s="32">
        <v>106447</v>
      </c>
      <c r="U62" s="32">
        <v>101976</v>
      </c>
    </row>
    <row r="63" spans="1:21" x14ac:dyDescent="0.2">
      <c r="B63" s="33">
        <v>38</v>
      </c>
      <c r="C63" s="34"/>
      <c r="D63" s="32">
        <v>170243</v>
      </c>
      <c r="E63" s="32">
        <v>88243</v>
      </c>
      <c r="F63" s="32">
        <v>82000</v>
      </c>
      <c r="G63" s="32">
        <v>139974</v>
      </c>
      <c r="H63" s="32">
        <v>72291</v>
      </c>
      <c r="I63" s="32">
        <v>67683</v>
      </c>
      <c r="J63" s="32">
        <f>K63+L63</f>
        <v>163019</v>
      </c>
      <c r="K63" s="35">
        <v>85249</v>
      </c>
      <c r="L63" s="35">
        <v>77770</v>
      </c>
      <c r="M63" s="35">
        <v>209625</v>
      </c>
      <c r="N63" s="35">
        <v>108848</v>
      </c>
      <c r="O63" s="35">
        <v>100777</v>
      </c>
      <c r="P63" s="32">
        <v>235057</v>
      </c>
      <c r="Q63" s="32">
        <v>120373</v>
      </c>
      <c r="R63" s="32">
        <v>114684</v>
      </c>
      <c r="S63" s="32">
        <v>209384</v>
      </c>
      <c r="T63" s="32">
        <v>106980</v>
      </c>
      <c r="U63" s="32">
        <v>102404</v>
      </c>
    </row>
    <row r="64" spans="1:21" x14ac:dyDescent="0.2">
      <c r="B64" s="33">
        <v>39</v>
      </c>
      <c r="C64" s="34"/>
      <c r="D64" s="32">
        <v>180048</v>
      </c>
      <c r="E64" s="32">
        <v>93223</v>
      </c>
      <c r="F64" s="32">
        <v>86825</v>
      </c>
      <c r="G64" s="32">
        <v>142798</v>
      </c>
      <c r="H64" s="32">
        <v>73615</v>
      </c>
      <c r="I64" s="32">
        <v>69183</v>
      </c>
      <c r="J64" s="32">
        <f>K64+L64</f>
        <v>157042</v>
      </c>
      <c r="K64" s="35">
        <v>81936</v>
      </c>
      <c r="L64" s="35">
        <v>75106</v>
      </c>
      <c r="M64" s="35">
        <v>169360</v>
      </c>
      <c r="N64" s="35">
        <v>88074</v>
      </c>
      <c r="O64" s="35">
        <v>81286</v>
      </c>
      <c r="P64" s="32">
        <v>230399</v>
      </c>
      <c r="Q64" s="32">
        <v>117471</v>
      </c>
      <c r="R64" s="32">
        <v>112928</v>
      </c>
      <c r="S64" s="32">
        <v>215787</v>
      </c>
      <c r="T64" s="32">
        <v>110550</v>
      </c>
      <c r="U64" s="32">
        <v>105237</v>
      </c>
    </row>
    <row r="65" spans="1:21" ht="17.25" customHeight="1" x14ac:dyDescent="0.2">
      <c r="C65" s="34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32"/>
      <c r="Q65" s="32"/>
      <c r="R65" s="32"/>
      <c r="S65" s="32"/>
      <c r="T65" s="32"/>
      <c r="U65" s="32"/>
    </row>
    <row r="66" spans="1:21" ht="17.25" customHeight="1" x14ac:dyDescent="0.2">
      <c r="A66" s="33">
        <v>40</v>
      </c>
      <c r="B66" s="30" t="s">
        <v>6</v>
      </c>
      <c r="C66" s="31">
        <v>44</v>
      </c>
      <c r="D66" s="32">
        <v>1000011</v>
      </c>
      <c r="E66" s="32">
        <v>509047</v>
      </c>
      <c r="F66" s="32">
        <v>490964</v>
      </c>
      <c r="G66" s="32">
        <v>784977</v>
      </c>
      <c r="H66" s="32">
        <v>404490</v>
      </c>
      <c r="I66" s="32">
        <v>380487</v>
      </c>
      <c r="J66" s="32">
        <f>SUM(J67:J71)</f>
        <v>731320</v>
      </c>
      <c r="K66" s="32">
        <f>SUM(K67:K71)</f>
        <v>377857</v>
      </c>
      <c r="L66" s="32">
        <f>SUM(L67:L71)</f>
        <v>353463</v>
      </c>
      <c r="M66" s="32">
        <v>885146</v>
      </c>
      <c r="N66" s="32">
        <v>460461</v>
      </c>
      <c r="O66" s="32">
        <v>424685</v>
      </c>
      <c r="P66" s="32">
        <f>Q66+R66</f>
        <v>1053232</v>
      </c>
      <c r="Q66" s="32">
        <f>SUM(Q67:Q71)</f>
        <v>541168</v>
      </c>
      <c r="R66" s="32">
        <f>SUM(R67:R71)</f>
        <v>512064</v>
      </c>
      <c r="S66" s="32">
        <f>T66+U66</f>
        <v>1154214</v>
      </c>
      <c r="T66" s="32">
        <f>SUM(T67:T71)</f>
        <v>584654</v>
      </c>
      <c r="U66" s="32">
        <f>SUM(U67:U71)</f>
        <v>569560</v>
      </c>
    </row>
    <row r="67" spans="1:21" x14ac:dyDescent="0.2">
      <c r="B67" s="33">
        <v>40</v>
      </c>
      <c r="C67" s="34"/>
      <c r="D67" s="32">
        <v>198044</v>
      </c>
      <c r="E67" s="32">
        <v>101983</v>
      </c>
      <c r="F67" s="32">
        <v>96061</v>
      </c>
      <c r="G67" s="32">
        <v>147237</v>
      </c>
      <c r="H67" s="32">
        <v>76261</v>
      </c>
      <c r="I67" s="32">
        <v>70976</v>
      </c>
      <c r="J67" s="32">
        <f>K67+L67</f>
        <v>155352</v>
      </c>
      <c r="K67" s="35">
        <v>80802</v>
      </c>
      <c r="L67" s="35">
        <v>74550</v>
      </c>
      <c r="M67" s="35">
        <v>200967</v>
      </c>
      <c r="N67" s="35">
        <v>105006</v>
      </c>
      <c r="O67" s="35">
        <v>95961</v>
      </c>
      <c r="P67" s="32">
        <v>225890</v>
      </c>
      <c r="Q67" s="32">
        <v>115806</v>
      </c>
      <c r="R67" s="32">
        <v>110084</v>
      </c>
      <c r="S67" s="32">
        <v>221553</v>
      </c>
      <c r="T67" s="32">
        <v>112811</v>
      </c>
      <c r="U67" s="32">
        <v>108742</v>
      </c>
    </row>
    <row r="68" spans="1:21" x14ac:dyDescent="0.2">
      <c r="B68" s="33">
        <v>41</v>
      </c>
      <c r="C68" s="34"/>
      <c r="D68" s="32">
        <v>218307</v>
      </c>
      <c r="E68" s="32">
        <v>111715</v>
      </c>
      <c r="F68" s="32">
        <v>106592</v>
      </c>
      <c r="G68" s="32">
        <v>145778</v>
      </c>
      <c r="H68" s="32">
        <v>75083</v>
      </c>
      <c r="I68" s="32">
        <v>70695</v>
      </c>
      <c r="J68" s="32">
        <f>K68+L68</f>
        <v>151321</v>
      </c>
      <c r="K68" s="35">
        <v>78755</v>
      </c>
      <c r="L68" s="35">
        <v>72566</v>
      </c>
      <c r="M68" s="35">
        <v>185644</v>
      </c>
      <c r="N68" s="35">
        <v>96651</v>
      </c>
      <c r="O68" s="35">
        <v>88993</v>
      </c>
      <c r="P68" s="32">
        <v>223060</v>
      </c>
      <c r="Q68" s="32">
        <v>114080</v>
      </c>
      <c r="R68" s="32">
        <v>108980</v>
      </c>
      <c r="S68" s="32">
        <v>232285</v>
      </c>
      <c r="T68" s="32">
        <v>118101</v>
      </c>
      <c r="U68" s="32">
        <v>114184</v>
      </c>
    </row>
    <row r="69" spans="1:21" x14ac:dyDescent="0.2">
      <c r="B69" s="33">
        <v>42</v>
      </c>
      <c r="C69" s="34"/>
      <c r="D69" s="32">
        <v>224377</v>
      </c>
      <c r="E69" s="32">
        <v>114199</v>
      </c>
      <c r="F69" s="32">
        <v>110178</v>
      </c>
      <c r="G69" s="32">
        <v>153752</v>
      </c>
      <c r="H69" s="32">
        <v>79303</v>
      </c>
      <c r="I69" s="32">
        <v>74449</v>
      </c>
      <c r="J69" s="32">
        <f>K69+L69</f>
        <v>144853</v>
      </c>
      <c r="K69" s="35">
        <v>74856</v>
      </c>
      <c r="L69" s="35">
        <v>69997</v>
      </c>
      <c r="M69" s="35">
        <v>174963</v>
      </c>
      <c r="N69" s="35">
        <v>90859</v>
      </c>
      <c r="O69" s="35">
        <v>84104</v>
      </c>
      <c r="P69" s="32">
        <v>217051</v>
      </c>
      <c r="Q69" s="32">
        <v>111548</v>
      </c>
      <c r="R69" s="32">
        <v>105503</v>
      </c>
      <c r="S69" s="32">
        <v>238258</v>
      </c>
      <c r="T69" s="32">
        <v>120468</v>
      </c>
      <c r="U69" s="32">
        <v>117790</v>
      </c>
    </row>
    <row r="70" spans="1:21" x14ac:dyDescent="0.2">
      <c r="B70" s="33">
        <v>43</v>
      </c>
      <c r="C70" s="34"/>
      <c r="D70" s="32">
        <v>218984</v>
      </c>
      <c r="E70" s="32">
        <v>110937</v>
      </c>
      <c r="F70" s="32">
        <v>108047</v>
      </c>
      <c r="G70" s="32">
        <v>163714</v>
      </c>
      <c r="H70" s="32">
        <v>84065</v>
      </c>
      <c r="I70" s="32">
        <v>79649</v>
      </c>
      <c r="J70" s="32">
        <f>K70+L70</f>
        <v>138630</v>
      </c>
      <c r="K70" s="35">
        <v>71104</v>
      </c>
      <c r="L70" s="35">
        <v>67526</v>
      </c>
      <c r="M70" s="35">
        <v>164762</v>
      </c>
      <c r="N70" s="35">
        <v>85525</v>
      </c>
      <c r="O70" s="35">
        <v>79237</v>
      </c>
      <c r="P70" s="32">
        <v>215091</v>
      </c>
      <c r="Q70" s="32">
        <v>111204</v>
      </c>
      <c r="R70" s="32">
        <v>103887</v>
      </c>
      <c r="S70" s="32">
        <v>233232</v>
      </c>
      <c r="T70" s="32">
        <v>118149</v>
      </c>
      <c r="U70" s="32">
        <v>115083</v>
      </c>
    </row>
    <row r="71" spans="1:21" x14ac:dyDescent="0.2">
      <c r="B71" s="33">
        <v>44</v>
      </c>
      <c r="C71" s="34"/>
      <c r="D71" s="32">
        <v>140299</v>
      </c>
      <c r="E71" s="32">
        <v>70213</v>
      </c>
      <c r="F71" s="32">
        <v>70086</v>
      </c>
      <c r="G71" s="32">
        <v>174496</v>
      </c>
      <c r="H71" s="32">
        <v>89778</v>
      </c>
      <c r="I71" s="32">
        <v>84718</v>
      </c>
      <c r="J71" s="32">
        <f>K71+L71</f>
        <v>141164</v>
      </c>
      <c r="K71" s="35">
        <v>72340</v>
      </c>
      <c r="L71" s="35">
        <v>68824</v>
      </c>
      <c r="M71" s="35">
        <v>158810</v>
      </c>
      <c r="N71" s="35">
        <v>82420</v>
      </c>
      <c r="O71" s="35">
        <v>76390</v>
      </c>
      <c r="P71" s="32">
        <v>172140</v>
      </c>
      <c r="Q71" s="32">
        <v>88530</v>
      </c>
      <c r="R71" s="32">
        <v>83610</v>
      </c>
      <c r="S71" s="32">
        <v>228886</v>
      </c>
      <c r="T71" s="32">
        <v>115125</v>
      </c>
      <c r="U71" s="32">
        <v>113761</v>
      </c>
    </row>
    <row r="72" spans="1:21" ht="17.25" customHeight="1" x14ac:dyDescent="0.2">
      <c r="C72" s="34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32"/>
      <c r="Q72" s="32"/>
      <c r="R72" s="32"/>
      <c r="S72" s="32"/>
      <c r="T72" s="32"/>
      <c r="U72" s="32"/>
    </row>
    <row r="73" spans="1:21" ht="17.25" customHeight="1" x14ac:dyDescent="0.2">
      <c r="A73" s="33">
        <v>45</v>
      </c>
      <c r="B73" s="30" t="s">
        <v>6</v>
      </c>
      <c r="C73" s="31">
        <v>49</v>
      </c>
      <c r="D73" s="32">
        <v>893591</v>
      </c>
      <c r="E73" s="32">
        <v>442741</v>
      </c>
      <c r="F73" s="32">
        <v>450850</v>
      </c>
      <c r="G73" s="32">
        <v>979147</v>
      </c>
      <c r="H73" s="32">
        <v>496770</v>
      </c>
      <c r="I73" s="32">
        <v>482377</v>
      </c>
      <c r="J73" s="32">
        <f>SUM(J74:J78)</f>
        <v>773398</v>
      </c>
      <c r="K73" s="32">
        <f>SUM(K74:K78)</f>
        <v>396696</v>
      </c>
      <c r="L73" s="32">
        <f>SUM(L74:L78)</f>
        <v>376702</v>
      </c>
      <c r="M73" s="32">
        <v>736656</v>
      </c>
      <c r="N73" s="32">
        <v>378960</v>
      </c>
      <c r="O73" s="32">
        <v>357696</v>
      </c>
      <c r="P73" s="32">
        <f>Q73+R73</f>
        <v>905561</v>
      </c>
      <c r="Q73" s="32">
        <f>SUM(Q74:Q78)</f>
        <v>467659</v>
      </c>
      <c r="R73" s="32">
        <f>SUM(R74:R78)</f>
        <v>437902</v>
      </c>
      <c r="S73" s="32">
        <f>T73+U73</f>
        <v>1048170</v>
      </c>
      <c r="T73" s="32">
        <f>SUM(T74:T78)</f>
        <v>536680</v>
      </c>
      <c r="U73" s="32">
        <f>SUM(U74:U78)</f>
        <v>511490</v>
      </c>
    </row>
    <row r="74" spans="1:21" x14ac:dyDescent="0.2">
      <c r="B74" s="33">
        <v>45</v>
      </c>
      <c r="C74" s="34"/>
      <c r="D74" s="32">
        <v>151824</v>
      </c>
      <c r="E74" s="32">
        <v>75637</v>
      </c>
      <c r="F74" s="32">
        <v>76187</v>
      </c>
      <c r="G74" s="32">
        <v>193178</v>
      </c>
      <c r="H74" s="32">
        <v>98756</v>
      </c>
      <c r="I74" s="32">
        <v>94422</v>
      </c>
      <c r="J74" s="32">
        <f>K74+L74</f>
        <v>145443</v>
      </c>
      <c r="K74" s="35">
        <v>75122</v>
      </c>
      <c r="L74" s="35">
        <v>70321</v>
      </c>
      <c r="M74" s="35">
        <v>156817</v>
      </c>
      <c r="N74" s="35">
        <v>81224</v>
      </c>
      <c r="O74" s="35">
        <v>75593</v>
      </c>
      <c r="P74" s="32">
        <v>205222</v>
      </c>
      <c r="Q74" s="32">
        <v>105825</v>
      </c>
      <c r="R74" s="32">
        <v>99397</v>
      </c>
      <c r="S74" s="32">
        <v>223668</v>
      </c>
      <c r="T74" s="32">
        <v>113440</v>
      </c>
      <c r="U74" s="32">
        <v>110228</v>
      </c>
    </row>
    <row r="75" spans="1:21" x14ac:dyDescent="0.2">
      <c r="B75" s="33">
        <v>46</v>
      </c>
      <c r="C75" s="34"/>
      <c r="D75" s="32">
        <v>185848</v>
      </c>
      <c r="E75" s="32">
        <v>92168</v>
      </c>
      <c r="F75" s="32">
        <v>93680</v>
      </c>
      <c r="G75" s="32">
        <v>214503</v>
      </c>
      <c r="H75" s="32">
        <v>109390</v>
      </c>
      <c r="I75" s="32">
        <v>105113</v>
      </c>
      <c r="J75" s="32">
        <f>K75+L75</f>
        <v>144346</v>
      </c>
      <c r="K75" s="35">
        <v>74061</v>
      </c>
      <c r="L75" s="35">
        <v>70285</v>
      </c>
      <c r="M75" s="35">
        <v>152725</v>
      </c>
      <c r="N75" s="35">
        <v>79173</v>
      </c>
      <c r="O75" s="35">
        <v>73552</v>
      </c>
      <c r="P75" s="32">
        <v>189777</v>
      </c>
      <c r="Q75" s="32">
        <v>98742</v>
      </c>
      <c r="R75" s="32">
        <v>91035</v>
      </c>
      <c r="S75" s="32">
        <v>222422</v>
      </c>
      <c r="T75" s="32">
        <v>113729</v>
      </c>
      <c r="U75" s="32">
        <v>108693</v>
      </c>
    </row>
    <row r="76" spans="1:21" x14ac:dyDescent="0.2">
      <c r="B76" s="33">
        <v>47</v>
      </c>
      <c r="C76" s="34"/>
      <c r="D76" s="32">
        <v>184708</v>
      </c>
      <c r="E76" s="32">
        <v>91497</v>
      </c>
      <c r="F76" s="32">
        <v>93211</v>
      </c>
      <c r="G76" s="32">
        <v>219253</v>
      </c>
      <c r="H76" s="32">
        <v>111315</v>
      </c>
      <c r="I76" s="32">
        <v>107938</v>
      </c>
      <c r="J76" s="32">
        <f>K76+L76</f>
        <v>151443</v>
      </c>
      <c r="K76" s="35">
        <v>77689</v>
      </c>
      <c r="L76" s="35">
        <v>73754</v>
      </c>
      <c r="M76" s="35">
        <v>145950</v>
      </c>
      <c r="N76" s="35">
        <v>75068</v>
      </c>
      <c r="O76" s="35">
        <v>70882</v>
      </c>
      <c r="P76" s="32">
        <v>180086</v>
      </c>
      <c r="Q76" s="32">
        <v>92604</v>
      </c>
      <c r="R76" s="32">
        <v>87482</v>
      </c>
      <c r="S76" s="32">
        <v>215992</v>
      </c>
      <c r="T76" s="32">
        <v>110737</v>
      </c>
      <c r="U76" s="32">
        <v>105255</v>
      </c>
    </row>
    <row r="77" spans="1:21" x14ac:dyDescent="0.2">
      <c r="B77" s="33">
        <v>48</v>
      </c>
      <c r="C77" s="34"/>
      <c r="D77" s="32">
        <v>187688</v>
      </c>
      <c r="E77" s="32">
        <v>92866</v>
      </c>
      <c r="F77" s="32">
        <v>94822</v>
      </c>
      <c r="G77" s="32">
        <v>214622</v>
      </c>
      <c r="H77" s="32">
        <v>108468</v>
      </c>
      <c r="I77" s="32">
        <v>106154</v>
      </c>
      <c r="J77" s="32">
        <f>K77+L77</f>
        <v>160778</v>
      </c>
      <c r="K77" s="35">
        <v>82010</v>
      </c>
      <c r="L77" s="35">
        <v>78768</v>
      </c>
      <c r="M77" s="35">
        <v>139638</v>
      </c>
      <c r="N77" s="35">
        <v>71404</v>
      </c>
      <c r="O77" s="35">
        <v>68234</v>
      </c>
      <c r="P77" s="32">
        <v>169449</v>
      </c>
      <c r="Q77" s="32">
        <v>87517</v>
      </c>
      <c r="R77" s="32">
        <v>81932</v>
      </c>
      <c r="S77" s="32">
        <v>214349</v>
      </c>
      <c r="T77" s="32">
        <v>110684</v>
      </c>
      <c r="U77" s="32">
        <v>103665</v>
      </c>
    </row>
    <row r="78" spans="1:21" x14ac:dyDescent="0.2">
      <c r="B78" s="33">
        <v>49</v>
      </c>
      <c r="C78" s="34"/>
      <c r="D78" s="32">
        <v>183523</v>
      </c>
      <c r="E78" s="32">
        <v>90573</v>
      </c>
      <c r="F78" s="32">
        <v>92950</v>
      </c>
      <c r="G78" s="32">
        <v>137591</v>
      </c>
      <c r="H78" s="32">
        <v>68841</v>
      </c>
      <c r="I78" s="32">
        <v>68750</v>
      </c>
      <c r="J78" s="32">
        <f>K78+L78</f>
        <v>171388</v>
      </c>
      <c r="K78" s="35">
        <v>87814</v>
      </c>
      <c r="L78" s="35">
        <v>83574</v>
      </c>
      <c r="M78" s="35">
        <v>141526</v>
      </c>
      <c r="N78" s="35">
        <v>72091</v>
      </c>
      <c r="O78" s="35">
        <v>69435</v>
      </c>
      <c r="P78" s="32">
        <v>161027</v>
      </c>
      <c r="Q78" s="32">
        <v>82971</v>
      </c>
      <c r="R78" s="32">
        <v>78056</v>
      </c>
      <c r="S78" s="32">
        <v>171739</v>
      </c>
      <c r="T78" s="32">
        <v>88090</v>
      </c>
      <c r="U78" s="32">
        <v>83649</v>
      </c>
    </row>
    <row r="79" spans="1:21" ht="16.8" thickBot="1" x14ac:dyDescent="0.25">
      <c r="A79" s="11"/>
      <c r="B79" s="11"/>
      <c r="C79" s="37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38"/>
      <c r="Q79" s="38"/>
      <c r="R79" s="38"/>
      <c r="S79" s="38"/>
      <c r="T79" s="38"/>
      <c r="U79" s="38"/>
    </row>
    <row r="80" spans="1:21" ht="6" customHeigh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40"/>
      <c r="T80" s="40"/>
      <c r="U80" s="40"/>
    </row>
    <row r="81" spans="1:21" ht="17.25" customHeight="1" x14ac:dyDescent="0.2">
      <c r="A81" s="1" t="s">
        <v>20</v>
      </c>
      <c r="S81" s="32"/>
      <c r="T81" s="32"/>
      <c r="U81" s="32"/>
    </row>
    <row r="82" spans="1:21" ht="17.25" customHeight="1" x14ac:dyDescent="0.2">
      <c r="S82" s="32"/>
      <c r="T82" s="32"/>
      <c r="U82" s="32"/>
    </row>
    <row r="83" spans="1:21" ht="17.25" customHeight="1" x14ac:dyDescent="0.2">
      <c r="A83" s="8" t="s">
        <v>11</v>
      </c>
      <c r="S83" s="32"/>
      <c r="T83" s="41" t="s">
        <v>12</v>
      </c>
      <c r="U83" s="41"/>
    </row>
    <row r="84" spans="1:21" ht="18" customHeight="1" thickBot="1" x14ac:dyDescent="0.2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39"/>
      <c r="N84" s="39"/>
      <c r="O84" s="39"/>
      <c r="P84" s="39"/>
      <c r="Q84" s="39"/>
      <c r="R84" s="39"/>
      <c r="S84" s="32"/>
      <c r="T84" s="2" t="s">
        <v>19</v>
      </c>
      <c r="U84" s="2"/>
    </row>
    <row r="85" spans="1:21" ht="17.25" customHeight="1" x14ac:dyDescent="0.2">
      <c r="A85" s="12" t="s">
        <v>18</v>
      </c>
      <c r="B85" s="12"/>
      <c r="C85" s="13"/>
      <c r="D85" s="17"/>
      <c r="E85" s="42" t="s">
        <v>0</v>
      </c>
      <c r="F85" s="21"/>
      <c r="G85" s="17"/>
      <c r="H85" s="18" t="s">
        <v>1</v>
      </c>
      <c r="I85" s="19"/>
      <c r="J85" s="20"/>
      <c r="K85" s="3" t="s">
        <v>2</v>
      </c>
      <c r="L85" s="20"/>
      <c r="M85" s="20"/>
      <c r="N85" s="20" t="s">
        <v>13</v>
      </c>
      <c r="O85" s="20"/>
      <c r="P85" s="22"/>
      <c r="Q85" s="3" t="s">
        <v>14</v>
      </c>
      <c r="R85" s="20"/>
      <c r="S85" s="22"/>
      <c r="T85" s="3" t="s">
        <v>21</v>
      </c>
      <c r="U85" s="20"/>
    </row>
    <row r="86" spans="1:21" ht="17.25" customHeight="1" x14ac:dyDescent="0.2">
      <c r="A86" s="23"/>
      <c r="B86" s="23"/>
      <c r="C86" s="24"/>
      <c r="D86" s="25" t="s">
        <v>3</v>
      </c>
      <c r="E86" s="25" t="s">
        <v>4</v>
      </c>
      <c r="F86" s="25" t="s">
        <v>5</v>
      </c>
      <c r="G86" s="25" t="s">
        <v>3</v>
      </c>
      <c r="H86" s="25" t="s">
        <v>4</v>
      </c>
      <c r="I86" s="26" t="s">
        <v>5</v>
      </c>
      <c r="J86" s="18" t="s">
        <v>3</v>
      </c>
      <c r="K86" s="25" t="s">
        <v>4</v>
      </c>
      <c r="L86" s="25" t="s">
        <v>5</v>
      </c>
      <c r="M86" s="25" t="s">
        <v>3</v>
      </c>
      <c r="N86" s="25" t="s">
        <v>4</v>
      </c>
      <c r="O86" s="25" t="s">
        <v>5</v>
      </c>
      <c r="P86" s="25" t="s">
        <v>3</v>
      </c>
      <c r="Q86" s="25" t="s">
        <v>4</v>
      </c>
      <c r="R86" s="25" t="s">
        <v>5</v>
      </c>
      <c r="S86" s="25" t="s">
        <v>3</v>
      </c>
      <c r="T86" s="25" t="s">
        <v>4</v>
      </c>
      <c r="U86" s="25" t="s">
        <v>5</v>
      </c>
    </row>
    <row r="87" spans="1:21" ht="17.25" customHeight="1" x14ac:dyDescent="0.2">
      <c r="C87" s="43"/>
      <c r="P87" s="32"/>
      <c r="Q87" s="32"/>
      <c r="R87" s="32"/>
      <c r="S87" s="32"/>
      <c r="T87" s="32"/>
      <c r="U87" s="32"/>
    </row>
    <row r="88" spans="1:21" ht="17.25" customHeight="1" x14ac:dyDescent="0.2">
      <c r="A88" s="33">
        <v>50</v>
      </c>
      <c r="B88" s="30" t="s">
        <v>6</v>
      </c>
      <c r="C88" s="31">
        <v>54</v>
      </c>
      <c r="D88" s="32">
        <v>804082</v>
      </c>
      <c r="E88" s="32">
        <v>393817</v>
      </c>
      <c r="F88" s="32">
        <v>410265</v>
      </c>
      <c r="G88" s="32">
        <v>870796</v>
      </c>
      <c r="H88" s="32">
        <v>432225</v>
      </c>
      <c r="I88" s="32">
        <v>438571</v>
      </c>
      <c r="J88" s="32">
        <f>SUM(J89:J93)</f>
        <v>955871</v>
      </c>
      <c r="K88" s="32">
        <f>SUM(K89:K93)</f>
        <v>483897</v>
      </c>
      <c r="L88" s="32">
        <f>SUM(L89:L93)</f>
        <v>471974</v>
      </c>
      <c r="M88" s="32">
        <v>770054</v>
      </c>
      <c r="N88" s="32">
        <v>393422</v>
      </c>
      <c r="O88" s="32">
        <v>376632</v>
      </c>
      <c r="P88" s="32">
        <f>Q88+R88</f>
        <v>740091</v>
      </c>
      <c r="Q88" s="32">
        <f>SUM(Q89:Q93)</f>
        <v>379997</v>
      </c>
      <c r="R88" s="32">
        <f>SUM(R89:R93)</f>
        <v>360094</v>
      </c>
      <c r="S88" s="32">
        <f>T88+U88</f>
        <v>891332</v>
      </c>
      <c r="T88" s="32">
        <f>SUM(T89:T93)</f>
        <v>459994</v>
      </c>
      <c r="U88" s="32">
        <f>SUM(U89:U93)</f>
        <v>431338</v>
      </c>
    </row>
    <row r="89" spans="1:21" x14ac:dyDescent="0.2">
      <c r="B89" s="33">
        <v>50</v>
      </c>
      <c r="C89" s="34"/>
      <c r="D89" s="32">
        <v>169349</v>
      </c>
      <c r="E89" s="32">
        <v>82688</v>
      </c>
      <c r="F89" s="32">
        <v>86661</v>
      </c>
      <c r="G89" s="32">
        <v>148116</v>
      </c>
      <c r="H89" s="32">
        <v>73807</v>
      </c>
      <c r="I89" s="32">
        <v>74309</v>
      </c>
      <c r="J89" s="32">
        <f>K89+L89</f>
        <v>189524</v>
      </c>
      <c r="K89" s="35">
        <v>96582</v>
      </c>
      <c r="L89" s="35">
        <v>92942</v>
      </c>
      <c r="M89" s="35">
        <v>145809</v>
      </c>
      <c r="N89" s="35">
        <v>74980</v>
      </c>
      <c r="O89" s="35">
        <v>70829</v>
      </c>
      <c r="P89" s="32">
        <v>158806</v>
      </c>
      <c r="Q89" s="32">
        <v>81757</v>
      </c>
      <c r="R89" s="32">
        <v>77049</v>
      </c>
      <c r="S89" s="32">
        <v>202811</v>
      </c>
      <c r="T89" s="32">
        <v>104737</v>
      </c>
      <c r="U89" s="32">
        <v>98074</v>
      </c>
    </row>
    <row r="90" spans="1:21" x14ac:dyDescent="0.2">
      <c r="B90" s="33">
        <v>51</v>
      </c>
      <c r="C90" s="34"/>
      <c r="D90" s="32">
        <v>147104</v>
      </c>
      <c r="E90" s="32">
        <v>72053</v>
      </c>
      <c r="F90" s="32">
        <v>75051</v>
      </c>
      <c r="G90" s="32">
        <v>181773</v>
      </c>
      <c r="H90" s="32">
        <v>90578</v>
      </c>
      <c r="I90" s="32">
        <v>91195</v>
      </c>
      <c r="J90" s="32">
        <f>K90+L90</f>
        <v>209010</v>
      </c>
      <c r="K90" s="35">
        <v>106197</v>
      </c>
      <c r="L90" s="35">
        <v>102813</v>
      </c>
      <c r="M90" s="35">
        <v>144130</v>
      </c>
      <c r="N90" s="35">
        <v>73600</v>
      </c>
      <c r="O90" s="35">
        <v>70530</v>
      </c>
      <c r="P90" s="32">
        <v>153821</v>
      </c>
      <c r="Q90" s="32">
        <v>79444</v>
      </c>
      <c r="R90" s="32">
        <v>74377</v>
      </c>
      <c r="S90" s="32">
        <v>187876</v>
      </c>
      <c r="T90" s="32">
        <v>97293</v>
      </c>
      <c r="U90" s="32">
        <v>90583</v>
      </c>
    </row>
    <row r="91" spans="1:21" x14ac:dyDescent="0.2">
      <c r="B91" s="33">
        <v>52</v>
      </c>
      <c r="C91" s="34"/>
      <c r="D91" s="32">
        <v>157732</v>
      </c>
      <c r="E91" s="32">
        <v>76799</v>
      </c>
      <c r="F91" s="32">
        <v>80933</v>
      </c>
      <c r="G91" s="32">
        <v>179839</v>
      </c>
      <c r="H91" s="32">
        <v>89114</v>
      </c>
      <c r="I91" s="32">
        <v>90725</v>
      </c>
      <c r="J91" s="32">
        <f>K91+L91</f>
        <v>214663</v>
      </c>
      <c r="K91" s="35">
        <v>108807</v>
      </c>
      <c r="L91" s="35">
        <v>105856</v>
      </c>
      <c r="M91" s="35">
        <v>150631</v>
      </c>
      <c r="N91" s="35">
        <v>76889</v>
      </c>
      <c r="O91" s="35">
        <v>73742</v>
      </c>
      <c r="P91" s="32">
        <v>147766</v>
      </c>
      <c r="Q91" s="32">
        <v>76108</v>
      </c>
      <c r="R91" s="32">
        <v>71658</v>
      </c>
      <c r="S91" s="32">
        <v>177145</v>
      </c>
      <c r="T91" s="32">
        <v>91199</v>
      </c>
      <c r="U91" s="32">
        <v>85946</v>
      </c>
    </row>
    <row r="92" spans="1:21" x14ac:dyDescent="0.2">
      <c r="B92" s="33">
        <v>53</v>
      </c>
      <c r="C92" s="34"/>
      <c r="D92" s="32">
        <v>162571</v>
      </c>
      <c r="E92" s="32">
        <v>79920</v>
      </c>
      <c r="F92" s="32">
        <v>82651</v>
      </c>
      <c r="G92" s="32">
        <v>182384</v>
      </c>
      <c r="H92" s="32">
        <v>90367</v>
      </c>
      <c r="I92" s="32">
        <v>92017</v>
      </c>
      <c r="J92" s="32">
        <f>K92+L92</f>
        <v>209070</v>
      </c>
      <c r="K92" s="35">
        <v>105519</v>
      </c>
      <c r="L92" s="35">
        <v>103551</v>
      </c>
      <c r="M92" s="35">
        <v>159957</v>
      </c>
      <c r="N92" s="35">
        <v>81480</v>
      </c>
      <c r="O92" s="35">
        <v>78477</v>
      </c>
      <c r="P92" s="32">
        <v>139220</v>
      </c>
      <c r="Q92" s="32">
        <v>71207</v>
      </c>
      <c r="R92" s="32">
        <v>68013</v>
      </c>
      <c r="S92" s="32">
        <v>165763</v>
      </c>
      <c r="T92" s="32">
        <v>85594</v>
      </c>
      <c r="U92" s="32">
        <v>80169</v>
      </c>
    </row>
    <row r="93" spans="1:21" x14ac:dyDescent="0.2">
      <c r="B93" s="33">
        <v>54</v>
      </c>
      <c r="C93" s="34"/>
      <c r="D93" s="32">
        <v>167326</v>
      </c>
      <c r="E93" s="32">
        <v>82357</v>
      </c>
      <c r="F93" s="32">
        <v>84969</v>
      </c>
      <c r="G93" s="32">
        <v>178684</v>
      </c>
      <c r="H93" s="32">
        <v>88359</v>
      </c>
      <c r="I93" s="32">
        <v>90325</v>
      </c>
      <c r="J93" s="32">
        <f>K93+L93</f>
        <v>133604</v>
      </c>
      <c r="K93" s="35">
        <v>66792</v>
      </c>
      <c r="L93" s="35">
        <v>66812</v>
      </c>
      <c r="M93" s="35">
        <v>169527</v>
      </c>
      <c r="N93" s="35">
        <v>86473</v>
      </c>
      <c r="O93" s="35">
        <v>83054</v>
      </c>
      <c r="P93" s="32">
        <v>140478</v>
      </c>
      <c r="Q93" s="32">
        <v>71481</v>
      </c>
      <c r="R93" s="32">
        <v>68997</v>
      </c>
      <c r="S93" s="32">
        <v>157737</v>
      </c>
      <c r="T93" s="32">
        <v>81171</v>
      </c>
      <c r="U93" s="32">
        <v>76566</v>
      </c>
    </row>
    <row r="94" spans="1:21" ht="17.25" customHeight="1" x14ac:dyDescent="0.2">
      <c r="C94" s="34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32"/>
      <c r="Q94" s="32"/>
      <c r="R94" s="32"/>
      <c r="S94" s="32"/>
      <c r="T94" s="32"/>
      <c r="U94" s="32"/>
    </row>
    <row r="95" spans="1:21" ht="17.25" customHeight="1" x14ac:dyDescent="0.2">
      <c r="A95" s="33">
        <v>55</v>
      </c>
      <c r="B95" s="30" t="s">
        <v>6</v>
      </c>
      <c r="C95" s="31">
        <v>59</v>
      </c>
      <c r="D95" s="32">
        <v>737990</v>
      </c>
      <c r="E95" s="32">
        <v>362109</v>
      </c>
      <c r="F95" s="32">
        <v>375881</v>
      </c>
      <c r="G95" s="32">
        <v>777126</v>
      </c>
      <c r="H95" s="32">
        <v>380874</v>
      </c>
      <c r="I95" s="32">
        <v>396252</v>
      </c>
      <c r="J95" s="32">
        <f>SUM(J96:J100)</f>
        <v>839781</v>
      </c>
      <c r="K95" s="32">
        <f>SUM(K96:K100)</f>
        <v>414340</v>
      </c>
      <c r="L95" s="32">
        <f>SUM(L96:L100)</f>
        <v>425441</v>
      </c>
      <c r="M95" s="32">
        <v>938669</v>
      </c>
      <c r="N95" s="32">
        <v>472951</v>
      </c>
      <c r="O95" s="32">
        <v>465718</v>
      </c>
      <c r="P95" s="32">
        <f>Q95+R95</f>
        <v>760764</v>
      </c>
      <c r="Q95" s="32">
        <f>SUM(Q96:Q100)</f>
        <v>387172</v>
      </c>
      <c r="R95" s="32">
        <f>SUM(R96:R100)</f>
        <v>373592</v>
      </c>
      <c r="S95" s="32">
        <f>T95+U95</f>
        <v>722755</v>
      </c>
      <c r="T95" s="32">
        <f>SUM(T96:T100)</f>
        <v>369325</v>
      </c>
      <c r="U95" s="32">
        <f>SUM(U96:U100)</f>
        <v>353430</v>
      </c>
    </row>
    <row r="96" spans="1:21" x14ac:dyDescent="0.2">
      <c r="B96" s="33">
        <v>55</v>
      </c>
      <c r="C96" s="34"/>
      <c r="D96" s="32">
        <v>161181</v>
      </c>
      <c r="E96" s="32">
        <v>79472</v>
      </c>
      <c r="F96" s="32">
        <v>81709</v>
      </c>
      <c r="G96" s="32">
        <v>164590</v>
      </c>
      <c r="H96" s="32">
        <v>80664</v>
      </c>
      <c r="I96" s="32">
        <v>83926</v>
      </c>
      <c r="J96" s="32">
        <f>K96+L96</f>
        <v>143624</v>
      </c>
      <c r="K96" s="35">
        <v>71465</v>
      </c>
      <c r="L96" s="35">
        <v>72159</v>
      </c>
      <c r="M96" s="35">
        <v>186817</v>
      </c>
      <c r="N96" s="35">
        <v>94699</v>
      </c>
      <c r="O96" s="35">
        <v>92118</v>
      </c>
      <c r="P96" s="32">
        <v>144366</v>
      </c>
      <c r="Q96" s="32">
        <v>73581</v>
      </c>
      <c r="R96" s="32">
        <v>70785</v>
      </c>
      <c r="S96" s="32">
        <v>155663</v>
      </c>
      <c r="T96" s="32">
        <v>79835</v>
      </c>
      <c r="U96" s="32">
        <v>75828</v>
      </c>
    </row>
    <row r="97" spans="1:21" x14ac:dyDescent="0.2">
      <c r="B97" s="33">
        <v>56</v>
      </c>
      <c r="C97" s="34"/>
      <c r="D97" s="32">
        <v>148409</v>
      </c>
      <c r="E97" s="32">
        <v>73262</v>
      </c>
      <c r="F97" s="32">
        <v>75147</v>
      </c>
      <c r="G97" s="32">
        <v>142671</v>
      </c>
      <c r="H97" s="32">
        <v>70142</v>
      </c>
      <c r="I97" s="32">
        <v>72529</v>
      </c>
      <c r="J97" s="32">
        <f>K97+L97</f>
        <v>175352</v>
      </c>
      <c r="K97" s="35">
        <v>86781</v>
      </c>
      <c r="L97" s="35">
        <v>88571</v>
      </c>
      <c r="M97" s="35">
        <v>206177</v>
      </c>
      <c r="N97" s="35">
        <v>104505</v>
      </c>
      <c r="O97" s="35">
        <v>101672</v>
      </c>
      <c r="P97" s="32">
        <v>143393</v>
      </c>
      <c r="Q97" s="32">
        <v>73340</v>
      </c>
      <c r="R97" s="32">
        <v>70053</v>
      </c>
      <c r="S97" s="32">
        <v>151037</v>
      </c>
      <c r="T97" s="32">
        <v>77825</v>
      </c>
      <c r="U97" s="32">
        <v>73212</v>
      </c>
    </row>
    <row r="98" spans="1:21" x14ac:dyDescent="0.2">
      <c r="B98" s="33">
        <v>57</v>
      </c>
      <c r="C98" s="34"/>
      <c r="D98" s="32">
        <v>149631</v>
      </c>
      <c r="E98" s="32">
        <v>73451</v>
      </c>
      <c r="F98" s="32">
        <v>76180</v>
      </c>
      <c r="G98" s="32">
        <v>152604</v>
      </c>
      <c r="H98" s="32">
        <v>74359</v>
      </c>
      <c r="I98" s="32">
        <v>78245</v>
      </c>
      <c r="J98" s="32">
        <f>K98+L98</f>
        <v>173882</v>
      </c>
      <c r="K98" s="35">
        <v>85845</v>
      </c>
      <c r="L98" s="35">
        <v>88037</v>
      </c>
      <c r="M98" s="35">
        <v>210925</v>
      </c>
      <c r="N98" s="35">
        <v>106521</v>
      </c>
      <c r="O98" s="35">
        <v>104404</v>
      </c>
      <c r="P98" s="32">
        <v>148833</v>
      </c>
      <c r="Q98" s="32">
        <v>75872</v>
      </c>
      <c r="R98" s="32">
        <v>72961</v>
      </c>
      <c r="S98" s="32">
        <v>143628</v>
      </c>
      <c r="T98" s="32">
        <v>73648</v>
      </c>
      <c r="U98" s="32">
        <v>69980</v>
      </c>
    </row>
    <row r="99" spans="1:21" x14ac:dyDescent="0.2">
      <c r="B99" s="33">
        <v>58</v>
      </c>
      <c r="C99" s="34"/>
      <c r="D99" s="32">
        <v>143344</v>
      </c>
      <c r="E99" s="32">
        <v>70183</v>
      </c>
      <c r="F99" s="32">
        <v>73161</v>
      </c>
      <c r="G99" s="32">
        <v>156358</v>
      </c>
      <c r="H99" s="32">
        <v>76886</v>
      </c>
      <c r="I99" s="32">
        <v>79472</v>
      </c>
      <c r="J99" s="32">
        <f>K99+L99</f>
        <v>175544</v>
      </c>
      <c r="K99" s="35">
        <v>86355</v>
      </c>
      <c r="L99" s="35">
        <v>89189</v>
      </c>
      <c r="M99" s="35">
        <v>204355</v>
      </c>
      <c r="N99" s="35">
        <v>102512</v>
      </c>
      <c r="O99" s="35">
        <v>101843</v>
      </c>
      <c r="P99" s="32">
        <v>157907</v>
      </c>
      <c r="Q99" s="32">
        <v>80122</v>
      </c>
      <c r="R99" s="32">
        <v>77785</v>
      </c>
      <c r="S99" s="32">
        <v>135790</v>
      </c>
      <c r="T99" s="32">
        <v>68910</v>
      </c>
      <c r="U99" s="32">
        <v>66880</v>
      </c>
    </row>
    <row r="100" spans="1:21" x14ac:dyDescent="0.2">
      <c r="B100" s="33">
        <v>59</v>
      </c>
      <c r="C100" s="34"/>
      <c r="D100" s="32">
        <v>135425</v>
      </c>
      <c r="E100" s="32">
        <v>65741</v>
      </c>
      <c r="F100" s="32">
        <v>69684</v>
      </c>
      <c r="G100" s="32">
        <v>160903</v>
      </c>
      <c r="H100" s="32">
        <v>78823</v>
      </c>
      <c r="I100" s="32">
        <v>82080</v>
      </c>
      <c r="J100" s="32">
        <f>K100+L100</f>
        <v>171379</v>
      </c>
      <c r="K100" s="35">
        <v>83894</v>
      </c>
      <c r="L100" s="35">
        <v>87485</v>
      </c>
      <c r="M100" s="35">
        <v>130395</v>
      </c>
      <c r="N100" s="35">
        <v>64714</v>
      </c>
      <c r="O100" s="35">
        <v>65681</v>
      </c>
      <c r="P100" s="32">
        <v>166265</v>
      </c>
      <c r="Q100" s="32">
        <v>84257</v>
      </c>
      <c r="R100" s="32">
        <v>82008</v>
      </c>
      <c r="S100" s="32">
        <v>136637</v>
      </c>
      <c r="T100" s="32">
        <v>69107</v>
      </c>
      <c r="U100" s="32">
        <v>67530</v>
      </c>
    </row>
    <row r="101" spans="1:21" ht="17.25" customHeight="1" x14ac:dyDescent="0.2">
      <c r="C101" s="34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32"/>
      <c r="Q101" s="32"/>
      <c r="R101" s="32"/>
      <c r="S101" s="32"/>
      <c r="T101" s="32"/>
      <c r="U101" s="32"/>
    </row>
    <row r="102" spans="1:21" ht="17.25" customHeight="1" x14ac:dyDescent="0.2">
      <c r="A102" s="33">
        <v>60</v>
      </c>
      <c r="B102" s="30" t="s">
        <v>6</v>
      </c>
      <c r="C102" s="31">
        <v>64</v>
      </c>
      <c r="D102" s="32">
        <v>588485</v>
      </c>
      <c r="E102" s="32">
        <v>280517</v>
      </c>
      <c r="F102" s="32">
        <v>307968</v>
      </c>
      <c r="G102" s="32">
        <v>699205</v>
      </c>
      <c r="H102" s="32">
        <v>339610</v>
      </c>
      <c r="I102" s="32">
        <v>359595</v>
      </c>
      <c r="J102" s="32">
        <f>SUM(J103:J107)</f>
        <v>737511</v>
      </c>
      <c r="K102" s="32">
        <f>SUM(K103:K107)</f>
        <v>355502</v>
      </c>
      <c r="L102" s="32">
        <f>SUM(L103:L107)</f>
        <v>382009</v>
      </c>
      <c r="M102" s="32">
        <v>813422</v>
      </c>
      <c r="N102" s="32">
        <v>396362</v>
      </c>
      <c r="O102" s="32">
        <v>417060</v>
      </c>
      <c r="P102" s="32">
        <f>Q102+R102</f>
        <v>905914</v>
      </c>
      <c r="Q102" s="32">
        <f>SUM(Q103:Q107)</f>
        <v>449665</v>
      </c>
      <c r="R102" s="32">
        <f>SUM(R103:R107)</f>
        <v>456249</v>
      </c>
      <c r="S102" s="32">
        <f>T102+U102</f>
        <v>725312</v>
      </c>
      <c r="T102" s="32">
        <f>SUM(T103:T107)</f>
        <v>364160</v>
      </c>
      <c r="U102" s="32">
        <f>SUM(U103:U107)</f>
        <v>361152</v>
      </c>
    </row>
    <row r="103" spans="1:21" x14ac:dyDescent="0.2">
      <c r="B103" s="33">
        <v>60</v>
      </c>
      <c r="C103" s="34"/>
      <c r="D103" s="32">
        <v>128035</v>
      </c>
      <c r="E103" s="32">
        <v>61707</v>
      </c>
      <c r="F103" s="32">
        <v>66328</v>
      </c>
      <c r="G103" s="32">
        <v>153714</v>
      </c>
      <c r="H103" s="32">
        <v>75241</v>
      </c>
      <c r="I103" s="32">
        <v>78473</v>
      </c>
      <c r="J103" s="32">
        <f>K103+L103</f>
        <v>157093</v>
      </c>
      <c r="K103" s="35">
        <v>76133</v>
      </c>
      <c r="L103" s="35">
        <v>80960</v>
      </c>
      <c r="M103" s="35">
        <v>139546</v>
      </c>
      <c r="N103" s="35">
        <v>68774</v>
      </c>
      <c r="O103" s="35">
        <v>70772</v>
      </c>
      <c r="P103" s="32">
        <v>180597</v>
      </c>
      <c r="Q103" s="32">
        <v>90843</v>
      </c>
      <c r="R103" s="32">
        <v>89754</v>
      </c>
      <c r="S103" s="32">
        <v>138775</v>
      </c>
      <c r="T103" s="32">
        <v>70445</v>
      </c>
      <c r="U103" s="32">
        <v>68330</v>
      </c>
    </row>
    <row r="104" spans="1:21" x14ac:dyDescent="0.2">
      <c r="B104" s="33">
        <v>61</v>
      </c>
      <c r="C104" s="34"/>
      <c r="D104" s="32">
        <v>121127</v>
      </c>
      <c r="E104" s="32">
        <v>57846</v>
      </c>
      <c r="F104" s="32">
        <v>63281</v>
      </c>
      <c r="G104" s="32">
        <v>140887</v>
      </c>
      <c r="H104" s="32">
        <v>68947</v>
      </c>
      <c r="I104" s="32">
        <v>71940</v>
      </c>
      <c r="J104" s="32">
        <f>K104+L104</f>
        <v>135628</v>
      </c>
      <c r="K104" s="35">
        <v>65606</v>
      </c>
      <c r="L104" s="35">
        <v>70022</v>
      </c>
      <c r="M104" s="35">
        <v>170477</v>
      </c>
      <c r="N104" s="35">
        <v>83512</v>
      </c>
      <c r="O104" s="35">
        <v>86965</v>
      </c>
      <c r="P104" s="32">
        <v>199204</v>
      </c>
      <c r="Q104" s="32">
        <v>99426</v>
      </c>
      <c r="R104" s="32">
        <v>99778</v>
      </c>
      <c r="S104" s="32">
        <v>136914</v>
      </c>
      <c r="T104" s="32">
        <v>69027</v>
      </c>
      <c r="U104" s="32">
        <v>67887</v>
      </c>
    </row>
    <row r="105" spans="1:21" x14ac:dyDescent="0.2">
      <c r="B105" s="33">
        <v>62</v>
      </c>
      <c r="C105" s="34"/>
      <c r="D105" s="32">
        <v>117706</v>
      </c>
      <c r="E105" s="32">
        <v>56164</v>
      </c>
      <c r="F105" s="32">
        <v>61542</v>
      </c>
      <c r="G105" s="32">
        <v>141680</v>
      </c>
      <c r="H105" s="32">
        <v>68891</v>
      </c>
      <c r="I105" s="32">
        <v>72789</v>
      </c>
      <c r="J105" s="32">
        <f>K105+L105</f>
        <v>144514</v>
      </c>
      <c r="K105" s="35">
        <v>69171</v>
      </c>
      <c r="L105" s="35">
        <v>75343</v>
      </c>
      <c r="M105" s="35">
        <v>168667</v>
      </c>
      <c r="N105" s="35">
        <v>82350</v>
      </c>
      <c r="O105" s="35">
        <v>86317</v>
      </c>
      <c r="P105" s="32">
        <v>204394</v>
      </c>
      <c r="Q105" s="32">
        <v>101920</v>
      </c>
      <c r="R105" s="32">
        <v>102474</v>
      </c>
      <c r="S105" s="32">
        <v>142068</v>
      </c>
      <c r="T105" s="32">
        <v>71486</v>
      </c>
      <c r="U105" s="32">
        <v>70582</v>
      </c>
    </row>
    <row r="106" spans="1:21" x14ac:dyDescent="0.2">
      <c r="B106" s="33">
        <v>63</v>
      </c>
      <c r="C106" s="34"/>
      <c r="D106" s="32">
        <v>113393</v>
      </c>
      <c r="E106" s="32">
        <v>54109</v>
      </c>
      <c r="F106" s="32">
        <v>59284</v>
      </c>
      <c r="G106" s="32">
        <v>135040</v>
      </c>
      <c r="H106" s="32">
        <v>65265</v>
      </c>
      <c r="I106" s="32">
        <v>69775</v>
      </c>
      <c r="J106" s="32">
        <f>K106+L106</f>
        <v>148361</v>
      </c>
      <c r="K106" s="35">
        <v>71504</v>
      </c>
      <c r="L106" s="35">
        <v>76857</v>
      </c>
      <c r="M106" s="35">
        <v>169831</v>
      </c>
      <c r="N106" s="35">
        <v>82205</v>
      </c>
      <c r="O106" s="35">
        <v>87626</v>
      </c>
      <c r="P106" s="32">
        <v>196981</v>
      </c>
      <c r="Q106" s="32">
        <v>97281</v>
      </c>
      <c r="R106" s="32">
        <v>99700</v>
      </c>
      <c r="S106" s="32">
        <v>150164</v>
      </c>
      <c r="T106" s="32">
        <v>74934</v>
      </c>
      <c r="U106" s="32">
        <v>75230</v>
      </c>
    </row>
    <row r="107" spans="1:21" x14ac:dyDescent="0.2">
      <c r="B107" s="33">
        <v>64</v>
      </c>
      <c r="C107" s="34"/>
      <c r="D107" s="32">
        <v>108224</v>
      </c>
      <c r="E107" s="32">
        <v>50691</v>
      </c>
      <c r="F107" s="32">
        <v>57533</v>
      </c>
      <c r="G107" s="32">
        <v>127884</v>
      </c>
      <c r="H107" s="32">
        <v>61266</v>
      </c>
      <c r="I107" s="32">
        <v>66618</v>
      </c>
      <c r="J107" s="32">
        <f>K107+L107</f>
        <v>151915</v>
      </c>
      <c r="K107" s="35">
        <v>73088</v>
      </c>
      <c r="L107" s="35">
        <v>78827</v>
      </c>
      <c r="M107" s="35">
        <v>164901</v>
      </c>
      <c r="N107" s="35">
        <v>79521</v>
      </c>
      <c r="O107" s="35">
        <v>85380</v>
      </c>
      <c r="P107" s="32">
        <v>124738</v>
      </c>
      <c r="Q107" s="32">
        <v>60195</v>
      </c>
      <c r="R107" s="32">
        <v>64543</v>
      </c>
      <c r="S107" s="32">
        <v>157391</v>
      </c>
      <c r="T107" s="32">
        <v>78268</v>
      </c>
      <c r="U107" s="32">
        <v>79123</v>
      </c>
    </row>
    <row r="108" spans="1:21" ht="17.25" customHeight="1" x14ac:dyDescent="0.2">
      <c r="C108" s="34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32"/>
      <c r="Q108" s="32"/>
      <c r="R108" s="32"/>
      <c r="S108" s="32"/>
      <c r="T108" s="32"/>
      <c r="U108" s="32"/>
    </row>
    <row r="109" spans="1:21" ht="17.25" customHeight="1" x14ac:dyDescent="0.2">
      <c r="A109" s="33">
        <v>65</v>
      </c>
      <c r="B109" s="30" t="s">
        <v>6</v>
      </c>
      <c r="C109" s="31">
        <v>69</v>
      </c>
      <c r="D109" s="32">
        <v>433985</v>
      </c>
      <c r="E109" s="32">
        <v>188610</v>
      </c>
      <c r="F109" s="32">
        <v>245375</v>
      </c>
      <c r="G109" s="32">
        <v>550743</v>
      </c>
      <c r="H109" s="32">
        <v>257717</v>
      </c>
      <c r="I109" s="32">
        <v>293026</v>
      </c>
      <c r="J109" s="32">
        <f>SUM(J110:J114)</f>
        <v>654925</v>
      </c>
      <c r="K109" s="32">
        <f>SUM(K110:K114)</f>
        <v>310740</v>
      </c>
      <c r="L109" s="32">
        <f>SUM(L110:L114)</f>
        <v>344185</v>
      </c>
      <c r="M109" s="32">
        <v>705944</v>
      </c>
      <c r="N109" s="32">
        <v>334449</v>
      </c>
      <c r="O109" s="32">
        <v>371495</v>
      </c>
      <c r="P109" s="32">
        <f>Q109+R109</f>
        <v>771396</v>
      </c>
      <c r="Q109" s="32">
        <f>SUM(Q110:Q114)</f>
        <v>364786</v>
      </c>
      <c r="R109" s="32">
        <f>SUM(R110:R114)</f>
        <v>406610</v>
      </c>
      <c r="S109" s="32">
        <f>T109+U109</f>
        <v>854575</v>
      </c>
      <c r="T109" s="32">
        <f>SUM(T110:T114)</f>
        <v>414853</v>
      </c>
      <c r="U109" s="32">
        <f>SUM(U110:U114)</f>
        <v>439722</v>
      </c>
    </row>
    <row r="110" spans="1:21" x14ac:dyDescent="0.2">
      <c r="B110" s="33">
        <v>65</v>
      </c>
      <c r="C110" s="34"/>
      <c r="D110" s="32">
        <v>103047</v>
      </c>
      <c r="E110" s="32">
        <v>47603</v>
      </c>
      <c r="F110" s="32">
        <v>55444</v>
      </c>
      <c r="G110" s="32">
        <v>120862</v>
      </c>
      <c r="H110" s="32">
        <v>57393</v>
      </c>
      <c r="I110" s="32">
        <v>63469</v>
      </c>
      <c r="J110" s="32">
        <f>K110+L110</f>
        <v>145605</v>
      </c>
      <c r="K110" s="35">
        <v>69849</v>
      </c>
      <c r="L110" s="35">
        <v>75756</v>
      </c>
      <c r="M110" s="35">
        <v>151532</v>
      </c>
      <c r="N110" s="35">
        <v>72426</v>
      </c>
      <c r="O110" s="35">
        <v>79106</v>
      </c>
      <c r="P110" s="32">
        <v>133201</v>
      </c>
      <c r="Q110" s="32">
        <v>63783</v>
      </c>
      <c r="R110" s="32">
        <v>69418</v>
      </c>
      <c r="S110" s="32">
        <v>171544</v>
      </c>
      <c r="T110" s="32">
        <v>84299</v>
      </c>
      <c r="U110" s="32">
        <v>87245</v>
      </c>
    </row>
    <row r="111" spans="1:21" x14ac:dyDescent="0.2">
      <c r="B111" s="33">
        <v>66</v>
      </c>
      <c r="C111" s="34"/>
      <c r="D111" s="32">
        <v>90183</v>
      </c>
      <c r="E111" s="32">
        <v>40532</v>
      </c>
      <c r="F111" s="32">
        <v>49651</v>
      </c>
      <c r="G111" s="32">
        <v>113975</v>
      </c>
      <c r="H111" s="32">
        <v>53664</v>
      </c>
      <c r="I111" s="32">
        <v>60311</v>
      </c>
      <c r="J111" s="32">
        <f>K111+L111</f>
        <v>132391</v>
      </c>
      <c r="K111" s="35">
        <v>63378</v>
      </c>
      <c r="L111" s="35">
        <v>69013</v>
      </c>
      <c r="M111" s="35">
        <v>130880</v>
      </c>
      <c r="N111" s="35">
        <v>62463</v>
      </c>
      <c r="O111" s="35">
        <v>68417</v>
      </c>
      <c r="P111" s="32">
        <v>161304</v>
      </c>
      <c r="Q111" s="32">
        <v>76843</v>
      </c>
      <c r="R111" s="32">
        <v>84461</v>
      </c>
      <c r="S111" s="32">
        <v>188301</v>
      </c>
      <c r="T111" s="32">
        <v>92108</v>
      </c>
      <c r="U111" s="32">
        <v>96193</v>
      </c>
    </row>
    <row r="112" spans="1:21" x14ac:dyDescent="0.2">
      <c r="B112" s="33">
        <v>67</v>
      </c>
      <c r="C112" s="34"/>
      <c r="D112" s="32">
        <v>84225</v>
      </c>
      <c r="E112" s="32">
        <v>35735</v>
      </c>
      <c r="F112" s="32">
        <v>48490</v>
      </c>
      <c r="G112" s="32">
        <v>110450</v>
      </c>
      <c r="H112" s="32">
        <v>51843</v>
      </c>
      <c r="I112" s="32">
        <v>58607</v>
      </c>
      <c r="J112" s="32">
        <f>K112+L112</f>
        <v>132510</v>
      </c>
      <c r="K112" s="35">
        <v>62953</v>
      </c>
      <c r="L112" s="35">
        <v>69557</v>
      </c>
      <c r="M112" s="35">
        <v>138083</v>
      </c>
      <c r="N112" s="35">
        <v>64951</v>
      </c>
      <c r="O112" s="35">
        <v>73132</v>
      </c>
      <c r="P112" s="32">
        <v>160004</v>
      </c>
      <c r="Q112" s="32">
        <v>75562</v>
      </c>
      <c r="R112" s="32">
        <v>84442</v>
      </c>
      <c r="S112" s="32">
        <v>192275</v>
      </c>
      <c r="T112" s="32">
        <v>93590</v>
      </c>
      <c r="U112" s="32">
        <v>98685</v>
      </c>
    </row>
    <row r="113" spans="1:21" x14ac:dyDescent="0.2">
      <c r="B113" s="33">
        <v>68</v>
      </c>
      <c r="C113" s="34"/>
      <c r="D113" s="32">
        <v>80887</v>
      </c>
      <c r="E113" s="32">
        <v>33670</v>
      </c>
      <c r="F113" s="32">
        <v>47217</v>
      </c>
      <c r="G113" s="32">
        <v>105946</v>
      </c>
      <c r="H113" s="32">
        <v>49554</v>
      </c>
      <c r="I113" s="32">
        <v>56392</v>
      </c>
      <c r="J113" s="32">
        <f>K113+L113</f>
        <v>125983</v>
      </c>
      <c r="K113" s="35">
        <v>59420</v>
      </c>
      <c r="L113" s="35">
        <v>66563</v>
      </c>
      <c r="M113" s="35">
        <v>141234</v>
      </c>
      <c r="N113" s="35">
        <v>66902</v>
      </c>
      <c r="O113" s="35">
        <v>74332</v>
      </c>
      <c r="P113" s="32">
        <v>160923</v>
      </c>
      <c r="Q113" s="32">
        <v>75554</v>
      </c>
      <c r="R113" s="32">
        <v>85369</v>
      </c>
      <c r="S113" s="32">
        <v>185469</v>
      </c>
      <c r="T113" s="32">
        <v>89515</v>
      </c>
      <c r="U113" s="32">
        <v>95954</v>
      </c>
    </row>
    <row r="114" spans="1:21" x14ac:dyDescent="0.2">
      <c r="B114" s="33">
        <v>69</v>
      </c>
      <c r="C114" s="34"/>
      <c r="D114" s="32">
        <v>75643</v>
      </c>
      <c r="E114" s="32">
        <v>31070</v>
      </c>
      <c r="F114" s="32">
        <v>44573</v>
      </c>
      <c r="G114" s="32">
        <v>99510</v>
      </c>
      <c r="H114" s="32">
        <v>45263</v>
      </c>
      <c r="I114" s="32">
        <v>54247</v>
      </c>
      <c r="J114" s="32">
        <f>K114+L114</f>
        <v>118436</v>
      </c>
      <c r="K114" s="35">
        <v>55140</v>
      </c>
      <c r="L114" s="35">
        <v>63296</v>
      </c>
      <c r="M114" s="35">
        <v>144215</v>
      </c>
      <c r="N114" s="35">
        <v>67707</v>
      </c>
      <c r="O114" s="35">
        <v>76508</v>
      </c>
      <c r="P114" s="32">
        <v>155964</v>
      </c>
      <c r="Q114" s="32">
        <v>73044</v>
      </c>
      <c r="R114" s="32">
        <v>82920</v>
      </c>
      <c r="S114" s="32">
        <v>116986</v>
      </c>
      <c r="T114" s="32">
        <v>55341</v>
      </c>
      <c r="U114" s="32">
        <v>61645</v>
      </c>
    </row>
    <row r="115" spans="1:21" x14ac:dyDescent="0.2">
      <c r="C115" s="34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2"/>
      <c r="Q115" s="32"/>
      <c r="R115" s="32"/>
      <c r="S115" s="32"/>
      <c r="T115" s="32"/>
      <c r="U115" s="32"/>
    </row>
    <row r="116" spans="1:21" x14ac:dyDescent="0.2">
      <c r="A116" s="33">
        <v>70</v>
      </c>
      <c r="B116" s="30" t="s">
        <v>6</v>
      </c>
      <c r="C116" s="31">
        <v>74</v>
      </c>
      <c r="D116" s="32">
        <v>318591</v>
      </c>
      <c r="E116" s="32">
        <v>131729</v>
      </c>
      <c r="F116" s="32">
        <v>186862</v>
      </c>
      <c r="G116" s="32">
        <v>391228</v>
      </c>
      <c r="H116" s="32">
        <v>163639</v>
      </c>
      <c r="I116" s="32">
        <v>227589</v>
      </c>
      <c r="J116" s="32">
        <f>SUM(J117:J121)</f>
        <v>456918</v>
      </c>
      <c r="K116" s="32">
        <f>SUM(K117:K121)</f>
        <v>228375</v>
      </c>
      <c r="L116" s="32">
        <f>SUM(L117:L121)</f>
        <v>275916</v>
      </c>
      <c r="M116" s="32">
        <v>612400</v>
      </c>
      <c r="N116" s="32">
        <v>281675</v>
      </c>
      <c r="O116" s="32">
        <v>330725</v>
      </c>
      <c r="P116" s="32">
        <f>Q116+R116</f>
        <v>654931</v>
      </c>
      <c r="Q116" s="32">
        <f>SUM(Q117:Q121)</f>
        <v>298675</v>
      </c>
      <c r="R116" s="32">
        <f>SUM(R117:R121)</f>
        <v>356256</v>
      </c>
      <c r="S116" s="32">
        <f>T116+U116</f>
        <v>713342</v>
      </c>
      <c r="T116" s="32">
        <f>SUM(T117:T121)</f>
        <v>327345</v>
      </c>
      <c r="U116" s="32">
        <f>SUM(U117:U121)</f>
        <v>385997</v>
      </c>
    </row>
    <row r="117" spans="1:21" x14ac:dyDescent="0.2">
      <c r="B117" s="33">
        <v>70</v>
      </c>
      <c r="C117" s="34"/>
      <c r="D117" s="32">
        <v>76720</v>
      </c>
      <c r="E117" s="32">
        <v>31301</v>
      </c>
      <c r="F117" s="32">
        <v>45419</v>
      </c>
      <c r="G117" s="32">
        <v>94328</v>
      </c>
      <c r="H117" s="32">
        <v>42273</v>
      </c>
      <c r="I117" s="32">
        <v>52055</v>
      </c>
      <c r="J117" s="32">
        <f>K117+L117</f>
        <v>111730</v>
      </c>
      <c r="K117" s="35">
        <v>51683</v>
      </c>
      <c r="L117" s="35">
        <v>60047</v>
      </c>
      <c r="M117" s="35">
        <v>137808</v>
      </c>
      <c r="N117" s="35">
        <v>64451</v>
      </c>
      <c r="O117" s="35">
        <v>73357</v>
      </c>
      <c r="P117" s="32">
        <v>142175</v>
      </c>
      <c r="Q117" s="32">
        <v>66056</v>
      </c>
      <c r="R117" s="32">
        <v>76119</v>
      </c>
      <c r="S117" s="32">
        <v>124303</v>
      </c>
      <c r="T117" s="32">
        <v>58256</v>
      </c>
      <c r="U117" s="32">
        <v>66047</v>
      </c>
    </row>
    <row r="118" spans="1:21" x14ac:dyDescent="0.2">
      <c r="B118" s="33">
        <v>71</v>
      </c>
      <c r="C118" s="34"/>
      <c r="D118" s="32">
        <v>62235</v>
      </c>
      <c r="E118" s="32">
        <v>25589</v>
      </c>
      <c r="F118" s="32">
        <v>36646</v>
      </c>
      <c r="G118" s="32">
        <v>81841</v>
      </c>
      <c r="H118" s="32">
        <v>35473</v>
      </c>
      <c r="I118" s="32">
        <v>46368</v>
      </c>
      <c r="J118" s="32">
        <f>K119+L118</f>
        <v>102683</v>
      </c>
      <c r="K118" s="35">
        <v>47373</v>
      </c>
      <c r="L118" s="35">
        <v>57155</v>
      </c>
      <c r="M118" s="35">
        <v>124627</v>
      </c>
      <c r="N118" s="35">
        <v>57985</v>
      </c>
      <c r="O118" s="35">
        <v>66642</v>
      </c>
      <c r="P118" s="32">
        <v>122140</v>
      </c>
      <c r="Q118" s="32">
        <v>56598</v>
      </c>
      <c r="R118" s="32">
        <v>65542</v>
      </c>
      <c r="S118" s="32">
        <v>150442</v>
      </c>
      <c r="T118" s="32">
        <v>69822</v>
      </c>
      <c r="U118" s="32">
        <v>80620</v>
      </c>
    </row>
    <row r="119" spans="1:21" x14ac:dyDescent="0.2">
      <c r="B119" s="33">
        <v>72</v>
      </c>
      <c r="C119" s="34"/>
      <c r="D119" s="32">
        <v>61527</v>
      </c>
      <c r="E119" s="32">
        <v>25504</v>
      </c>
      <c r="F119" s="32">
        <v>36023</v>
      </c>
      <c r="G119" s="32">
        <v>75715</v>
      </c>
      <c r="H119" s="32">
        <v>30869</v>
      </c>
      <c r="I119" s="32">
        <v>44846</v>
      </c>
      <c r="J119" s="32">
        <f>K120+L119</f>
        <v>98699</v>
      </c>
      <c r="K119" s="35">
        <v>45528</v>
      </c>
      <c r="L119" s="35">
        <v>55228</v>
      </c>
      <c r="M119" s="35">
        <v>124319</v>
      </c>
      <c r="N119" s="35">
        <v>57217</v>
      </c>
      <c r="O119" s="35">
        <v>67102</v>
      </c>
      <c r="P119" s="32">
        <v>128749</v>
      </c>
      <c r="Q119" s="32">
        <v>58724</v>
      </c>
      <c r="R119" s="32">
        <v>70025</v>
      </c>
      <c r="S119" s="32">
        <v>148133</v>
      </c>
      <c r="T119" s="32">
        <v>68089</v>
      </c>
      <c r="U119" s="32">
        <v>80044</v>
      </c>
    </row>
    <row r="120" spans="1:21" x14ac:dyDescent="0.2">
      <c r="B120" s="33">
        <v>73</v>
      </c>
      <c r="C120" s="34"/>
      <c r="D120" s="32">
        <v>59720</v>
      </c>
      <c r="E120" s="32">
        <v>24987</v>
      </c>
      <c r="F120" s="32">
        <v>34733</v>
      </c>
      <c r="G120" s="32">
        <v>72327</v>
      </c>
      <c r="H120" s="32">
        <v>28748</v>
      </c>
      <c r="I120" s="32">
        <v>43579</v>
      </c>
      <c r="J120" s="32">
        <f>K121+L120</f>
        <v>92970</v>
      </c>
      <c r="K120" s="35">
        <v>43471</v>
      </c>
      <c r="L120" s="35">
        <v>52650</v>
      </c>
      <c r="M120" s="35">
        <v>116547</v>
      </c>
      <c r="N120" s="35">
        <v>53001</v>
      </c>
      <c r="O120" s="35">
        <v>63546</v>
      </c>
      <c r="P120" s="32">
        <v>130014</v>
      </c>
      <c r="Q120" s="32">
        <v>58689</v>
      </c>
      <c r="R120" s="32">
        <v>71325</v>
      </c>
      <c r="S120" s="32">
        <v>148113</v>
      </c>
      <c r="T120" s="32">
        <v>67039</v>
      </c>
      <c r="U120" s="32">
        <v>81074</v>
      </c>
    </row>
    <row r="121" spans="1:21" x14ac:dyDescent="0.2">
      <c r="B121" s="33">
        <v>74</v>
      </c>
      <c r="C121" s="34"/>
      <c r="D121" s="32">
        <v>58389</v>
      </c>
      <c r="E121" s="32">
        <v>24348</v>
      </c>
      <c r="F121" s="32">
        <v>34041</v>
      </c>
      <c r="G121" s="32">
        <v>67017</v>
      </c>
      <c r="H121" s="32">
        <v>26276</v>
      </c>
      <c r="I121" s="32">
        <v>40741</v>
      </c>
      <c r="J121" s="32">
        <f>K122+L121</f>
        <v>50836</v>
      </c>
      <c r="K121" s="35">
        <v>40320</v>
      </c>
      <c r="L121" s="35">
        <v>50836</v>
      </c>
      <c r="M121" s="35">
        <v>109099</v>
      </c>
      <c r="N121" s="35">
        <v>49021</v>
      </c>
      <c r="O121" s="35">
        <v>60078</v>
      </c>
      <c r="P121" s="32">
        <v>131853</v>
      </c>
      <c r="Q121" s="32">
        <v>58608</v>
      </c>
      <c r="R121" s="32">
        <v>73245</v>
      </c>
      <c r="S121" s="32">
        <v>142351</v>
      </c>
      <c r="T121" s="32">
        <v>64139</v>
      </c>
      <c r="U121" s="32">
        <v>78212</v>
      </c>
    </row>
    <row r="122" spans="1:21" x14ac:dyDescent="0.2">
      <c r="C122" s="34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2"/>
      <c r="Q122" s="32"/>
      <c r="R122" s="32"/>
      <c r="S122" s="32"/>
      <c r="T122" s="32"/>
      <c r="U122" s="32"/>
    </row>
    <row r="123" spans="1:21" x14ac:dyDescent="0.2">
      <c r="A123" s="33">
        <v>75</v>
      </c>
      <c r="B123" s="30" t="s">
        <v>6</v>
      </c>
      <c r="C123" s="31">
        <v>79</v>
      </c>
      <c r="D123" s="32">
        <v>249195</v>
      </c>
      <c r="E123" s="32">
        <v>102415</v>
      </c>
      <c r="F123" s="32">
        <v>146780</v>
      </c>
      <c r="G123" s="32">
        <v>270421</v>
      </c>
      <c r="H123" s="32">
        <v>105270</v>
      </c>
      <c r="I123" s="32">
        <v>165151</v>
      </c>
      <c r="J123" s="32">
        <f>SUM(J124:J128)</f>
        <v>349344</v>
      </c>
      <c r="K123" s="32">
        <f>SUM(K124:K128)</f>
        <v>140984</v>
      </c>
      <c r="L123" s="32">
        <f>SUM(L124:L128)</f>
        <v>208360</v>
      </c>
      <c r="M123" s="32">
        <v>451357</v>
      </c>
      <c r="N123" s="32">
        <v>195032</v>
      </c>
      <c r="O123" s="32">
        <v>256325</v>
      </c>
      <c r="P123" s="32">
        <f>Q123+R123</f>
        <v>544554</v>
      </c>
      <c r="Q123" s="32">
        <f>SUM(Q124:Q128)</f>
        <v>236497</v>
      </c>
      <c r="R123" s="32">
        <f>SUM(R124:R128)</f>
        <v>308057</v>
      </c>
      <c r="S123" s="32">
        <f>T123+U123</f>
        <v>583971</v>
      </c>
      <c r="T123" s="32">
        <f>SUM(T124:T128)</f>
        <v>254158</v>
      </c>
      <c r="U123" s="32">
        <f>SUM(U124:U128)</f>
        <v>329813</v>
      </c>
    </row>
    <row r="124" spans="1:21" x14ac:dyDescent="0.2">
      <c r="B124" s="33">
        <v>75</v>
      </c>
      <c r="C124" s="34"/>
      <c r="D124" s="32">
        <v>56503</v>
      </c>
      <c r="E124" s="32">
        <v>23855</v>
      </c>
      <c r="F124" s="32">
        <v>32648</v>
      </c>
      <c r="G124" s="32">
        <v>66929</v>
      </c>
      <c r="H124" s="32">
        <v>25981</v>
      </c>
      <c r="I124" s="32">
        <v>40948</v>
      </c>
      <c r="J124" s="32">
        <f>K124+L124</f>
        <v>85890</v>
      </c>
      <c r="K124" s="35">
        <v>37148</v>
      </c>
      <c r="L124" s="35">
        <v>48742</v>
      </c>
      <c r="M124" s="35">
        <v>101779</v>
      </c>
      <c r="N124" s="35">
        <v>44872</v>
      </c>
      <c r="O124" s="35">
        <v>56907</v>
      </c>
      <c r="P124" s="32">
        <v>124279</v>
      </c>
      <c r="Q124" s="32">
        <v>54950</v>
      </c>
      <c r="R124" s="32">
        <v>69329</v>
      </c>
      <c r="S124" s="32">
        <v>128670</v>
      </c>
      <c r="T124" s="32">
        <v>57260</v>
      </c>
      <c r="U124" s="32">
        <v>71410</v>
      </c>
    </row>
    <row r="125" spans="1:21" x14ac:dyDescent="0.2">
      <c r="B125" s="33">
        <v>76</v>
      </c>
      <c r="C125" s="34"/>
      <c r="D125" s="32">
        <v>54588</v>
      </c>
      <c r="E125" s="32">
        <v>22936</v>
      </c>
      <c r="F125" s="32">
        <v>31652</v>
      </c>
      <c r="G125" s="32">
        <v>53673</v>
      </c>
      <c r="H125" s="32">
        <v>20844</v>
      </c>
      <c r="I125" s="32">
        <v>32829</v>
      </c>
      <c r="J125" s="32">
        <f>K125+L125</f>
        <v>73817</v>
      </c>
      <c r="K125" s="35">
        <v>31031</v>
      </c>
      <c r="L125" s="35">
        <v>42786</v>
      </c>
      <c r="M125" s="35">
        <v>94921</v>
      </c>
      <c r="N125" s="35">
        <v>41324</v>
      </c>
      <c r="O125" s="35">
        <v>53597</v>
      </c>
      <c r="P125" s="32">
        <v>111228</v>
      </c>
      <c r="Q125" s="32">
        <v>49429</v>
      </c>
      <c r="R125" s="32">
        <v>61799</v>
      </c>
      <c r="S125" s="32">
        <v>110046</v>
      </c>
      <c r="T125" s="32">
        <v>48841</v>
      </c>
      <c r="U125" s="32">
        <v>61205</v>
      </c>
    </row>
    <row r="126" spans="1:21" x14ac:dyDescent="0.2">
      <c r="B126" s="33">
        <v>77</v>
      </c>
      <c r="C126" s="34"/>
      <c r="D126" s="32">
        <v>49809</v>
      </c>
      <c r="E126" s="32">
        <v>20466</v>
      </c>
      <c r="F126" s="32">
        <v>29343</v>
      </c>
      <c r="G126" s="32">
        <v>52377</v>
      </c>
      <c r="H126" s="32">
        <v>20482</v>
      </c>
      <c r="I126" s="32">
        <v>31895</v>
      </c>
      <c r="J126" s="32">
        <f>K126+L126</f>
        <v>67976</v>
      </c>
      <c r="K126" s="35">
        <v>26693</v>
      </c>
      <c r="L126" s="35">
        <v>41283</v>
      </c>
      <c r="M126" s="35">
        <v>90497</v>
      </c>
      <c r="N126" s="35">
        <v>39113</v>
      </c>
      <c r="O126" s="35">
        <v>51384</v>
      </c>
      <c r="P126" s="32">
        <v>111317</v>
      </c>
      <c r="Q126" s="32">
        <v>48685</v>
      </c>
      <c r="R126" s="32">
        <v>62632</v>
      </c>
      <c r="S126" s="32">
        <v>115202</v>
      </c>
      <c r="T126" s="32">
        <v>50132</v>
      </c>
      <c r="U126" s="32">
        <v>65070</v>
      </c>
    </row>
    <row r="127" spans="1:21" x14ac:dyDescent="0.2">
      <c r="B127" s="33">
        <v>78</v>
      </c>
      <c r="C127" s="34"/>
      <c r="D127" s="32">
        <v>46510</v>
      </c>
      <c r="E127" s="32">
        <v>18660</v>
      </c>
      <c r="F127" s="32">
        <v>27850</v>
      </c>
      <c r="G127" s="32">
        <v>49845</v>
      </c>
      <c r="H127" s="32">
        <v>19507</v>
      </c>
      <c r="I127" s="32">
        <v>30338</v>
      </c>
      <c r="J127" s="32">
        <f>K127+L127</f>
        <v>63330</v>
      </c>
      <c r="K127" s="35">
        <v>24185</v>
      </c>
      <c r="L127" s="35">
        <v>39145</v>
      </c>
      <c r="M127" s="35">
        <v>84778</v>
      </c>
      <c r="N127" s="35">
        <v>36469</v>
      </c>
      <c r="O127" s="35">
        <v>48309</v>
      </c>
      <c r="P127" s="32">
        <v>103526</v>
      </c>
      <c r="Q127" s="32">
        <v>44248</v>
      </c>
      <c r="R127" s="32">
        <v>59278</v>
      </c>
      <c r="S127" s="32">
        <v>115165</v>
      </c>
      <c r="T127" s="32">
        <v>49424</v>
      </c>
      <c r="U127" s="32">
        <v>65741</v>
      </c>
    </row>
    <row r="128" spans="1:21" x14ac:dyDescent="0.2">
      <c r="B128" s="33">
        <v>79</v>
      </c>
      <c r="C128" s="34"/>
      <c r="D128" s="32">
        <v>41785</v>
      </c>
      <c r="E128" s="32">
        <v>16498</v>
      </c>
      <c r="F128" s="32">
        <v>25287</v>
      </c>
      <c r="G128" s="32">
        <v>47597</v>
      </c>
      <c r="H128" s="32">
        <v>18456</v>
      </c>
      <c r="I128" s="32">
        <v>29141</v>
      </c>
      <c r="J128" s="32">
        <f>K128+L128</f>
        <v>58331</v>
      </c>
      <c r="K128" s="35">
        <v>21927</v>
      </c>
      <c r="L128" s="35">
        <v>36404</v>
      </c>
      <c r="M128" s="35">
        <v>79382</v>
      </c>
      <c r="N128" s="35">
        <v>33254</v>
      </c>
      <c r="O128" s="35">
        <v>46128</v>
      </c>
      <c r="P128" s="32">
        <v>94204</v>
      </c>
      <c r="Q128" s="32">
        <v>39185</v>
      </c>
      <c r="R128" s="32">
        <v>55019</v>
      </c>
      <c r="S128" s="32">
        <v>114888</v>
      </c>
      <c r="T128" s="32">
        <v>48501</v>
      </c>
      <c r="U128" s="32">
        <v>66387</v>
      </c>
    </row>
    <row r="129" spans="1:21" x14ac:dyDescent="0.2">
      <c r="C129" s="34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2"/>
      <c r="Q129" s="32"/>
      <c r="R129" s="32"/>
      <c r="S129" s="32"/>
      <c r="T129" s="32"/>
      <c r="U129" s="32"/>
    </row>
    <row r="130" spans="1:21" x14ac:dyDescent="0.2">
      <c r="A130" s="33">
        <v>80</v>
      </c>
      <c r="B130" s="30" t="s">
        <v>6</v>
      </c>
      <c r="C130" s="31">
        <v>84</v>
      </c>
      <c r="D130" s="32">
        <v>149186</v>
      </c>
      <c r="E130" s="32">
        <v>56539</v>
      </c>
      <c r="F130" s="32">
        <v>92647</v>
      </c>
      <c r="G130" s="32">
        <v>187813</v>
      </c>
      <c r="H130" s="32">
        <v>70207</v>
      </c>
      <c r="I130" s="32">
        <v>117606</v>
      </c>
      <c r="J130" s="32">
        <f>SUM(J131:J135)</f>
        <v>216801</v>
      </c>
      <c r="K130" s="32">
        <f>SUM(K131:K135)</f>
        <v>79555</v>
      </c>
      <c r="L130" s="32">
        <f>SUM(L131:L135)</f>
        <v>137246</v>
      </c>
      <c r="M130" s="32">
        <v>285738</v>
      </c>
      <c r="N130" s="32">
        <v>107073</v>
      </c>
      <c r="O130" s="32">
        <v>178665</v>
      </c>
      <c r="P130" s="32">
        <f>Q130+R130</f>
        <v>366372</v>
      </c>
      <c r="Q130" s="32">
        <f>SUM(Q131:Q135)</f>
        <v>143057</v>
      </c>
      <c r="R130" s="32">
        <f>SUM(R131:R135)</f>
        <v>223315</v>
      </c>
      <c r="S130" s="32">
        <f>T130+U130</f>
        <v>449314</v>
      </c>
      <c r="T130" s="32">
        <f>SUM(T131:T135)</f>
        <v>180294</v>
      </c>
      <c r="U130" s="32">
        <f>SUM(U131:U135)</f>
        <v>269020</v>
      </c>
    </row>
    <row r="131" spans="1:21" x14ac:dyDescent="0.2">
      <c r="B131" s="33">
        <v>80</v>
      </c>
      <c r="C131" s="34"/>
      <c r="D131" s="32">
        <v>38282</v>
      </c>
      <c r="E131" s="32">
        <v>14797</v>
      </c>
      <c r="F131" s="32">
        <v>23485</v>
      </c>
      <c r="G131" s="32">
        <v>44869</v>
      </c>
      <c r="H131" s="32">
        <v>17411</v>
      </c>
      <c r="I131" s="32">
        <v>27458</v>
      </c>
      <c r="J131" s="32">
        <f>K131+L131</f>
        <v>56617</v>
      </c>
      <c r="K131" s="35">
        <v>21041</v>
      </c>
      <c r="L131" s="35">
        <v>35576</v>
      </c>
      <c r="M131" s="35">
        <v>73248</v>
      </c>
      <c r="N131" s="35">
        <v>29634</v>
      </c>
      <c r="O131" s="35">
        <v>43614</v>
      </c>
      <c r="P131" s="32">
        <v>86481</v>
      </c>
      <c r="Q131" s="32">
        <v>35613</v>
      </c>
      <c r="R131" s="32">
        <v>50868</v>
      </c>
      <c r="S131" s="32">
        <v>106681</v>
      </c>
      <c r="T131" s="32">
        <v>44651</v>
      </c>
      <c r="U131" s="32">
        <v>62030</v>
      </c>
    </row>
    <row r="132" spans="1:21" x14ac:dyDescent="0.2">
      <c r="B132" s="33">
        <v>81</v>
      </c>
      <c r="C132" s="34"/>
      <c r="D132" s="32">
        <v>33876</v>
      </c>
      <c r="E132" s="32">
        <v>13096</v>
      </c>
      <c r="F132" s="32">
        <v>20780</v>
      </c>
      <c r="G132" s="32">
        <v>42232</v>
      </c>
      <c r="H132" s="32">
        <v>16210</v>
      </c>
      <c r="I132" s="32">
        <v>26022</v>
      </c>
      <c r="J132" s="32">
        <f>K132+L132</f>
        <v>44318</v>
      </c>
      <c r="K132" s="35">
        <v>16312</v>
      </c>
      <c r="L132" s="35">
        <v>28006</v>
      </c>
      <c r="M132" s="35">
        <v>61693</v>
      </c>
      <c r="N132" s="35">
        <v>24259</v>
      </c>
      <c r="O132" s="35">
        <v>37434</v>
      </c>
      <c r="P132" s="32">
        <v>77614</v>
      </c>
      <c r="Q132" s="32">
        <v>30409</v>
      </c>
      <c r="R132" s="32">
        <v>47205</v>
      </c>
      <c r="S132" s="32">
        <v>93935</v>
      </c>
      <c r="T132" s="32">
        <v>38525</v>
      </c>
      <c r="U132" s="32">
        <v>55410</v>
      </c>
    </row>
    <row r="133" spans="1:21" x14ac:dyDescent="0.2">
      <c r="B133" s="33">
        <v>82</v>
      </c>
      <c r="C133" s="34"/>
      <c r="D133" s="32">
        <v>29962</v>
      </c>
      <c r="E133" s="32">
        <v>11327</v>
      </c>
      <c r="F133" s="32">
        <v>18635</v>
      </c>
      <c r="G133" s="32">
        <v>37622</v>
      </c>
      <c r="H133" s="32">
        <v>13993</v>
      </c>
      <c r="I133" s="32">
        <v>23629</v>
      </c>
      <c r="J133" s="32">
        <f>K133+L133</f>
        <v>41400</v>
      </c>
      <c r="K133" s="35">
        <v>15245</v>
      </c>
      <c r="L133" s="35">
        <v>26155</v>
      </c>
      <c r="M133" s="35">
        <v>54876</v>
      </c>
      <c r="N133" s="35">
        <v>19969</v>
      </c>
      <c r="O133" s="35">
        <v>34907</v>
      </c>
      <c r="P133" s="32">
        <v>73082</v>
      </c>
      <c r="Q133" s="32">
        <v>28536</v>
      </c>
      <c r="R133" s="32">
        <v>44546</v>
      </c>
      <c r="S133" s="32">
        <v>91657</v>
      </c>
      <c r="T133" s="32">
        <v>36923</v>
      </c>
      <c r="U133" s="32">
        <v>54734</v>
      </c>
    </row>
    <row r="134" spans="1:21" x14ac:dyDescent="0.2">
      <c r="B134" s="33">
        <v>83</v>
      </c>
      <c r="C134" s="34"/>
      <c r="D134" s="32">
        <v>26598</v>
      </c>
      <c r="E134" s="32">
        <v>9805</v>
      </c>
      <c r="F134" s="32">
        <v>16793</v>
      </c>
      <c r="G134" s="32">
        <v>33612</v>
      </c>
      <c r="H134" s="32">
        <v>12204</v>
      </c>
      <c r="I134" s="32">
        <v>21408</v>
      </c>
      <c r="J134" s="32">
        <f>K134+L134</f>
        <v>38837</v>
      </c>
      <c r="K134" s="35">
        <v>14300</v>
      </c>
      <c r="L134" s="35">
        <v>24537</v>
      </c>
      <c r="M134" s="35">
        <v>50681</v>
      </c>
      <c r="N134" s="35">
        <v>17741</v>
      </c>
      <c r="O134" s="35">
        <v>32940</v>
      </c>
      <c r="P134" s="32">
        <v>67854</v>
      </c>
      <c r="Q134" s="32">
        <v>25787</v>
      </c>
      <c r="R134" s="32">
        <v>42067</v>
      </c>
      <c r="S134" s="32">
        <v>83225</v>
      </c>
      <c r="T134" s="32">
        <v>32401</v>
      </c>
      <c r="U134" s="32">
        <v>50824</v>
      </c>
    </row>
    <row r="135" spans="1:21" x14ac:dyDescent="0.2">
      <c r="B135" s="33">
        <v>84</v>
      </c>
      <c r="C135" s="34"/>
      <c r="D135" s="32">
        <v>20468</v>
      </c>
      <c r="E135" s="32">
        <v>7514</v>
      </c>
      <c r="F135" s="32">
        <v>12954</v>
      </c>
      <c r="G135" s="32">
        <v>29478</v>
      </c>
      <c r="H135" s="32">
        <v>10389</v>
      </c>
      <c r="I135" s="32">
        <v>19089</v>
      </c>
      <c r="J135" s="32">
        <f>K135+L135</f>
        <v>35629</v>
      </c>
      <c r="K135" s="35">
        <v>12657</v>
      </c>
      <c r="L135" s="35">
        <v>22972</v>
      </c>
      <c r="M135" s="35">
        <v>45240</v>
      </c>
      <c r="N135" s="35">
        <v>15470</v>
      </c>
      <c r="O135" s="35">
        <v>29770</v>
      </c>
      <c r="P135" s="32">
        <v>61341</v>
      </c>
      <c r="Q135" s="32">
        <v>22712</v>
      </c>
      <c r="R135" s="32">
        <v>38629</v>
      </c>
      <c r="S135" s="32">
        <v>73816</v>
      </c>
      <c r="T135" s="32">
        <v>27794</v>
      </c>
      <c r="U135" s="32">
        <v>46022</v>
      </c>
    </row>
    <row r="136" spans="1:21" x14ac:dyDescent="0.2">
      <c r="C136" s="34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2"/>
      <c r="Q136" s="32"/>
      <c r="R136" s="32"/>
      <c r="S136" s="32"/>
      <c r="T136" s="32"/>
      <c r="U136" s="32"/>
    </row>
    <row r="137" spans="1:21" x14ac:dyDescent="0.2">
      <c r="A137" s="33">
        <v>85</v>
      </c>
      <c r="B137" s="30" t="s">
        <v>6</v>
      </c>
      <c r="C137" s="31">
        <v>89</v>
      </c>
      <c r="D137" s="32">
        <v>69134</v>
      </c>
      <c r="E137" s="32">
        <v>23725</v>
      </c>
      <c r="F137" s="32">
        <v>45409</v>
      </c>
      <c r="G137" s="32">
        <v>92765</v>
      </c>
      <c r="H137" s="32">
        <v>30832</v>
      </c>
      <c r="I137" s="32">
        <v>61933</v>
      </c>
      <c r="J137" s="32">
        <f>SUM(J138:J142)</f>
        <v>126246</v>
      </c>
      <c r="K137" s="32">
        <f>SUM(K138:K142)</f>
        <v>42549</v>
      </c>
      <c r="L137" s="32">
        <f>SUM(L138:L142)</f>
        <v>83697</v>
      </c>
      <c r="M137" s="32">
        <v>151770</v>
      </c>
      <c r="N137" s="32">
        <v>49250</v>
      </c>
      <c r="O137" s="32">
        <v>102520</v>
      </c>
      <c r="P137" s="32">
        <f>Q137+R137</f>
        <v>197285</v>
      </c>
      <c r="Q137" s="32">
        <f>SUM(Q138:Q142)</f>
        <v>62699</v>
      </c>
      <c r="R137" s="32">
        <f>SUM(R138:R142)</f>
        <v>134586</v>
      </c>
      <c r="S137" s="32">
        <f>T137+U137</f>
        <v>261441</v>
      </c>
      <c r="T137" s="32">
        <f>SUM(T138:T142)</f>
        <v>89828</v>
      </c>
      <c r="U137" s="32">
        <f>SUM(U138:U142)</f>
        <v>171613</v>
      </c>
    </row>
    <row r="138" spans="1:21" x14ac:dyDescent="0.2">
      <c r="B138" s="33">
        <v>85</v>
      </c>
      <c r="C138" s="34"/>
      <c r="D138" s="32">
        <v>18752</v>
      </c>
      <c r="E138" s="32">
        <v>6671</v>
      </c>
      <c r="F138" s="32">
        <v>12081</v>
      </c>
      <c r="G138" s="32">
        <v>25884</v>
      </c>
      <c r="H138" s="32">
        <v>8812</v>
      </c>
      <c r="I138" s="32">
        <v>17072</v>
      </c>
      <c r="J138" s="32">
        <f>K138+L138</f>
        <v>32558</v>
      </c>
      <c r="K138" s="35">
        <v>11584</v>
      </c>
      <c r="L138" s="35">
        <v>20974</v>
      </c>
      <c r="M138" s="35">
        <v>42453</v>
      </c>
      <c r="N138" s="35">
        <v>14196</v>
      </c>
      <c r="O138" s="35">
        <v>28257</v>
      </c>
      <c r="P138" s="32">
        <v>53564</v>
      </c>
      <c r="Q138" s="32">
        <v>18878</v>
      </c>
      <c r="R138" s="32">
        <v>34686</v>
      </c>
      <c r="S138" s="32">
        <v>65369</v>
      </c>
      <c r="T138" s="32">
        <v>23791</v>
      </c>
      <c r="U138" s="32">
        <v>41578</v>
      </c>
    </row>
    <row r="139" spans="1:21" x14ac:dyDescent="0.2">
      <c r="B139" s="33">
        <v>86</v>
      </c>
      <c r="C139" s="34"/>
      <c r="D139" s="32">
        <v>15876</v>
      </c>
      <c r="E139" s="32">
        <v>5625</v>
      </c>
      <c r="F139" s="32">
        <v>10251</v>
      </c>
      <c r="G139" s="32">
        <v>21743</v>
      </c>
      <c r="H139" s="32">
        <v>7418</v>
      </c>
      <c r="I139" s="32">
        <v>14325</v>
      </c>
      <c r="J139" s="32">
        <f>K139+L139</f>
        <v>29431</v>
      </c>
      <c r="K139" s="35">
        <v>10251</v>
      </c>
      <c r="L139" s="35">
        <v>19180</v>
      </c>
      <c r="M139" s="35">
        <v>31918</v>
      </c>
      <c r="N139" s="35">
        <v>10521</v>
      </c>
      <c r="O139" s="35">
        <v>21397</v>
      </c>
      <c r="P139" s="32">
        <v>43623</v>
      </c>
      <c r="Q139" s="32">
        <v>14687</v>
      </c>
      <c r="R139" s="32">
        <v>28936</v>
      </c>
      <c r="S139" s="32">
        <v>57663</v>
      </c>
      <c r="T139" s="32">
        <v>20113</v>
      </c>
      <c r="U139" s="32">
        <v>37550</v>
      </c>
    </row>
    <row r="140" spans="1:21" x14ac:dyDescent="0.2">
      <c r="B140" s="33">
        <v>87</v>
      </c>
      <c r="C140" s="34"/>
      <c r="D140" s="32">
        <v>13865</v>
      </c>
      <c r="E140" s="32">
        <v>4684</v>
      </c>
      <c r="F140" s="32">
        <v>9181</v>
      </c>
      <c r="G140" s="32">
        <v>18505</v>
      </c>
      <c r="H140" s="32">
        <v>6126</v>
      </c>
      <c r="I140" s="32">
        <v>12379</v>
      </c>
      <c r="J140" s="32">
        <f>K140+L140</f>
        <v>25183</v>
      </c>
      <c r="K140" s="35">
        <v>8357</v>
      </c>
      <c r="L140" s="35">
        <v>16826</v>
      </c>
      <c r="M140" s="35">
        <v>28931</v>
      </c>
      <c r="N140" s="35">
        <v>9247</v>
      </c>
      <c r="O140" s="35">
        <v>19684</v>
      </c>
      <c r="P140" s="32">
        <v>37689</v>
      </c>
      <c r="Q140" s="32">
        <v>11464</v>
      </c>
      <c r="R140" s="32">
        <v>26225</v>
      </c>
      <c r="S140" s="32">
        <v>52121</v>
      </c>
      <c r="T140" s="32">
        <v>17793</v>
      </c>
      <c r="U140" s="32">
        <v>34328</v>
      </c>
    </row>
    <row r="141" spans="1:21" x14ac:dyDescent="0.2">
      <c r="B141" s="33">
        <v>88</v>
      </c>
      <c r="C141" s="34"/>
      <c r="D141" s="32">
        <v>11245</v>
      </c>
      <c r="E141" s="32">
        <v>3675</v>
      </c>
      <c r="F141" s="32">
        <v>7570</v>
      </c>
      <c r="G141" s="32">
        <v>15576</v>
      </c>
      <c r="H141" s="32">
        <v>5001</v>
      </c>
      <c r="I141" s="32">
        <v>10575</v>
      </c>
      <c r="J141" s="32">
        <f>K141+L141</f>
        <v>21199</v>
      </c>
      <c r="K141" s="35">
        <v>6787</v>
      </c>
      <c r="L141" s="35">
        <v>14412</v>
      </c>
      <c r="M141" s="35">
        <v>25745</v>
      </c>
      <c r="N141" s="35">
        <v>8278</v>
      </c>
      <c r="O141" s="35">
        <v>17467</v>
      </c>
      <c r="P141" s="32">
        <v>33716</v>
      </c>
      <c r="Q141" s="32">
        <v>9797</v>
      </c>
      <c r="R141" s="32">
        <v>23919</v>
      </c>
      <c r="S141" s="32">
        <v>46481</v>
      </c>
      <c r="T141" s="32">
        <v>15583</v>
      </c>
      <c r="U141" s="32">
        <v>30898</v>
      </c>
    </row>
    <row r="142" spans="1:21" x14ac:dyDescent="0.2">
      <c r="B142" s="33">
        <v>89</v>
      </c>
      <c r="C142" s="34"/>
      <c r="D142" s="32">
        <v>9396</v>
      </c>
      <c r="E142" s="32">
        <v>3070</v>
      </c>
      <c r="F142" s="32">
        <v>6326</v>
      </c>
      <c r="G142" s="32">
        <v>11057</v>
      </c>
      <c r="H142" s="32">
        <v>3475</v>
      </c>
      <c r="I142" s="32">
        <v>7582</v>
      </c>
      <c r="J142" s="32">
        <f>K142+L142</f>
        <v>17875</v>
      </c>
      <c r="K142" s="35">
        <v>5570</v>
      </c>
      <c r="L142" s="35">
        <v>12305</v>
      </c>
      <c r="M142" s="35">
        <v>22723</v>
      </c>
      <c r="N142" s="35">
        <v>7008</v>
      </c>
      <c r="O142" s="35">
        <v>15715</v>
      </c>
      <c r="P142" s="32">
        <v>28693</v>
      </c>
      <c r="Q142" s="32">
        <v>7873</v>
      </c>
      <c r="R142" s="32">
        <v>20820</v>
      </c>
      <c r="S142" s="32">
        <v>39807</v>
      </c>
      <c r="T142" s="32">
        <v>12548</v>
      </c>
      <c r="U142" s="32">
        <v>27259</v>
      </c>
    </row>
    <row r="143" spans="1:21" x14ac:dyDescent="0.2">
      <c r="C143" s="34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2"/>
      <c r="Q143" s="32"/>
      <c r="R143" s="32"/>
      <c r="S143" s="32"/>
      <c r="T143" s="32"/>
      <c r="U143" s="32"/>
    </row>
    <row r="144" spans="1:21" x14ac:dyDescent="0.2">
      <c r="A144" s="33">
        <v>90</v>
      </c>
      <c r="B144" s="30" t="s">
        <v>6</v>
      </c>
      <c r="C144" s="31">
        <v>94</v>
      </c>
      <c r="D144" s="32">
        <v>20472</v>
      </c>
      <c r="E144" s="32">
        <v>6066</v>
      </c>
      <c r="F144" s="32">
        <v>14406</v>
      </c>
      <c r="G144" s="32">
        <v>31229</v>
      </c>
      <c r="H144" s="32">
        <v>8973</v>
      </c>
      <c r="I144" s="32">
        <v>22256</v>
      </c>
      <c r="J144" s="32">
        <f>SUM(J145:J149)</f>
        <v>47237</v>
      </c>
      <c r="K144" s="32">
        <f>SUM(K145:K149)</f>
        <v>13415</v>
      </c>
      <c r="L144" s="32">
        <f>SUM(L145:L149)</f>
        <v>33822</v>
      </c>
      <c r="M144" s="32">
        <v>68497</v>
      </c>
      <c r="N144" s="32">
        <v>19334</v>
      </c>
      <c r="O144" s="32">
        <v>49163</v>
      </c>
      <c r="P144" s="32">
        <f>Q144+R144</f>
        <v>80244</v>
      </c>
      <c r="Q144" s="32">
        <f>SUM(Q145:Q149)</f>
        <v>20353</v>
      </c>
      <c r="R144" s="32">
        <f>SUM(R145:R149)</f>
        <v>59891</v>
      </c>
      <c r="S144" s="32">
        <f>T144+U144</f>
        <v>108999</v>
      </c>
      <c r="T144" s="32">
        <f>SUM(T145:T149)</f>
        <v>28673</v>
      </c>
      <c r="U144" s="32">
        <f>SUM(U145:U149)</f>
        <v>80326</v>
      </c>
    </row>
    <row r="145" spans="1:21" x14ac:dyDescent="0.2">
      <c r="B145" s="33">
        <v>90</v>
      </c>
      <c r="C145" s="34"/>
      <c r="D145" s="32">
        <v>6837</v>
      </c>
      <c r="E145" s="32">
        <v>2116</v>
      </c>
      <c r="F145" s="32">
        <v>4721</v>
      </c>
      <c r="G145" s="32">
        <v>9485</v>
      </c>
      <c r="H145" s="32">
        <v>2835</v>
      </c>
      <c r="I145" s="32">
        <v>6650</v>
      </c>
      <c r="J145" s="32">
        <f>K145+L145</f>
        <v>14816</v>
      </c>
      <c r="K145" s="35">
        <v>4360</v>
      </c>
      <c r="L145" s="35">
        <v>10456</v>
      </c>
      <c r="M145" s="35">
        <v>19735</v>
      </c>
      <c r="N145" s="35">
        <v>6034</v>
      </c>
      <c r="O145" s="35">
        <v>13701</v>
      </c>
      <c r="P145" s="32">
        <v>24863</v>
      </c>
      <c r="Q145" s="32">
        <v>6734</v>
      </c>
      <c r="R145" s="32">
        <v>18129</v>
      </c>
      <c r="S145" s="32">
        <v>33229</v>
      </c>
      <c r="T145" s="32">
        <v>9746</v>
      </c>
      <c r="U145" s="32">
        <v>23483</v>
      </c>
    </row>
    <row r="146" spans="1:21" x14ac:dyDescent="0.2">
      <c r="B146" s="33">
        <v>91</v>
      </c>
      <c r="C146" s="34"/>
      <c r="D146" s="32">
        <v>5120</v>
      </c>
      <c r="E146" s="32">
        <v>1521</v>
      </c>
      <c r="F146" s="32">
        <v>3599</v>
      </c>
      <c r="G146" s="32">
        <v>7645</v>
      </c>
      <c r="H146" s="32">
        <v>2246</v>
      </c>
      <c r="I146" s="32">
        <v>5399</v>
      </c>
      <c r="J146" s="32">
        <f>K146+L146</f>
        <v>11412</v>
      </c>
      <c r="K146" s="35">
        <v>3326</v>
      </c>
      <c r="L146" s="35">
        <v>8086</v>
      </c>
      <c r="M146" s="35">
        <v>16572</v>
      </c>
      <c r="N146" s="35">
        <v>4819</v>
      </c>
      <c r="O146" s="35">
        <v>11753</v>
      </c>
      <c r="P146" s="32">
        <v>17620</v>
      </c>
      <c r="Q146" s="32">
        <v>4549</v>
      </c>
      <c r="R146" s="32">
        <v>13071</v>
      </c>
      <c r="S146" s="32">
        <v>25693</v>
      </c>
      <c r="T146" s="32">
        <v>7140</v>
      </c>
      <c r="U146" s="32">
        <v>18553</v>
      </c>
    </row>
    <row r="147" spans="1:21" x14ac:dyDescent="0.2">
      <c r="B147" s="33">
        <v>92</v>
      </c>
      <c r="C147" s="34"/>
      <c r="D147" s="32">
        <v>3914</v>
      </c>
      <c r="E147" s="32">
        <v>1146</v>
      </c>
      <c r="F147" s="32">
        <v>2768</v>
      </c>
      <c r="G147" s="32">
        <v>6093</v>
      </c>
      <c r="H147" s="32">
        <v>1718</v>
      </c>
      <c r="I147" s="32">
        <v>4375</v>
      </c>
      <c r="J147" s="32">
        <f>K147+L147</f>
        <v>9161</v>
      </c>
      <c r="K147" s="35">
        <v>2519</v>
      </c>
      <c r="L147" s="35">
        <v>6642</v>
      </c>
      <c r="M147" s="35">
        <v>13416</v>
      </c>
      <c r="N147" s="35">
        <v>3640</v>
      </c>
      <c r="O147" s="35">
        <v>9776</v>
      </c>
      <c r="P147" s="32">
        <v>15109</v>
      </c>
      <c r="Q147" s="32">
        <v>3775</v>
      </c>
      <c r="R147" s="32">
        <v>11334</v>
      </c>
      <c r="S147" s="32">
        <v>20941</v>
      </c>
      <c r="T147" s="32">
        <v>5238</v>
      </c>
      <c r="U147" s="32">
        <v>15703</v>
      </c>
    </row>
    <row r="148" spans="1:21" x14ac:dyDescent="0.2">
      <c r="B148" s="33">
        <v>93</v>
      </c>
      <c r="C148" s="34"/>
      <c r="D148" s="32">
        <v>2741</v>
      </c>
      <c r="E148" s="32">
        <v>768</v>
      </c>
      <c r="F148" s="32">
        <v>1973</v>
      </c>
      <c r="G148" s="32">
        <v>4514</v>
      </c>
      <c r="H148" s="32">
        <v>1204</v>
      </c>
      <c r="I148" s="32">
        <v>3310</v>
      </c>
      <c r="J148" s="32">
        <f>K148+L148</f>
        <v>7190</v>
      </c>
      <c r="K148" s="35">
        <v>2007</v>
      </c>
      <c r="L148" s="35">
        <v>5183</v>
      </c>
      <c r="M148" s="35">
        <v>10640</v>
      </c>
      <c r="N148" s="35">
        <v>2748</v>
      </c>
      <c r="O148" s="35">
        <v>7892</v>
      </c>
      <c r="P148" s="32">
        <v>12411</v>
      </c>
      <c r="Q148" s="32">
        <v>3012</v>
      </c>
      <c r="R148" s="32">
        <v>9399</v>
      </c>
      <c r="S148" s="32">
        <v>16306</v>
      </c>
      <c r="T148" s="32">
        <v>3782</v>
      </c>
      <c r="U148" s="32">
        <v>12524</v>
      </c>
    </row>
    <row r="149" spans="1:21" x14ac:dyDescent="0.2">
      <c r="B149" s="33">
        <v>94</v>
      </c>
      <c r="C149" s="34"/>
      <c r="D149" s="32">
        <v>1860</v>
      </c>
      <c r="E149" s="32">
        <v>515</v>
      </c>
      <c r="F149" s="32">
        <v>1345</v>
      </c>
      <c r="G149" s="32">
        <v>3492</v>
      </c>
      <c r="H149" s="32">
        <v>970</v>
      </c>
      <c r="I149" s="32">
        <v>2522</v>
      </c>
      <c r="J149" s="32">
        <f>K149+L149</f>
        <v>4658</v>
      </c>
      <c r="K149" s="35">
        <v>1203</v>
      </c>
      <c r="L149" s="35">
        <v>3455</v>
      </c>
      <c r="M149" s="35">
        <v>8134</v>
      </c>
      <c r="N149" s="35">
        <v>2093</v>
      </c>
      <c r="O149" s="35">
        <v>6041</v>
      </c>
      <c r="P149" s="32">
        <v>10241</v>
      </c>
      <c r="Q149" s="32">
        <v>2283</v>
      </c>
      <c r="R149" s="32">
        <v>7958</v>
      </c>
      <c r="S149" s="32">
        <v>12830</v>
      </c>
      <c r="T149" s="32">
        <v>2767</v>
      </c>
      <c r="U149" s="32">
        <v>10063</v>
      </c>
    </row>
    <row r="150" spans="1:21" x14ac:dyDescent="0.2">
      <c r="C150" s="34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32"/>
      <c r="Q150" s="32"/>
      <c r="R150" s="32"/>
      <c r="S150" s="32"/>
      <c r="T150" s="32"/>
      <c r="U150" s="32"/>
    </row>
    <row r="151" spans="1:21" x14ac:dyDescent="0.2">
      <c r="A151" s="33">
        <v>95</v>
      </c>
      <c r="B151" s="30" t="s">
        <v>6</v>
      </c>
      <c r="C151" s="31">
        <v>99</v>
      </c>
      <c r="D151" s="32">
        <v>3189</v>
      </c>
      <c r="E151" s="32">
        <v>853</v>
      </c>
      <c r="F151" s="32">
        <v>2336</v>
      </c>
      <c r="G151" s="32">
        <v>5936</v>
      </c>
      <c r="H151" s="32">
        <v>1418</v>
      </c>
      <c r="I151" s="32">
        <v>4518</v>
      </c>
      <c r="J151" s="32">
        <f>SUM(J152:J156)</f>
        <v>10471</v>
      </c>
      <c r="K151" s="32">
        <f>SUM(K152:K156)</f>
        <v>2485</v>
      </c>
      <c r="L151" s="32">
        <f>SUM(L152:L156)</f>
        <v>7986</v>
      </c>
      <c r="M151" s="32">
        <v>17606</v>
      </c>
      <c r="N151" s="32">
        <v>3848</v>
      </c>
      <c r="O151" s="32">
        <v>13758</v>
      </c>
      <c r="P151" s="32">
        <f>Q151+R151</f>
        <v>23705</v>
      </c>
      <c r="Q151" s="32">
        <f>SUM(Q152:Q156)</f>
        <v>4915</v>
      </c>
      <c r="R151" s="32">
        <f>SUM(R152:R156)</f>
        <v>18790</v>
      </c>
      <c r="S151" s="32">
        <f>T151+U151</f>
        <v>28732</v>
      </c>
      <c r="T151" s="32">
        <f>SUM(T152:T156)</f>
        <v>5351</v>
      </c>
      <c r="U151" s="32">
        <f>SUM(U152:U156)</f>
        <v>23381</v>
      </c>
    </row>
    <row r="152" spans="1:21" x14ac:dyDescent="0.2">
      <c r="B152" s="33">
        <v>95</v>
      </c>
      <c r="C152" s="34"/>
      <c r="D152" s="32">
        <v>1294</v>
      </c>
      <c r="E152" s="32">
        <v>363</v>
      </c>
      <c r="F152" s="32">
        <v>931</v>
      </c>
      <c r="G152" s="32">
        <v>2298</v>
      </c>
      <c r="H152" s="32">
        <v>587</v>
      </c>
      <c r="I152" s="32">
        <v>1711</v>
      </c>
      <c r="J152" s="32">
        <f>K152+L152</f>
        <v>3693</v>
      </c>
      <c r="K152" s="35">
        <v>938</v>
      </c>
      <c r="L152" s="35">
        <v>2755</v>
      </c>
      <c r="M152" s="35">
        <v>6282</v>
      </c>
      <c r="N152" s="35">
        <v>1477</v>
      </c>
      <c r="O152" s="35">
        <v>4805</v>
      </c>
      <c r="P152" s="32">
        <v>7881</v>
      </c>
      <c r="Q152" s="32">
        <v>1729</v>
      </c>
      <c r="R152" s="32">
        <v>6152</v>
      </c>
      <c r="S152" s="32">
        <v>10409</v>
      </c>
      <c r="T152" s="32">
        <v>2066</v>
      </c>
      <c r="U152" s="32">
        <v>8343</v>
      </c>
    </row>
    <row r="153" spans="1:21" x14ac:dyDescent="0.2">
      <c r="B153" s="33">
        <v>96</v>
      </c>
      <c r="C153" s="34"/>
      <c r="D153" s="32">
        <v>836</v>
      </c>
      <c r="E153" s="32">
        <v>242</v>
      </c>
      <c r="F153" s="32">
        <v>594</v>
      </c>
      <c r="G153" s="32">
        <v>1507</v>
      </c>
      <c r="H153" s="32">
        <v>336</v>
      </c>
      <c r="I153" s="32">
        <v>1171</v>
      </c>
      <c r="J153" s="32">
        <f>K153+L153</f>
        <v>2690</v>
      </c>
      <c r="K153" s="35">
        <v>670</v>
      </c>
      <c r="L153" s="35">
        <v>2020</v>
      </c>
      <c r="M153" s="35">
        <v>4491</v>
      </c>
      <c r="N153" s="35">
        <v>968</v>
      </c>
      <c r="O153" s="35">
        <v>3523</v>
      </c>
      <c r="P153" s="32">
        <v>6090</v>
      </c>
      <c r="Q153" s="32">
        <v>1286</v>
      </c>
      <c r="R153" s="32">
        <v>4804</v>
      </c>
      <c r="S153" s="32">
        <v>6633</v>
      </c>
      <c r="T153" s="32">
        <v>1256</v>
      </c>
      <c r="U153" s="32">
        <v>5377</v>
      </c>
    </row>
    <row r="154" spans="1:21" x14ac:dyDescent="0.2">
      <c r="B154" s="33">
        <v>97</v>
      </c>
      <c r="C154" s="34"/>
      <c r="D154" s="32">
        <v>542</v>
      </c>
      <c r="E154" s="32">
        <v>132</v>
      </c>
      <c r="F154" s="32">
        <v>410</v>
      </c>
      <c r="G154" s="32">
        <v>1059</v>
      </c>
      <c r="H154" s="32">
        <v>257</v>
      </c>
      <c r="I154" s="32">
        <v>802</v>
      </c>
      <c r="J154" s="32">
        <f>K154+L154</f>
        <v>1900</v>
      </c>
      <c r="K154" s="35">
        <v>402</v>
      </c>
      <c r="L154" s="35">
        <v>1498</v>
      </c>
      <c r="M154" s="35">
        <v>3190</v>
      </c>
      <c r="N154" s="35">
        <v>686</v>
      </c>
      <c r="O154" s="35">
        <v>2504</v>
      </c>
      <c r="P154" s="32">
        <v>4449</v>
      </c>
      <c r="Q154" s="32">
        <v>893</v>
      </c>
      <c r="R154" s="32">
        <v>3556</v>
      </c>
      <c r="S154" s="32">
        <v>5055</v>
      </c>
      <c r="T154" s="32">
        <v>923</v>
      </c>
      <c r="U154" s="32">
        <v>4132</v>
      </c>
    </row>
    <row r="155" spans="1:21" x14ac:dyDescent="0.2">
      <c r="B155" s="33">
        <v>98</v>
      </c>
      <c r="C155" s="34"/>
      <c r="D155" s="32">
        <v>328</v>
      </c>
      <c r="E155" s="32">
        <v>74</v>
      </c>
      <c r="F155" s="32">
        <v>254</v>
      </c>
      <c r="G155" s="32">
        <v>667</v>
      </c>
      <c r="H155" s="32">
        <v>148</v>
      </c>
      <c r="I155" s="32">
        <v>519</v>
      </c>
      <c r="J155" s="32">
        <f>K155+L155</f>
        <v>1286</v>
      </c>
      <c r="K155" s="35">
        <v>257</v>
      </c>
      <c r="L155" s="35">
        <v>1029</v>
      </c>
      <c r="M155" s="35">
        <v>2285</v>
      </c>
      <c r="N155" s="35">
        <v>465</v>
      </c>
      <c r="O155" s="35">
        <v>1820</v>
      </c>
      <c r="P155" s="32">
        <v>3247</v>
      </c>
      <c r="Q155" s="32">
        <v>608</v>
      </c>
      <c r="R155" s="32">
        <v>2639</v>
      </c>
      <c r="S155" s="32">
        <v>3842</v>
      </c>
      <c r="T155" s="32">
        <v>647</v>
      </c>
      <c r="U155" s="32">
        <v>3195</v>
      </c>
    </row>
    <row r="156" spans="1:21" x14ac:dyDescent="0.2">
      <c r="B156" s="33">
        <v>99</v>
      </c>
      <c r="C156" s="34"/>
      <c r="D156" s="32">
        <v>189</v>
      </c>
      <c r="E156" s="32">
        <v>42</v>
      </c>
      <c r="F156" s="32">
        <v>147</v>
      </c>
      <c r="G156" s="32">
        <v>405</v>
      </c>
      <c r="H156" s="32">
        <v>90</v>
      </c>
      <c r="I156" s="32">
        <v>315</v>
      </c>
      <c r="J156" s="32">
        <f>K156+L156</f>
        <v>902</v>
      </c>
      <c r="K156" s="35">
        <v>218</v>
      </c>
      <c r="L156" s="35">
        <v>684</v>
      </c>
      <c r="M156" s="35">
        <v>1358</v>
      </c>
      <c r="N156" s="35">
        <v>252</v>
      </c>
      <c r="O156" s="35">
        <v>1106</v>
      </c>
      <c r="P156" s="32">
        <v>2038</v>
      </c>
      <c r="Q156" s="32">
        <v>399</v>
      </c>
      <c r="R156" s="32">
        <v>1639</v>
      </c>
      <c r="S156" s="32">
        <v>2793</v>
      </c>
      <c r="T156" s="32">
        <v>459</v>
      </c>
      <c r="U156" s="32">
        <v>2334</v>
      </c>
    </row>
    <row r="157" spans="1:21" x14ac:dyDescent="0.2">
      <c r="C157" s="34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32"/>
      <c r="Q157" s="32"/>
      <c r="R157" s="32"/>
      <c r="S157" s="32"/>
      <c r="T157" s="32"/>
      <c r="U157" s="32"/>
    </row>
    <row r="158" spans="1:21" x14ac:dyDescent="0.2">
      <c r="A158" s="44" t="s">
        <v>7</v>
      </c>
      <c r="B158" s="44"/>
      <c r="C158" s="45"/>
      <c r="D158" s="32">
        <v>274</v>
      </c>
      <c r="E158" s="32">
        <v>60</v>
      </c>
      <c r="F158" s="32">
        <v>214</v>
      </c>
      <c r="G158" s="32">
        <v>560</v>
      </c>
      <c r="H158" s="32">
        <v>109</v>
      </c>
      <c r="I158" s="32">
        <v>451</v>
      </c>
      <c r="J158" s="32">
        <f>K158+L158</f>
        <v>1141</v>
      </c>
      <c r="K158" s="35">
        <v>196</v>
      </c>
      <c r="L158" s="35">
        <v>945</v>
      </c>
      <c r="M158" s="35">
        <v>2215</v>
      </c>
      <c r="N158" s="35">
        <v>354</v>
      </c>
      <c r="O158" s="35">
        <v>1861</v>
      </c>
      <c r="P158" s="32">
        <v>3744</v>
      </c>
      <c r="Q158" s="32">
        <v>521</v>
      </c>
      <c r="R158" s="32">
        <v>3223</v>
      </c>
      <c r="S158" s="32">
        <v>5142</v>
      </c>
      <c r="T158" s="32">
        <v>747</v>
      </c>
      <c r="U158" s="32">
        <v>4395</v>
      </c>
    </row>
    <row r="159" spans="1:21" x14ac:dyDescent="0.2">
      <c r="C159" s="28"/>
      <c r="D159" s="29"/>
      <c r="E159" s="29"/>
      <c r="F159" s="29"/>
      <c r="G159" s="29"/>
      <c r="H159" s="29"/>
      <c r="I159" s="29"/>
      <c r="J159" s="29"/>
      <c r="K159" s="35"/>
      <c r="L159" s="35"/>
      <c r="M159" s="35"/>
      <c r="N159" s="35"/>
      <c r="O159" s="35"/>
      <c r="P159" s="32"/>
      <c r="Q159" s="32"/>
      <c r="R159" s="32"/>
      <c r="S159" s="32"/>
      <c r="T159" s="32"/>
      <c r="U159" s="32"/>
    </row>
    <row r="160" spans="1:21" x14ac:dyDescent="0.2">
      <c r="A160" s="44" t="s">
        <v>8</v>
      </c>
      <c r="B160" s="44"/>
      <c r="C160" s="45"/>
      <c r="D160" s="32">
        <v>93533</v>
      </c>
      <c r="E160" s="32">
        <v>65195</v>
      </c>
      <c r="F160" s="32">
        <v>28338</v>
      </c>
      <c r="G160" s="32">
        <v>38685</v>
      </c>
      <c r="H160" s="32">
        <v>26338</v>
      </c>
      <c r="I160" s="32">
        <v>12347</v>
      </c>
      <c r="J160" s="32">
        <f>K160+L160</f>
        <v>46848</v>
      </c>
      <c r="K160" s="35">
        <v>30521</v>
      </c>
      <c r="L160" s="35">
        <v>16327</v>
      </c>
      <c r="M160" s="35">
        <v>160815</v>
      </c>
      <c r="N160" s="35">
        <v>93582</v>
      </c>
      <c r="O160" s="35">
        <v>67233</v>
      </c>
      <c r="P160" s="32">
        <v>189561</v>
      </c>
      <c r="Q160" s="32">
        <v>103598</v>
      </c>
      <c r="R160" s="32">
        <v>85963</v>
      </c>
      <c r="S160" s="32">
        <v>257470</v>
      </c>
      <c r="T160" s="32">
        <v>140899</v>
      </c>
      <c r="U160" s="32">
        <v>116571</v>
      </c>
    </row>
    <row r="161" spans="1:21" ht="16.8" thickBot="1" x14ac:dyDescent="0.25">
      <c r="A161" s="11"/>
      <c r="B161" s="11"/>
      <c r="C161" s="46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x14ac:dyDescent="0.2">
      <c r="A162" s="1"/>
    </row>
  </sheetData>
  <sheetProtection selectLockedCells="1" selectUnlockedCells="1"/>
  <mergeCells count="9">
    <mergeCell ref="A85:C86"/>
    <mergeCell ref="A158:C158"/>
    <mergeCell ref="A160:C160"/>
    <mergeCell ref="T3:U3"/>
    <mergeCell ref="T4:U4"/>
    <mergeCell ref="A5:C6"/>
    <mergeCell ref="D5:F5"/>
    <mergeCell ref="T83:U83"/>
    <mergeCell ref="T84:U84"/>
  </mergeCells>
  <phoneticPr fontId="3"/>
  <pageMargins left="0.78740157480314965" right="0.78740157480314965" top="0.78740157480314965" bottom="0.78740157480314965" header="0.51181102362204722" footer="0.51181102362204722"/>
  <pageSetup paperSize="9" scale="53" fitToHeight="2" pageOrder="overThenDown" orientation="portrait" r:id="rId1"/>
  <headerFooter alignWithMargins="0"/>
  <rowBreaks count="1" manualBreakCount="1">
    <brk id="81" max="23" man="1"/>
  </rowBreaks>
  <colBreaks count="1" manualBreakCount="1">
    <brk id="12" max="1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R01人口表7</vt:lpstr>
      <vt:lpstr>'R01人口表7'!Print_Area</vt:lpstr>
      <vt:lpstr>'R01人口表7'!Print_Area_MI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東京都
</cp:lastModifiedBy>
  <cp:lastPrinted>2019-01-31T02:25:58Z</cp:lastPrinted>
  <dcterms:created xsi:type="dcterms:W3CDTF">1998-10-31T02:02:15Z</dcterms:created>
  <dcterms:modified xsi:type="dcterms:W3CDTF">2021-02-18T02:02:19Z</dcterms:modified>
</cp:coreProperties>
</file>