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T0513986\Desktop\"/>
    </mc:Choice>
  </mc:AlternateContent>
  <xr:revisionPtr revIDLastSave="0" documentId="13_ncr:1_{10932064-5BC0-4FC9-AC10-7E95BAD3BCA0}" xr6:coauthVersionLast="47" xr6:coauthVersionMax="47" xr10:uidLastSave="{00000000-0000-0000-0000-000000000000}"/>
  <bookViews>
    <workbookView xWindow="-108" yWindow="-108" windowWidth="23256" windowHeight="12456" xr2:uid="{00000000-000D-0000-FFFF-FFFF00000000}"/>
  </bookViews>
  <sheets>
    <sheet name="第8号（請求書一般）" sheetId="1" r:id="rId1"/>
    <sheet name="第8号の2（請求書がん）" sheetId="2" r:id="rId2"/>
  </sheets>
  <definedNames>
    <definedName name="_xlnm.Print_Area" localSheetId="0">'第8号（請求書一般）'!$A$1:$I$36</definedName>
    <definedName name="_xlnm.Print_Area" localSheetId="1">'第8号の2（請求書がん）'!$A$1:$K$26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2" l="1"/>
  <c r="I15" i="2"/>
  <c r="J15" i="2" s="1"/>
  <c r="I14" i="2"/>
  <c r="J14" i="2" s="1"/>
  <c r="I11" i="2"/>
  <c r="J11" i="2" s="1"/>
  <c r="I9" i="2"/>
  <c r="J9" i="2"/>
  <c r="I8" i="2"/>
  <c r="J8" i="2"/>
  <c r="I7" i="2"/>
  <c r="E3" i="2"/>
  <c r="G7" i="2"/>
  <c r="J7" i="2"/>
  <c r="G8" i="2"/>
  <c r="G9" i="2"/>
  <c r="E10" i="2"/>
  <c r="H10" i="2"/>
  <c r="G11" i="2"/>
  <c r="F12" i="2"/>
  <c r="G12" i="2" s="1"/>
  <c r="E13" i="2"/>
  <c r="H13" i="2"/>
  <c r="G14" i="2"/>
  <c r="G15" i="2"/>
  <c r="G16" i="2"/>
  <c r="I16" i="2"/>
  <c r="J16" i="2" s="1"/>
  <c r="F17" i="2"/>
  <c r="G17" i="2" s="1"/>
  <c r="I17" i="2"/>
  <c r="J17" i="2" s="1"/>
  <c r="F18" i="2"/>
  <c r="G18" i="2" s="1"/>
  <c r="I18" i="2"/>
  <c r="J18" i="2" s="1"/>
  <c r="F19" i="2"/>
  <c r="G19" i="2" s="1"/>
  <c r="I19" i="2"/>
  <c r="J19" i="2" s="1"/>
  <c r="E20" i="2"/>
  <c r="H20" i="2"/>
  <c r="G21" i="2"/>
  <c r="J21" i="2"/>
  <c r="G22" i="2"/>
  <c r="I22" i="2"/>
  <c r="J22" i="2" s="1"/>
  <c r="F27" i="1"/>
  <c r="H27" i="1"/>
  <c r="I27" i="1" s="1"/>
  <c r="F28" i="1"/>
  <c r="H28" i="1"/>
  <c r="I28" i="1" s="1"/>
  <c r="F29" i="1"/>
  <c r="I29" i="1"/>
  <c r="F30" i="1"/>
  <c r="H30" i="1"/>
  <c r="I30" i="1" s="1"/>
  <c r="F31" i="1"/>
  <c r="H31" i="1"/>
  <c r="I31" i="1"/>
  <c r="F32" i="1"/>
  <c r="H32" i="1"/>
  <c r="I32" i="1" s="1"/>
  <c r="D34" i="1"/>
  <c r="G34" i="1"/>
  <c r="I12" i="2" l="1"/>
  <c r="J12" i="2" s="1"/>
  <c r="J24" i="2" s="1"/>
  <c r="E24" i="2"/>
  <c r="H24" i="2"/>
  <c r="F34" i="1"/>
  <c r="I34" i="1"/>
  <c r="G24" i="2"/>
  <c r="F20" i="1" l="1"/>
</calcChain>
</file>

<file path=xl/sharedStrings.xml><?xml version="1.0" encoding="utf-8"?>
<sst xmlns="http://schemas.openxmlformats.org/spreadsheetml/2006/main" count="86" uniqueCount="74">
  <si>
    <t>※　胸部X線の単価欄は、貴医療機関での単価を記入ください。斜線は記入しないでください。</t>
    <rPh sb="2" eb="4">
      <t>キョウブ</t>
    </rPh>
    <rPh sb="5" eb="6">
      <t>セン</t>
    </rPh>
    <rPh sb="7" eb="9">
      <t>タンカ</t>
    </rPh>
    <rPh sb="9" eb="10">
      <t>ラン</t>
    </rPh>
    <rPh sb="12" eb="13">
      <t>キ</t>
    </rPh>
    <rPh sb="13" eb="15">
      <t>イリョウ</t>
    </rPh>
    <rPh sb="15" eb="17">
      <t>キカン</t>
    </rPh>
    <rPh sb="19" eb="21">
      <t>タンカ</t>
    </rPh>
    <rPh sb="22" eb="24">
      <t>キニュウ</t>
    </rPh>
    <rPh sb="29" eb="31">
      <t>シャセン</t>
    </rPh>
    <rPh sb="32" eb="34">
      <t>キニュウ</t>
    </rPh>
    <phoneticPr fontId="2"/>
  </si>
  <si>
    <t>計　(1)</t>
  </si>
  <si>
    <t>精　密　検　査</t>
    <phoneticPr fontId="2"/>
  </si>
  <si>
    <t>総コレステロール</t>
  </si>
  <si>
    <t>ヘモグロビンＡ１c</t>
  </si>
  <si>
    <t>肝機能</t>
  </si>
  <si>
    <t>胸部Ｘ線</t>
  </si>
  <si>
    <t>心電図</t>
  </si>
  <si>
    <t>基本検査</t>
  </si>
  <si>
    <t>一　　般　　検　　査</t>
  </si>
  <si>
    <t>金額</t>
  </si>
  <si>
    <t>単価</t>
  </si>
  <si>
    <t>件数</t>
  </si>
  <si>
    <t>被　爆　者　の　子</t>
    <phoneticPr fontId="2"/>
  </si>
  <si>
    <t>被　爆　者</t>
    <phoneticPr fontId="2"/>
  </si>
  <si>
    <t>区　　　分</t>
  </si>
  <si>
    <t>(単位：円)</t>
  </si>
  <si>
    <t>請求内訳（一般検査）</t>
  </si>
  <si>
    <t>円</t>
    <rPh sb="0" eb="1">
      <t>エン</t>
    </rPh>
    <phoneticPr fontId="2"/>
  </si>
  <si>
    <t>計（1）＋（2）</t>
  </si>
  <si>
    <t>請求金額</t>
  </si>
  <si>
    <t>東京都知事　　殿</t>
  </si>
  <si>
    <t>　電話番号：</t>
    <rPh sb="1" eb="3">
      <t>デンワ</t>
    </rPh>
    <rPh sb="3" eb="5">
      <t>バンゴウ</t>
    </rPh>
    <phoneticPr fontId="2"/>
  </si>
  <si>
    <t>無色</t>
    <rPh sb="0" eb="2">
      <t>ムショク</t>
    </rPh>
    <phoneticPr fontId="2"/>
  </si>
  <si>
    <t>担当者氏名：</t>
    <rPh sb="0" eb="3">
      <t>タントウシャ</t>
    </rPh>
    <rPh sb="3" eb="5">
      <t>シメイ</t>
    </rPh>
    <phoneticPr fontId="2"/>
  </si>
  <si>
    <t>⇒手入力</t>
    <rPh sb="1" eb="2">
      <t>テ</t>
    </rPh>
    <rPh sb="2" eb="4">
      <t>ニュウリョク</t>
    </rPh>
    <phoneticPr fontId="2"/>
  </si>
  <si>
    <t>黄色</t>
    <rPh sb="0" eb="2">
      <t>キイロ</t>
    </rPh>
    <phoneticPr fontId="2"/>
  </si>
  <si>
    <t>　印</t>
    <rPh sb="1" eb="2">
      <t>イン</t>
    </rPh>
    <phoneticPr fontId="2"/>
  </si>
  <si>
    <t>代表者職・氏名：</t>
    <rPh sb="3" eb="4">
      <t>ショク</t>
    </rPh>
    <phoneticPr fontId="2"/>
  </si>
  <si>
    <t>⇒計算式入力済</t>
    <rPh sb="1" eb="3">
      <t>ケイサン</t>
    </rPh>
    <rPh sb="3" eb="4">
      <t>シキ</t>
    </rPh>
    <rPh sb="4" eb="6">
      <t>ニュウリョク</t>
    </rPh>
    <rPh sb="6" eb="7">
      <t>ズ</t>
    </rPh>
    <phoneticPr fontId="2"/>
  </si>
  <si>
    <t>水色</t>
    <rPh sb="0" eb="2">
      <t>ミズイロ</t>
    </rPh>
    <phoneticPr fontId="2"/>
  </si>
  <si>
    <t>　所在地・名称：</t>
    <phoneticPr fontId="2"/>
  </si>
  <si>
    <t>受託検査機関の</t>
  </si>
  <si>
    <t>令和　　年　　月　　日</t>
    <rPh sb="0" eb="1">
      <t>レイ</t>
    </rPh>
    <rPh sb="1" eb="2">
      <t>ワ</t>
    </rPh>
    <phoneticPr fontId="2"/>
  </si>
  <si>
    <t>に要した費用を下記のとおり請求します。</t>
  </si>
  <si>
    <t xml:space="preserve"> </t>
    <phoneticPr fontId="2"/>
  </si>
  <si>
    <t>原子爆弾被爆者健康診断及び原子爆弾被爆者の子の健康診断</t>
  </si>
  <si>
    <t>　月実施分</t>
    <rPh sb="1" eb="2">
      <t>ガツ</t>
    </rPh>
    <rPh sb="2" eb="4">
      <t>ジッシ</t>
    </rPh>
    <rPh sb="4" eb="5">
      <t>ブン</t>
    </rPh>
    <phoneticPr fontId="2"/>
  </si>
  <si>
    <t>請　　求　　書</t>
    <phoneticPr fontId="2"/>
  </si>
  <si>
    <t>様式第８号</t>
    <rPh sb="2" eb="3">
      <t>ダイ</t>
    </rPh>
    <phoneticPr fontId="2"/>
  </si>
  <si>
    <t>※がん区分ごとの小計欄は、件数のみ記入ください。</t>
    <rPh sb="3" eb="5">
      <t>クブン</t>
    </rPh>
    <rPh sb="8" eb="10">
      <t>ショウケイ</t>
    </rPh>
    <rPh sb="10" eb="11">
      <t>ラン</t>
    </rPh>
    <rPh sb="13" eb="14">
      <t>ケン</t>
    </rPh>
    <rPh sb="14" eb="15">
      <t>スウ</t>
    </rPh>
    <rPh sb="17" eb="19">
      <t>キニュウ</t>
    </rPh>
    <phoneticPr fontId="2"/>
  </si>
  <si>
    <t>※乳がん検診は、乳房エックス線検査実施の医療機関のみ請求可能です。
　受診者の身体上の理由等により乳房エックス線検査を実施できない場合に限り、下段の金額により請求できます。</t>
    <phoneticPr fontId="2"/>
  </si>
  <si>
    <t>計（２）</t>
    <rPh sb="0" eb="1">
      <t>ケイ</t>
    </rPh>
    <phoneticPr fontId="2"/>
  </si>
  <si>
    <t>精　密　検　査　 ⑦</t>
    <phoneticPr fontId="2"/>
  </si>
  <si>
    <t>　　　　　　⑥</t>
    <phoneticPr fontId="2"/>
  </si>
  <si>
    <t>骨髄</t>
  </si>
  <si>
    <t>　　　　　　⑤</t>
    <phoneticPr fontId="2"/>
  </si>
  <si>
    <t>大腸</t>
  </si>
  <si>
    <t>子宮がん　　　　小計　　　　④</t>
    <phoneticPr fontId="2"/>
  </si>
  <si>
    <t>頸部＋体部＋　　コルポ</t>
    <rPh sb="0" eb="1">
      <t>クビ</t>
    </rPh>
    <rPh sb="1" eb="2">
      <t>ブ</t>
    </rPh>
    <phoneticPr fontId="2"/>
  </si>
  <si>
    <t>頸部＋コ ル ポ</t>
    <rPh sb="0" eb="1">
      <t>クビ</t>
    </rPh>
    <rPh sb="1" eb="2">
      <t>ブ</t>
    </rPh>
    <phoneticPr fontId="2"/>
  </si>
  <si>
    <t>頸部 ＋ 体部</t>
    <rPh sb="0" eb="1">
      <t>クビ</t>
    </rPh>
    <rPh sb="1" eb="2">
      <t>ブ</t>
    </rPh>
    <phoneticPr fontId="2"/>
  </si>
  <si>
    <t>頸　　部</t>
    <rPh sb="0" eb="1">
      <t>クビ</t>
    </rPh>
    <rPh sb="3" eb="4">
      <t>ブ</t>
    </rPh>
    <phoneticPr fontId="2"/>
  </si>
  <si>
    <t>子　　　　　　　　宮</t>
  </si>
  <si>
    <t>乳房エックス線検査を含まない場合③</t>
  </si>
  <si>
    <t>乳房エックス線検査実施の場合（原則）　　③</t>
  </si>
  <si>
    <t>乳房</t>
  </si>
  <si>
    <t>肺がん　小計②</t>
  </si>
  <si>
    <t xml:space="preserve">Ｘ 線 ＋ 喀痰 </t>
    <rPh sb="6" eb="8">
      <t>カクタン</t>
    </rPh>
    <phoneticPr fontId="2"/>
  </si>
  <si>
    <t>Ｘ　　線</t>
    <phoneticPr fontId="2"/>
  </si>
  <si>
    <t>肺</t>
  </si>
  <si>
    <t>胃がん　小計①</t>
  </si>
  <si>
    <t>内　視　鏡</t>
    <rPh sb="0" eb="1">
      <t>ウチ</t>
    </rPh>
    <rPh sb="2" eb="3">
      <t>シ</t>
    </rPh>
    <rPh sb="4" eb="5">
      <t>カガミ</t>
    </rPh>
    <phoneticPr fontId="2"/>
  </si>
  <si>
    <t>Ｘ線・間接</t>
    <phoneticPr fontId="2"/>
  </si>
  <si>
    <t>Ｘ線・直接</t>
    <rPh sb="1" eb="2">
      <t>セン</t>
    </rPh>
    <phoneticPr fontId="2"/>
  </si>
  <si>
    <t>胃</t>
  </si>
  <si>
    <t>が　　　　　　　　　ん　　　　　　　　　検　　　　　　　　　診</t>
  </si>
  <si>
    <t>被爆者の子</t>
  </si>
  <si>
    <t>被爆者</t>
  </si>
  <si>
    <t>区　　　　　分</t>
  </si>
  <si>
    <t>医療機関名：</t>
    <phoneticPr fontId="2"/>
  </si>
  <si>
    <t>請求内訳（がん検診）</t>
  </si>
  <si>
    <t>様式第８号の２</t>
    <rPh sb="2" eb="3">
      <t>ダイ</t>
    </rPh>
    <phoneticPr fontId="2"/>
  </si>
  <si>
    <t>令和８年度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</si>
</sst>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9"/>
      <name val="ＭＳ Ｐゴシック"/>
      <family val="3"/>
      <charset val="128"/>
    </font>
    <font>
      <b/>
      <sz val="12"/>
      <name val="ＭＳ 明朝"/>
      <family val="1"/>
      <charset val="128"/>
    </font>
    <font>
      <sz val="10.5"/>
      <name val="ＭＳ 明朝"/>
      <family val="1"/>
      <charset val="128"/>
    </font>
    <font>
      <sz val="14"/>
      <name val="ＭＳ Ｐゴシック"/>
      <family val="3"/>
      <charset val="128"/>
    </font>
    <font>
      <sz val="14"/>
      <name val="ＭＳ 明朝"/>
      <family val="1"/>
      <charset val="128"/>
    </font>
    <font>
      <b/>
      <sz val="11"/>
      <color rgb="FFFF0000"/>
      <name val="ＭＳ Ｐゴシック"/>
      <family val="3"/>
      <charset val="128"/>
    </font>
    <font>
      <sz val="12"/>
      <name val="Meiryo UI"/>
      <family val="3"/>
      <charset val="128"/>
    </font>
    <font>
      <sz val="9"/>
      <name val="ＭＳ 明朝"/>
      <family val="1"/>
      <charset val="128"/>
    </font>
    <font>
      <sz val="11"/>
      <name val="ＭＳ 明朝"/>
      <family val="1"/>
      <charset val="128"/>
    </font>
    <font>
      <sz val="20"/>
      <name val="ＭＳ 明朝"/>
      <family val="1"/>
      <charset val="128"/>
    </font>
    <font>
      <sz val="12"/>
      <name val="ＭＳ 明朝"/>
      <family val="1"/>
      <charset val="128"/>
    </font>
    <font>
      <u/>
      <sz val="10.5"/>
      <name val="ＭＳ 明朝"/>
      <family val="1"/>
      <charset val="128"/>
    </font>
    <font>
      <sz val="10.35"/>
      <name val="ＭＳ 明朝"/>
      <family val="1"/>
      <charset val="128"/>
    </font>
    <font>
      <sz val="16"/>
      <name val="ＭＳ 明朝"/>
      <family val="1"/>
      <charset val="128"/>
    </font>
    <font>
      <b/>
      <sz val="20"/>
      <name val="ＭＳ 明朝"/>
      <family val="1"/>
      <charset val="128"/>
    </font>
    <font>
      <b/>
      <sz val="12"/>
      <name val="ＭＳ ゴシック"/>
      <family val="3"/>
      <charset val="128"/>
    </font>
    <font>
      <b/>
      <sz val="10"/>
      <name val="ＭＳ Ｐゴシック"/>
      <family val="3"/>
      <charset val="128"/>
    </font>
    <font>
      <sz val="10"/>
      <name val="ＭＳ Ｐゴシック"/>
      <family val="3"/>
      <charset val="128"/>
    </font>
    <font>
      <sz val="14"/>
      <name val="ＭＳ Ｐ明朝"/>
      <family val="1"/>
      <charset val="128"/>
    </font>
    <font>
      <b/>
      <sz val="10.5"/>
      <name val="ＭＳ 明朝"/>
      <family val="1"/>
      <charset val="128"/>
    </font>
    <font>
      <b/>
      <sz val="10.5"/>
      <name val="ＭＳ Ｐゴシック"/>
      <family val="3"/>
      <charset val="128"/>
    </font>
    <font>
      <sz val="14"/>
      <name val="Meiryo UI"/>
      <family val="3"/>
      <charset val="128"/>
    </font>
    <font>
      <b/>
      <sz val="8"/>
      <name val="ＭＳ 明朝"/>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rgb="FFFFFFCC"/>
        <bgColor auto="1"/>
      </patternFill>
    </fill>
    <fill>
      <patternFill patternType="solid">
        <fgColor indexed="65"/>
        <bgColor auto="1"/>
      </patternFill>
    </fill>
    <fill>
      <patternFill patternType="gray0625">
        <fgColor auto="1"/>
        <bgColor theme="4" tint="0.79998168889431442"/>
      </patternFill>
    </fill>
    <fill>
      <patternFill patternType="gray0625">
        <fgColor auto="1"/>
      </patternFill>
    </fill>
    <fill>
      <patternFill patternType="gray0625">
        <fgColor auto="1"/>
        <bgColor rgb="FFFFFFCC"/>
      </patternFill>
    </fill>
    <fill>
      <patternFill patternType="solid">
        <fgColor indexed="65"/>
        <bgColor indexed="64"/>
      </patternFill>
    </fill>
  </fills>
  <borders count="65">
    <border>
      <left/>
      <right/>
      <top/>
      <bottom/>
      <diagonal/>
    </border>
    <border>
      <left/>
      <right/>
      <top style="medium">
        <color indexed="64"/>
      </top>
      <bottom/>
      <diagonal/>
    </border>
    <border>
      <left style="thin">
        <color indexed="64"/>
      </left>
      <right style="medium">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style="medium">
        <color indexed="64"/>
      </top>
      <bottom style="double">
        <color indexed="64"/>
      </bottom>
      <diagonal style="thin">
        <color indexed="64"/>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diagonalUp="1">
      <left style="thin">
        <color indexed="64"/>
      </left>
      <right/>
      <top/>
      <bottom style="medium">
        <color indexed="64"/>
      </bottom>
      <diagonal style="thin">
        <color indexed="64"/>
      </diagonal>
    </border>
    <border>
      <left style="thin">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double">
        <color indexed="64"/>
      </top>
      <bottom style="thin">
        <color indexed="64"/>
      </bottom>
      <diagonal/>
    </border>
    <border>
      <left style="medium">
        <color indexed="64"/>
      </left>
      <right/>
      <top/>
      <bottom style="thin">
        <color indexed="64"/>
      </bottom>
      <diagonal/>
    </border>
  </borders>
  <cellStyleXfs count="1">
    <xf numFmtId="0" fontId="0" fillId="0" borderId="0">
      <alignment vertical="center"/>
    </xf>
  </cellStyleXfs>
  <cellXfs count="172">
    <xf numFmtId="0" fontId="0" fillId="0" borderId="0" xfId="0">
      <alignment vertical="center"/>
    </xf>
    <xf numFmtId="0" fontId="0" fillId="0" borderId="1" xfId="0" applyBorder="1">
      <alignment vertical="center"/>
    </xf>
    <xf numFmtId="0" fontId="4" fillId="0" borderId="1" xfId="0" applyFont="1" applyBorder="1">
      <alignment vertical="center"/>
    </xf>
    <xf numFmtId="176" fontId="5" fillId="2" borderId="2" xfId="0" applyNumberFormat="1" applyFont="1" applyFill="1" applyBorder="1" applyAlignment="1">
      <alignment horizontal="right" vertical="center" wrapText="1"/>
    </xf>
    <xf numFmtId="0" fontId="6" fillId="0" borderId="3" xfId="0" applyFont="1" applyBorder="1" applyAlignment="1">
      <alignment horizontal="justify" vertical="center" wrapText="1"/>
    </xf>
    <xf numFmtId="0" fontId="5" fillId="2" borderId="4" xfId="0" applyFont="1" applyFill="1" applyBorder="1" applyAlignment="1">
      <alignment horizontal="right" vertical="center" wrapText="1"/>
    </xf>
    <xf numFmtId="176" fontId="5" fillId="2" borderId="4" xfId="0" applyNumberFormat="1" applyFont="1" applyFill="1" applyBorder="1" applyAlignment="1">
      <alignment horizontal="right" vertical="center" wrapText="1"/>
    </xf>
    <xf numFmtId="0" fontId="9" fillId="0" borderId="0" xfId="0" applyFont="1">
      <alignment vertical="center"/>
    </xf>
    <xf numFmtId="176" fontId="5" fillId="3" borderId="7" xfId="0" applyNumberFormat="1" applyFont="1" applyFill="1" applyBorder="1" applyAlignment="1">
      <alignment horizontal="right" vertical="center" wrapText="1"/>
    </xf>
    <xf numFmtId="0" fontId="6" fillId="0" borderId="8" xfId="0" applyFont="1" applyBorder="1" applyAlignment="1">
      <alignment horizontal="justify" vertical="center" wrapText="1"/>
    </xf>
    <xf numFmtId="0" fontId="5" fillId="3" borderId="9" xfId="0" applyFont="1" applyFill="1" applyBorder="1" applyAlignment="1">
      <alignment horizontal="right" vertical="center" wrapText="1"/>
    </xf>
    <xf numFmtId="176" fontId="5" fillId="3" borderId="9" xfId="0" applyNumberFormat="1" applyFont="1" applyFill="1" applyBorder="1" applyAlignment="1">
      <alignment horizontal="right" vertical="center" wrapText="1"/>
    </xf>
    <xf numFmtId="176" fontId="5" fillId="2" borderId="12" xfId="0" applyNumberFormat="1" applyFont="1" applyFill="1" applyBorder="1" applyAlignment="1">
      <alignment horizontal="right" vertical="center" wrapText="1"/>
    </xf>
    <xf numFmtId="0" fontId="10" fillId="0" borderId="13" xfId="0" applyFont="1" applyBorder="1" applyAlignment="1">
      <alignment horizontal="right" vertical="center" wrapText="1"/>
    </xf>
    <xf numFmtId="0" fontId="5" fillId="3" borderId="14" xfId="0" applyFont="1" applyFill="1" applyBorder="1" applyAlignment="1">
      <alignment horizontal="right" vertical="center" wrapText="1"/>
    </xf>
    <xf numFmtId="176" fontId="5" fillId="3" borderId="14" xfId="0" applyNumberFormat="1" applyFont="1" applyFill="1" applyBorder="1" applyAlignment="1">
      <alignment horizontal="right" vertical="center" wrapText="1"/>
    </xf>
    <xf numFmtId="176" fontId="5" fillId="2" borderId="16" xfId="0" applyNumberFormat="1" applyFont="1" applyFill="1" applyBorder="1" applyAlignment="1">
      <alignment horizontal="right" vertical="center" wrapText="1"/>
    </xf>
    <xf numFmtId="0" fontId="10" fillId="0" borderId="17" xfId="0" applyFont="1" applyBorder="1" applyAlignment="1">
      <alignment horizontal="right" vertical="center" wrapText="1"/>
    </xf>
    <xf numFmtId="0" fontId="5" fillId="3" borderId="18" xfId="0" applyFont="1" applyFill="1" applyBorder="1" applyAlignment="1">
      <alignment horizontal="right" vertical="center" wrapText="1"/>
    </xf>
    <xf numFmtId="176" fontId="5" fillId="3" borderId="18" xfId="0" applyNumberFormat="1" applyFont="1" applyFill="1" applyBorder="1" applyAlignment="1">
      <alignment horizontal="right" vertical="center" wrapText="1"/>
    </xf>
    <xf numFmtId="3" fontId="10" fillId="0" borderId="17" xfId="0" applyNumberFormat="1" applyFont="1" applyBorder="1" applyAlignment="1">
      <alignment horizontal="right" vertical="center" wrapText="1"/>
    </xf>
    <xf numFmtId="176" fontId="10" fillId="3" borderId="17" xfId="0" applyNumberFormat="1" applyFont="1" applyFill="1" applyBorder="1" applyAlignment="1">
      <alignment horizontal="right" vertical="center" wrapText="1"/>
    </xf>
    <xf numFmtId="3" fontId="10" fillId="0" borderId="20" xfId="0" applyNumberFormat="1" applyFont="1" applyBorder="1" applyAlignment="1">
      <alignment horizontal="right" vertical="center" wrapText="1"/>
    </xf>
    <xf numFmtId="176" fontId="5" fillId="3" borderId="21" xfId="0" applyNumberFormat="1" applyFont="1" applyFill="1" applyBorder="1" applyAlignment="1">
      <alignment horizontal="right"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12" fillId="0" borderId="0" xfId="0" applyFont="1" applyAlignment="1">
      <alignment horizontal="right" vertical="center"/>
    </xf>
    <xf numFmtId="0" fontId="6" fillId="0" borderId="0" xfId="0" applyFont="1" applyAlignment="1">
      <alignment horizontal="justify" vertical="center"/>
    </xf>
    <xf numFmtId="0" fontId="12" fillId="0" borderId="0" xfId="0" applyFont="1">
      <alignment vertical="center"/>
    </xf>
    <xf numFmtId="0" fontId="12" fillId="0" borderId="0" xfId="0" applyFont="1" applyAlignment="1">
      <alignment horizontal="center" vertical="center"/>
    </xf>
    <xf numFmtId="0" fontId="6" fillId="0" borderId="0" xfId="0" applyFont="1" applyAlignment="1">
      <alignment horizontal="center" vertical="center"/>
    </xf>
    <xf numFmtId="0" fontId="12" fillId="0" borderId="34" xfId="0" applyFont="1" applyBorder="1" applyAlignment="1">
      <alignment horizontal="left" vertical="center"/>
    </xf>
    <xf numFmtId="0" fontId="0" fillId="0" borderId="17" xfId="0" applyBorder="1" applyAlignment="1">
      <alignment horizontal="center" vertical="center"/>
    </xf>
    <xf numFmtId="0" fontId="0" fillId="0" borderId="0" xfId="0" applyAlignment="1">
      <alignment horizontal="center" vertical="center"/>
    </xf>
    <xf numFmtId="0" fontId="0" fillId="3" borderId="17" xfId="0" applyFill="1" applyBorder="1" applyAlignment="1">
      <alignment horizontal="center" vertical="center"/>
    </xf>
    <xf numFmtId="0" fontId="12" fillId="0" borderId="34" xfId="0" applyFont="1" applyBorder="1" applyAlignment="1">
      <alignment horizontal="center" vertical="center"/>
    </xf>
    <xf numFmtId="0" fontId="6" fillId="0" borderId="34" xfId="0" applyFont="1" applyBorder="1" applyAlignment="1">
      <alignment horizontal="right" vertical="center"/>
    </xf>
    <xf numFmtId="0" fontId="0" fillId="0" borderId="35" xfId="0" applyBorder="1" applyAlignment="1">
      <alignment horizontal="center" vertical="center"/>
    </xf>
    <xf numFmtId="0" fontId="15" fillId="0" borderId="0" xfId="0" applyFont="1" applyAlignment="1">
      <alignment horizontal="justify" vertical="center"/>
    </xf>
    <xf numFmtId="0" fontId="0" fillId="2" borderId="17" xfId="0" applyFill="1" applyBorder="1" applyAlignment="1">
      <alignment horizontal="center" vertical="center"/>
    </xf>
    <xf numFmtId="0" fontId="6" fillId="0" borderId="0" xfId="0" applyFont="1">
      <alignment vertical="center"/>
    </xf>
    <xf numFmtId="0" fontId="16" fillId="0" borderId="0" xfId="0" applyFont="1">
      <alignment vertical="center"/>
    </xf>
    <xf numFmtId="0" fontId="12" fillId="3" borderId="0" xfId="0" applyFont="1" applyFill="1" applyAlignment="1">
      <alignment horizontal="center" vertical="center" shrinkToFit="1"/>
    </xf>
    <xf numFmtId="0" fontId="17" fillId="0" borderId="0" xfId="0" applyFont="1" applyAlignment="1">
      <alignment horizontal="center" vertical="center"/>
    </xf>
    <xf numFmtId="0" fontId="6" fillId="0" borderId="0" xfId="0" applyFont="1" applyAlignment="1">
      <alignment horizontal="right" vertical="center"/>
    </xf>
    <xf numFmtId="0" fontId="6" fillId="0" borderId="36" xfId="0" applyFont="1" applyBorder="1" applyAlignment="1">
      <alignment horizontal="right" vertical="center" wrapText="1"/>
    </xf>
    <xf numFmtId="176" fontId="5" fillId="4" borderId="7" xfId="0" applyNumberFormat="1" applyFont="1" applyFill="1" applyBorder="1" applyAlignment="1">
      <alignment horizontal="right" vertical="center" wrapText="1"/>
    </xf>
    <xf numFmtId="0" fontId="6" fillId="5" borderId="8" xfId="0" applyFont="1" applyFill="1" applyBorder="1" applyAlignment="1">
      <alignment horizontal="right" vertical="center" wrapText="1"/>
    </xf>
    <xf numFmtId="0" fontId="5" fillId="4" borderId="9" xfId="0" applyFont="1" applyFill="1" applyBorder="1" applyAlignment="1">
      <alignment horizontal="right" vertical="center" wrapText="1"/>
    </xf>
    <xf numFmtId="176" fontId="5" fillId="6" borderId="12" xfId="0" applyNumberFormat="1" applyFont="1" applyFill="1" applyBorder="1" applyAlignment="1">
      <alignment horizontal="right" vertical="center" wrapText="1"/>
    </xf>
    <xf numFmtId="176" fontId="10" fillId="7" borderId="37" xfId="0" applyNumberFormat="1" applyFont="1" applyFill="1" applyBorder="1" applyAlignment="1">
      <alignment horizontal="right" vertical="center" wrapText="1"/>
    </xf>
    <xf numFmtId="0" fontId="5" fillId="8" borderId="4" xfId="0" applyFont="1" applyFill="1" applyBorder="1" applyAlignment="1">
      <alignment horizontal="right" vertical="center" wrapText="1"/>
    </xf>
    <xf numFmtId="0" fontId="23" fillId="7" borderId="2" xfId="0" applyFont="1" applyFill="1" applyBorder="1" applyAlignment="1">
      <alignment horizontal="justify" vertical="center" wrapText="1"/>
    </xf>
    <xf numFmtId="0" fontId="24" fillId="7" borderId="4" xfId="0" applyFont="1" applyFill="1" applyBorder="1" applyAlignment="1">
      <alignment horizontal="center" vertical="center" textRotation="255" wrapText="1"/>
    </xf>
    <xf numFmtId="176" fontId="5" fillId="6" borderId="40" xfId="0" applyNumberFormat="1" applyFont="1" applyFill="1" applyBorder="1" applyAlignment="1">
      <alignment horizontal="right" vertical="center" wrapText="1"/>
    </xf>
    <xf numFmtId="176" fontId="10" fillId="7" borderId="41" xfId="0" applyNumberFormat="1" applyFont="1" applyFill="1" applyBorder="1" applyAlignment="1">
      <alignment horizontal="right" vertical="center" wrapText="1"/>
    </xf>
    <xf numFmtId="0" fontId="5" fillId="8" borderId="42" xfId="0" applyFont="1" applyFill="1" applyBorder="1" applyAlignment="1">
      <alignment horizontal="right" vertical="center" wrapText="1"/>
    </xf>
    <xf numFmtId="0" fontId="23" fillId="7" borderId="40" xfId="0" applyFont="1" applyFill="1" applyBorder="1" applyAlignment="1">
      <alignment horizontal="left" vertical="center" wrapText="1"/>
    </xf>
    <xf numFmtId="0" fontId="24" fillId="7" borderId="42" xfId="0" applyFont="1" applyFill="1" applyBorder="1" applyAlignment="1">
      <alignment horizontal="center" vertical="center" textRotation="255" wrapText="1"/>
    </xf>
    <xf numFmtId="176" fontId="5" fillId="7" borderId="44" xfId="0" applyNumberFormat="1" applyFont="1" applyFill="1" applyBorder="1" applyAlignment="1">
      <alignment horizontal="right" vertical="center" wrapText="1"/>
    </xf>
    <xf numFmtId="0" fontId="10" fillId="7" borderId="45" xfId="0" applyFont="1" applyFill="1" applyBorder="1" applyAlignment="1">
      <alignment horizontal="right" vertical="center" wrapText="1"/>
    </xf>
    <xf numFmtId="0" fontId="5" fillId="6" borderId="42" xfId="0" applyFont="1" applyFill="1" applyBorder="1" applyAlignment="1">
      <alignment horizontal="right" vertical="center" wrapText="1"/>
    </xf>
    <xf numFmtId="0" fontId="25" fillId="7" borderId="45" xfId="0" applyFont="1" applyFill="1" applyBorder="1" applyAlignment="1">
      <alignment horizontal="right" vertical="center" wrapText="1"/>
    </xf>
    <xf numFmtId="0" fontId="23" fillId="7" borderId="46" xfId="0" applyFont="1" applyFill="1" applyBorder="1" applyAlignment="1">
      <alignment horizontal="justify" vertical="center" wrapText="1"/>
    </xf>
    <xf numFmtId="176" fontId="5" fillId="2" borderId="48" xfId="0" applyNumberFormat="1" applyFont="1" applyFill="1" applyBorder="1" applyAlignment="1">
      <alignment horizontal="right" vertical="center" wrapText="1"/>
    </xf>
    <xf numFmtId="177" fontId="10" fillId="0" borderId="49" xfId="0" applyNumberFormat="1" applyFont="1" applyBorder="1" applyAlignment="1">
      <alignment horizontal="right" vertical="center" wrapText="1"/>
    </xf>
    <xf numFmtId="0" fontId="5" fillId="3" borderId="50" xfId="0" applyFont="1" applyFill="1" applyBorder="1" applyAlignment="1">
      <alignment horizontal="right" vertical="center" wrapText="1"/>
    </xf>
    <xf numFmtId="0" fontId="6" fillId="0" borderId="48" xfId="0" applyFont="1" applyBorder="1" applyAlignment="1">
      <alignment horizontal="justify" vertical="center" wrapText="1"/>
    </xf>
    <xf numFmtId="176" fontId="5" fillId="2" borderId="51" xfId="0" applyNumberFormat="1" applyFont="1" applyFill="1" applyBorder="1" applyAlignment="1">
      <alignment horizontal="right" vertical="center" wrapText="1"/>
    </xf>
    <xf numFmtId="177" fontId="10" fillId="0" borderId="52" xfId="0" applyNumberFormat="1" applyFont="1" applyBorder="1" applyAlignment="1">
      <alignment horizontal="right" vertical="center" wrapText="1"/>
    </xf>
    <xf numFmtId="0" fontId="5" fillId="3" borderId="53" xfId="0" applyFont="1" applyFill="1" applyBorder="1" applyAlignment="1">
      <alignment horizontal="right" vertical="center" wrapText="1"/>
    </xf>
    <xf numFmtId="176" fontId="5" fillId="2" borderId="54" xfId="0" applyNumberFormat="1" applyFont="1" applyFill="1" applyBorder="1" applyAlignment="1">
      <alignment horizontal="right" vertical="center" wrapText="1"/>
    </xf>
    <xf numFmtId="0" fontId="6" fillId="0" borderId="51" xfId="0" applyFont="1" applyBorder="1" applyAlignment="1">
      <alignment horizontal="justify" vertical="center" wrapText="1"/>
    </xf>
    <xf numFmtId="0" fontId="6" fillId="0" borderId="51" xfId="0" applyFont="1" applyBorder="1" applyAlignment="1">
      <alignment horizontal="left" vertical="center" wrapText="1"/>
    </xf>
    <xf numFmtId="176" fontId="5" fillId="2" borderId="55" xfId="0" applyNumberFormat="1" applyFont="1" applyFill="1" applyBorder="1" applyAlignment="1">
      <alignment horizontal="right" vertical="center" wrapText="1"/>
    </xf>
    <xf numFmtId="177" fontId="10" fillId="0" borderId="56" xfId="0" applyNumberFormat="1" applyFont="1" applyBorder="1" applyAlignment="1">
      <alignment horizontal="right" vertical="center" wrapText="1"/>
    </xf>
    <xf numFmtId="0" fontId="5" fillId="3" borderId="57" xfId="0" applyFont="1" applyFill="1" applyBorder="1" applyAlignment="1">
      <alignment horizontal="right" vertical="center" wrapText="1"/>
    </xf>
    <xf numFmtId="0" fontId="6" fillId="0" borderId="55" xfId="0" applyFont="1" applyBorder="1" applyAlignment="1">
      <alignment horizontal="justify" vertical="center" wrapText="1"/>
    </xf>
    <xf numFmtId="177" fontId="10" fillId="7" borderId="13" xfId="0" applyNumberFormat="1" applyFont="1" applyFill="1" applyBorder="1" applyAlignment="1">
      <alignment horizontal="right" vertical="center" wrapText="1"/>
    </xf>
    <xf numFmtId="0" fontId="5" fillId="8" borderId="14" xfId="0" applyFont="1" applyFill="1" applyBorder="1" applyAlignment="1">
      <alignment horizontal="right" vertical="center" wrapText="1"/>
    </xf>
    <xf numFmtId="176" fontId="5" fillId="6" borderId="58" xfId="0" applyNumberFormat="1" applyFont="1" applyFill="1" applyBorder="1" applyAlignment="1">
      <alignment horizontal="right" vertical="center" wrapText="1"/>
    </xf>
    <xf numFmtId="0" fontId="26" fillId="7" borderId="58" xfId="0" applyFont="1" applyFill="1" applyBorder="1" applyAlignment="1">
      <alignment horizontal="justify" vertical="center" wrapText="1"/>
    </xf>
    <xf numFmtId="176" fontId="5" fillId="6" borderId="28" xfId="0" applyNumberFormat="1" applyFont="1" applyFill="1" applyBorder="1" applyAlignment="1">
      <alignment horizontal="right" vertical="center" wrapText="1"/>
    </xf>
    <xf numFmtId="177" fontId="10" fillId="7" borderId="29" xfId="0" applyNumberFormat="1" applyFont="1" applyFill="1" applyBorder="1" applyAlignment="1">
      <alignment horizontal="right" vertical="center" wrapText="1"/>
    </xf>
    <xf numFmtId="0" fontId="5" fillId="8" borderId="30" xfId="0" applyFont="1" applyFill="1" applyBorder="1" applyAlignment="1">
      <alignment horizontal="right" vertical="center" wrapText="1"/>
    </xf>
    <xf numFmtId="176" fontId="5" fillId="6" borderId="16" xfId="0" applyNumberFormat="1" applyFont="1" applyFill="1" applyBorder="1" applyAlignment="1">
      <alignment horizontal="right" vertical="center" wrapText="1"/>
    </xf>
    <xf numFmtId="0" fontId="26" fillId="7" borderId="28" xfId="0" applyFont="1" applyFill="1" applyBorder="1" applyAlignment="1">
      <alignment horizontal="justify" vertical="center" wrapText="1"/>
    </xf>
    <xf numFmtId="176" fontId="10" fillId="9" borderId="49" xfId="0" applyNumberFormat="1" applyFont="1" applyFill="1" applyBorder="1" applyAlignment="1">
      <alignment horizontal="right" vertical="center" wrapText="1"/>
    </xf>
    <xf numFmtId="0" fontId="6" fillId="9" borderId="48" xfId="0" applyFont="1" applyFill="1" applyBorder="1" applyAlignment="1">
      <alignment horizontal="center" vertical="center" wrapText="1"/>
    </xf>
    <xf numFmtId="176" fontId="10" fillId="9" borderId="56" xfId="0" applyNumberFormat="1" applyFont="1" applyFill="1" applyBorder="1" applyAlignment="1">
      <alignment horizontal="right" vertical="center" wrapText="1"/>
    </xf>
    <xf numFmtId="0" fontId="6" fillId="9" borderId="55" xfId="0" applyFont="1" applyFill="1" applyBorder="1" applyAlignment="1">
      <alignment horizontal="justify" vertical="center" wrapText="1"/>
    </xf>
    <xf numFmtId="176" fontId="10" fillId="0" borderId="49" xfId="0" applyNumberFormat="1" applyFont="1" applyBorder="1" applyAlignment="1">
      <alignment horizontal="right" vertical="center" wrapText="1"/>
    </xf>
    <xf numFmtId="176" fontId="10" fillId="0" borderId="52" xfId="0" applyNumberFormat="1" applyFont="1" applyBorder="1" applyAlignment="1">
      <alignment horizontal="right" vertical="center" wrapText="1"/>
    </xf>
    <xf numFmtId="176" fontId="5" fillId="2" borderId="60" xfId="0" applyNumberFormat="1" applyFont="1" applyFill="1" applyBorder="1" applyAlignment="1">
      <alignment horizontal="right" vertical="center" wrapText="1"/>
    </xf>
    <xf numFmtId="3" fontId="10" fillId="0" borderId="61" xfId="0" applyNumberFormat="1" applyFont="1" applyBorder="1" applyAlignment="1">
      <alignment horizontal="right" vertical="center" wrapText="1"/>
    </xf>
    <xf numFmtId="0" fontId="5" fillId="3" borderId="62" xfId="0" applyFont="1" applyFill="1" applyBorder="1" applyAlignment="1">
      <alignment horizontal="right" vertical="center" wrapText="1"/>
    </xf>
    <xf numFmtId="0" fontId="6" fillId="0" borderId="60" xfId="0" applyFont="1" applyBorder="1" applyAlignment="1">
      <alignment horizontal="justify" vertical="center" wrapText="1"/>
    </xf>
    <xf numFmtId="0" fontId="6" fillId="0" borderId="34" xfId="0" applyFont="1" applyBorder="1" applyAlignment="1">
      <alignment horizontal="justify" vertical="center"/>
    </xf>
    <xf numFmtId="0" fontId="0" fillId="2" borderId="0" xfId="0" applyFill="1" applyAlignment="1">
      <alignment vertical="center" shrinkToFit="1"/>
    </xf>
    <xf numFmtId="0" fontId="11" fillId="0" borderId="13" xfId="0" applyFont="1" applyBorder="1" applyAlignment="1">
      <alignment horizontal="justify" vertical="center" wrapText="1"/>
    </xf>
    <xf numFmtId="0" fontId="0" fillId="0" borderId="15" xfId="0" applyBorder="1">
      <alignment vertical="center"/>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0" xfId="0"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0" fontId="3" fillId="0" borderId="0" xfId="0" applyFont="1" applyAlignment="1">
      <alignment horizontal="justify" vertical="center"/>
    </xf>
    <xf numFmtId="0" fontId="3" fillId="0" borderId="0" xfId="0" applyFont="1">
      <alignment vertical="center"/>
    </xf>
    <xf numFmtId="0" fontId="12" fillId="0" borderId="0" xfId="0" applyFont="1" applyAlignment="1">
      <alignment horizontal="justify" vertical="center"/>
    </xf>
    <xf numFmtId="0" fontId="1" fillId="0" borderId="0" xfId="0" applyFont="1">
      <alignment vertical="center"/>
    </xf>
    <xf numFmtId="0" fontId="0" fillId="0" borderId="0" xfId="0">
      <alignment vertical="center"/>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0" fillId="0" borderId="26" xfId="0"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1"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20" xfId="0" applyFont="1" applyBorder="1" applyAlignment="1">
      <alignment horizontal="justify" vertical="center" wrapText="1"/>
    </xf>
    <xf numFmtId="0" fontId="0" fillId="0" borderId="22" xfId="0" applyBorder="1">
      <alignment vertical="center"/>
    </xf>
    <xf numFmtId="0" fontId="6" fillId="0" borderId="17" xfId="0" applyFont="1" applyBorder="1" applyAlignment="1">
      <alignment horizontal="justify" vertical="center" wrapText="1"/>
    </xf>
    <xf numFmtId="0" fontId="0" fillId="0" borderId="19" xfId="0" applyBorder="1">
      <alignment vertical="center"/>
    </xf>
    <xf numFmtId="0" fontId="11" fillId="0" borderId="17" xfId="0" applyFont="1" applyBorder="1" applyAlignment="1">
      <alignment horizontal="justify" vertical="center" wrapText="1"/>
    </xf>
    <xf numFmtId="0" fontId="12" fillId="0" borderId="34" xfId="0" applyFont="1" applyBorder="1" applyAlignment="1">
      <alignment horizontal="left" vertical="center" shrinkToFit="1"/>
    </xf>
    <xf numFmtId="0" fontId="14" fillId="0" borderId="0" xfId="0" applyFont="1" applyAlignment="1">
      <alignment horizontal="justify" vertical="center"/>
    </xf>
    <xf numFmtId="0" fontId="14" fillId="0" borderId="0" xfId="0" applyFont="1">
      <alignment vertical="center"/>
    </xf>
    <xf numFmtId="0" fontId="8" fillId="0" borderId="31" xfId="0" applyFont="1" applyBorder="1" applyAlignment="1">
      <alignment horizontal="center" vertical="center" wrapText="1"/>
    </xf>
    <xf numFmtId="0" fontId="7" fillId="0" borderId="33" xfId="0" applyFont="1" applyBorder="1" applyAlignment="1">
      <alignment vertical="center" wrapText="1"/>
    </xf>
    <xf numFmtId="177" fontId="13" fillId="2" borderId="31" xfId="0" applyNumberFormat="1" applyFont="1" applyFill="1" applyBorder="1" applyAlignment="1">
      <alignment horizontal="right" vertical="center" wrapText="1"/>
    </xf>
    <xf numFmtId="177" fontId="13" fillId="2" borderId="33" xfId="0" applyNumberFormat="1" applyFont="1" applyFill="1" applyBorder="1" applyAlignment="1">
      <alignment horizontal="right" vertical="center" wrapText="1"/>
    </xf>
    <xf numFmtId="177" fontId="13" fillId="2" borderId="6" xfId="0" applyNumberFormat="1" applyFont="1" applyFill="1" applyBorder="1" applyAlignment="1">
      <alignment horizontal="right" vertical="center" wrapText="1"/>
    </xf>
    <xf numFmtId="177" fontId="13" fillId="2" borderId="32" xfId="0" applyNumberFormat="1" applyFont="1" applyFill="1" applyBorder="1" applyAlignment="1">
      <alignment horizontal="right" vertical="center" wrapText="1"/>
    </xf>
    <xf numFmtId="0" fontId="12" fillId="0" borderId="6" xfId="0" applyFont="1" applyBorder="1" applyAlignment="1">
      <alignment horizontal="center" vertical="center"/>
    </xf>
    <xf numFmtId="0" fontId="1" fillId="0" borderId="32" xfId="0" applyFont="1" applyBorder="1">
      <alignment vertical="center"/>
    </xf>
    <xf numFmtId="0" fontId="14" fillId="0" borderId="34" xfId="0" applyFont="1" applyBorder="1" applyAlignment="1">
      <alignment horizontal="left" vertical="center" shrinkToFit="1"/>
    </xf>
    <xf numFmtId="0" fontId="19" fillId="0" borderId="0" xfId="0" applyFont="1" applyAlignment="1">
      <alignment horizontal="right" vertical="center"/>
    </xf>
    <xf numFmtId="0" fontId="19"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22" fillId="0" borderId="4"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0" xfId="0" applyFont="1" applyAlignment="1">
      <alignment horizontal="justify" vertical="center" wrapText="1"/>
    </xf>
    <xf numFmtId="0" fontId="21" fillId="0" borderId="0" xfId="0" applyFont="1">
      <alignment vertical="center"/>
    </xf>
    <xf numFmtId="0" fontId="20" fillId="0" borderId="0" xfId="0" applyFont="1" applyAlignment="1">
      <alignment horizontal="left" vertical="center"/>
    </xf>
    <xf numFmtId="0" fontId="6" fillId="0" borderId="64" xfId="0" applyFont="1" applyBorder="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39" xfId="0" applyFont="1" applyBorder="1" applyAlignment="1">
      <alignment horizontal="center" vertical="center" textRotation="255" wrapText="1"/>
    </xf>
    <xf numFmtId="0" fontId="24" fillId="0" borderId="63" xfId="0" applyFont="1" applyBorder="1" applyAlignment="1">
      <alignment horizontal="center" vertical="center" textRotation="255" wrapText="1"/>
    </xf>
    <xf numFmtId="0" fontId="24" fillId="0" borderId="18" xfId="0" applyFont="1" applyBorder="1" applyAlignment="1">
      <alignment horizontal="center" vertical="center" textRotation="255" wrapText="1"/>
    </xf>
    <xf numFmtId="0" fontId="24" fillId="0" borderId="14" xfId="0" applyFont="1" applyBorder="1" applyAlignment="1">
      <alignment horizontal="center" vertical="center" textRotation="255" wrapText="1"/>
    </xf>
    <xf numFmtId="0" fontId="24" fillId="0" borderId="47" xfId="0" applyFont="1" applyBorder="1" applyAlignment="1">
      <alignment horizontal="center" vertical="center" textRotation="255" wrapText="1"/>
    </xf>
    <xf numFmtId="0" fontId="24" fillId="0" borderId="30" xfId="0" applyFont="1" applyBorder="1" applyAlignment="1">
      <alignment horizontal="center" vertical="center" textRotation="255" wrapText="1"/>
    </xf>
    <xf numFmtId="0" fontId="24" fillId="7" borderId="30" xfId="0" applyFont="1" applyFill="1" applyBorder="1" applyAlignment="1">
      <alignment horizontal="center" vertical="center" textRotation="255" wrapText="1"/>
    </xf>
    <xf numFmtId="0" fontId="24" fillId="7" borderId="59" xfId="0" applyFont="1" applyFill="1" applyBorder="1" applyAlignment="1">
      <alignment horizontal="center" vertical="center" textRotation="255" wrapText="1"/>
    </xf>
    <xf numFmtId="0" fontId="6" fillId="5" borderId="11"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0" borderId="0" xfId="0" applyFont="1" applyAlignment="1">
      <alignment horizontal="justify" vertical="center"/>
    </xf>
    <xf numFmtId="0" fontId="12" fillId="3" borderId="34" xfId="0" applyFont="1" applyFill="1" applyBorder="1" applyAlignment="1">
      <alignment horizontal="left" vertical="center" shrinkToFi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76200</xdr:rowOff>
    </xdr:from>
    <xdr:ext cx="1348740" cy="739140"/>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1348740" cy="7391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28575</xdr:colOff>
      <xdr:row>12</xdr:row>
      <xdr:rowOff>28575</xdr:rowOff>
    </xdr:from>
    <xdr:to>
      <xdr:col>12</xdr:col>
      <xdr:colOff>190500</xdr:colOff>
      <xdr:row>13</xdr:row>
      <xdr:rowOff>171450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7343775" y="2040255"/>
          <a:ext cx="161925" cy="302895"/>
        </a:xfrm>
        <a:prstGeom prst="straightConnector1">
          <a:avLst/>
        </a:prstGeom>
        <a:ln w="25400" cmpd="dbl">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showZeros="0" tabSelected="1" zoomScale="85" zoomScaleNormal="85" zoomScaleSheetLayoutView="85" workbookViewId="0">
      <selection sqref="A1:I1"/>
    </sheetView>
  </sheetViews>
  <sheetFormatPr defaultRowHeight="13.2" x14ac:dyDescent="0.2"/>
  <cols>
    <col min="1" max="1" width="4.6640625" customWidth="1"/>
    <col min="2" max="2" width="3.33203125" customWidth="1"/>
    <col min="3" max="3" width="14.88671875" customWidth="1"/>
    <col min="4" max="4" width="11" customWidth="1"/>
    <col min="5" max="5" width="10" customWidth="1"/>
    <col min="6" max="6" width="14" customWidth="1"/>
    <col min="7" max="8" width="10" customWidth="1"/>
    <col min="9" max="9" width="14" customWidth="1"/>
    <col min="11" max="11" width="4.109375" customWidth="1"/>
  </cols>
  <sheetData>
    <row r="1" spans="1:14" ht="15" customHeight="1" x14ac:dyDescent="0.2">
      <c r="A1" s="142" t="s">
        <v>39</v>
      </c>
      <c r="B1" s="143"/>
      <c r="C1" s="143"/>
      <c r="D1" s="143"/>
      <c r="E1" s="143"/>
      <c r="F1" s="143"/>
      <c r="G1" s="143"/>
      <c r="H1" s="143"/>
      <c r="I1" s="143"/>
    </row>
    <row r="2" spans="1:14" x14ac:dyDescent="0.2">
      <c r="A2" s="45"/>
    </row>
    <row r="3" spans="1:14" ht="30" customHeight="1" x14ac:dyDescent="0.2">
      <c r="A3" s="144" t="s">
        <v>38</v>
      </c>
      <c r="B3" s="145"/>
      <c r="C3" s="145"/>
      <c r="D3" s="145"/>
      <c r="E3" s="145"/>
      <c r="F3" s="145"/>
      <c r="G3" s="145"/>
      <c r="H3" s="145"/>
      <c r="I3" s="145"/>
    </row>
    <row r="4" spans="1:14" ht="15.75" customHeight="1" x14ac:dyDescent="0.2">
      <c r="A4" s="44"/>
    </row>
    <row r="5" spans="1:14" ht="21" customHeight="1" x14ac:dyDescent="0.2">
      <c r="A5" s="42" t="s">
        <v>35</v>
      </c>
      <c r="B5" s="42"/>
      <c r="C5" s="42" t="s">
        <v>73</v>
      </c>
      <c r="D5" s="43" t="s">
        <v>37</v>
      </c>
      <c r="E5" s="42" t="s">
        <v>36</v>
      </c>
      <c r="F5" s="42"/>
      <c r="G5" s="42"/>
      <c r="H5" s="42"/>
      <c r="I5" s="42"/>
    </row>
    <row r="6" spans="1:14" ht="27" customHeight="1" x14ac:dyDescent="0.2">
      <c r="A6" s="41" t="s">
        <v>35</v>
      </c>
      <c r="B6" s="41" t="s">
        <v>34</v>
      </c>
      <c r="C6" s="41"/>
      <c r="D6" s="41"/>
      <c r="E6" s="41"/>
      <c r="F6" s="41"/>
      <c r="G6" s="41"/>
      <c r="H6" s="41"/>
      <c r="I6" s="41"/>
    </row>
    <row r="7" spans="1:14" ht="11.25" customHeight="1" x14ac:dyDescent="0.2">
      <c r="A7" s="28"/>
    </row>
    <row r="8" spans="1:14" ht="15" customHeight="1" x14ac:dyDescent="0.2">
      <c r="A8" s="146" t="s">
        <v>33</v>
      </c>
      <c r="B8" s="146"/>
      <c r="C8" s="146"/>
    </row>
    <row r="9" spans="1:14" ht="33" customHeight="1" x14ac:dyDescent="0.2">
      <c r="A9" s="28"/>
      <c r="E9" s="27" t="s">
        <v>32</v>
      </c>
      <c r="F9" s="147"/>
      <c r="G9" s="147"/>
      <c r="H9" s="147"/>
      <c r="I9" s="147"/>
    </row>
    <row r="10" spans="1:14" ht="33.75" customHeight="1" x14ac:dyDescent="0.2">
      <c r="C10" s="34"/>
      <c r="D10" s="34"/>
      <c r="E10" s="37" t="s">
        <v>31</v>
      </c>
      <c r="F10" s="141"/>
      <c r="G10" s="141"/>
      <c r="H10" s="141"/>
      <c r="I10" s="141"/>
      <c r="L10" s="40" t="s">
        <v>30</v>
      </c>
      <c r="M10" t="s">
        <v>29</v>
      </c>
    </row>
    <row r="11" spans="1:14" ht="13.5" customHeight="1" x14ac:dyDescent="0.2">
      <c r="A11" s="39"/>
      <c r="B11" s="39"/>
      <c r="L11" s="38"/>
      <c r="N11" s="29"/>
    </row>
    <row r="12" spans="1:14" s="29" customFormat="1" ht="30" customHeight="1" x14ac:dyDescent="0.2">
      <c r="C12" s="30"/>
      <c r="D12" s="30"/>
      <c r="E12" s="37" t="s">
        <v>28</v>
      </c>
      <c r="F12" s="141"/>
      <c r="G12" s="141"/>
      <c r="H12" s="141"/>
      <c r="I12" s="36" t="s">
        <v>27</v>
      </c>
      <c r="L12" s="35" t="s">
        <v>26</v>
      </c>
      <c r="M12" t="s">
        <v>25</v>
      </c>
    </row>
    <row r="13" spans="1:14" s="29" customFormat="1" ht="12" customHeight="1" x14ac:dyDescent="0.2">
      <c r="C13" s="30"/>
      <c r="D13" s="30"/>
      <c r="E13" s="31"/>
      <c r="F13" s="30"/>
      <c r="G13" s="30"/>
      <c r="H13" s="30"/>
      <c r="I13" s="30"/>
      <c r="L13" s="34"/>
      <c r="M13"/>
    </row>
    <row r="14" spans="1:14" s="29" customFormat="1" ht="22.5" customHeight="1" x14ac:dyDescent="0.2">
      <c r="C14" s="30"/>
      <c r="D14" s="30"/>
      <c r="E14" s="31"/>
      <c r="F14" s="32" t="s">
        <v>24</v>
      </c>
      <c r="G14" s="130"/>
      <c r="H14" s="130"/>
      <c r="I14" s="130"/>
      <c r="L14" s="33" t="s">
        <v>23</v>
      </c>
      <c r="M14"/>
    </row>
    <row r="15" spans="1:14" s="29" customFormat="1" ht="11.25" customHeight="1" x14ac:dyDescent="0.2">
      <c r="C15" s="30"/>
      <c r="D15" s="30"/>
      <c r="E15" s="31"/>
      <c r="F15" s="27"/>
      <c r="G15" s="30"/>
      <c r="H15" s="30"/>
      <c r="I15" s="30"/>
    </row>
    <row r="16" spans="1:14" s="29" customFormat="1" ht="24.75" customHeight="1" x14ac:dyDescent="0.2">
      <c r="C16" s="30"/>
      <c r="D16" s="30"/>
      <c r="E16" s="31"/>
      <c r="F16" s="32" t="s">
        <v>22</v>
      </c>
      <c r="G16" s="130"/>
      <c r="H16" s="130"/>
      <c r="I16" s="130"/>
    </row>
    <row r="17" spans="1:14" s="29" customFormat="1" ht="10.5" customHeight="1" x14ac:dyDescent="0.2">
      <c r="C17" s="30"/>
      <c r="D17" s="30"/>
      <c r="E17" s="31"/>
      <c r="F17" s="30"/>
      <c r="G17" s="30"/>
      <c r="H17" s="30"/>
      <c r="I17" s="30"/>
    </row>
    <row r="18" spans="1:14" s="29" customFormat="1" ht="22.5" customHeight="1" x14ac:dyDescent="0.2">
      <c r="A18" s="131" t="s">
        <v>21</v>
      </c>
      <c r="B18" s="132"/>
      <c r="C18" s="132"/>
      <c r="N18"/>
    </row>
    <row r="19" spans="1:14" ht="8.25" customHeight="1" thickBot="1" x14ac:dyDescent="0.25">
      <c r="A19" s="28"/>
    </row>
    <row r="20" spans="1:14" ht="22.5" customHeight="1" x14ac:dyDescent="0.2">
      <c r="D20" s="133" t="s">
        <v>20</v>
      </c>
      <c r="E20" s="134"/>
      <c r="F20" s="135">
        <f>SUM(F34,I34,'第8号の2（請求書がん）'!G24,'第8号の2（請求書がん）'!J24)</f>
        <v>0</v>
      </c>
      <c r="G20" s="136"/>
    </row>
    <row r="21" spans="1:14" ht="22.5" customHeight="1" thickBot="1" x14ac:dyDescent="0.25">
      <c r="D21" s="139" t="s">
        <v>19</v>
      </c>
      <c r="E21" s="140"/>
      <c r="F21" s="137"/>
      <c r="G21" s="138"/>
      <c r="H21" t="s">
        <v>18</v>
      </c>
    </row>
    <row r="22" spans="1:14" ht="12" customHeight="1" x14ac:dyDescent="0.2">
      <c r="A22" s="28"/>
    </row>
    <row r="23" spans="1:14" ht="22.5" customHeight="1" x14ac:dyDescent="0.2">
      <c r="A23" s="110" t="s">
        <v>17</v>
      </c>
      <c r="B23" s="111"/>
      <c r="C23" s="111"/>
      <c r="D23" s="112"/>
    </row>
    <row r="24" spans="1:14" ht="15.75" customHeight="1" thickBot="1" x14ac:dyDescent="0.25">
      <c r="I24" s="27" t="s">
        <v>16</v>
      </c>
    </row>
    <row r="25" spans="1:14" ht="33.75" customHeight="1" x14ac:dyDescent="0.2">
      <c r="A25" s="113" t="s">
        <v>15</v>
      </c>
      <c r="B25" s="114"/>
      <c r="C25" s="115"/>
      <c r="D25" s="119" t="s">
        <v>14</v>
      </c>
      <c r="E25" s="120"/>
      <c r="F25" s="121"/>
      <c r="G25" s="119" t="s">
        <v>13</v>
      </c>
      <c r="H25" s="120"/>
      <c r="I25" s="121"/>
    </row>
    <row r="26" spans="1:14" ht="29.25" customHeight="1" thickBot="1" x14ac:dyDescent="0.25">
      <c r="A26" s="116"/>
      <c r="B26" s="117"/>
      <c r="C26" s="118"/>
      <c r="D26" s="26" t="s">
        <v>12</v>
      </c>
      <c r="E26" s="25" t="s">
        <v>11</v>
      </c>
      <c r="F26" s="24" t="s">
        <v>10</v>
      </c>
      <c r="G26" s="26" t="s">
        <v>12</v>
      </c>
      <c r="H26" s="25" t="s">
        <v>11</v>
      </c>
      <c r="I26" s="24" t="s">
        <v>10</v>
      </c>
    </row>
    <row r="27" spans="1:14" ht="36" customHeight="1" thickTop="1" x14ac:dyDescent="0.2">
      <c r="A27" s="122" t="s">
        <v>9</v>
      </c>
      <c r="B27" s="125" t="s">
        <v>8</v>
      </c>
      <c r="C27" s="126"/>
      <c r="D27" s="23"/>
      <c r="E27" s="22">
        <v>5709</v>
      </c>
      <c r="F27" s="16">
        <f t="shared" ref="F27:F32" si="0">D27*E27</f>
        <v>0</v>
      </c>
      <c r="G27" s="23"/>
      <c r="H27" s="22">
        <f>E27</f>
        <v>5709</v>
      </c>
      <c r="I27" s="16">
        <f t="shared" ref="I27:I32" si="1">G27*H27</f>
        <v>0</v>
      </c>
    </row>
    <row r="28" spans="1:14" ht="36" customHeight="1" x14ac:dyDescent="0.2">
      <c r="A28" s="123"/>
      <c r="B28" s="127" t="s">
        <v>7</v>
      </c>
      <c r="C28" s="128"/>
      <c r="D28" s="19"/>
      <c r="E28" s="20">
        <v>1500</v>
      </c>
      <c r="F28" s="16">
        <f t="shared" si="0"/>
        <v>0</v>
      </c>
      <c r="G28" s="18"/>
      <c r="H28" s="22">
        <f>E28</f>
        <v>1500</v>
      </c>
      <c r="I28" s="16">
        <f t="shared" si="1"/>
        <v>0</v>
      </c>
    </row>
    <row r="29" spans="1:14" ht="36" customHeight="1" x14ac:dyDescent="0.2">
      <c r="A29" s="123"/>
      <c r="B29" s="127" t="s">
        <v>6</v>
      </c>
      <c r="C29" s="128"/>
      <c r="D29" s="19"/>
      <c r="E29" s="21"/>
      <c r="F29" s="16">
        <f t="shared" si="0"/>
        <v>0</v>
      </c>
      <c r="G29" s="18"/>
      <c r="H29" s="21"/>
      <c r="I29" s="16">
        <f t="shared" si="1"/>
        <v>0</v>
      </c>
    </row>
    <row r="30" spans="1:14" ht="36" customHeight="1" x14ac:dyDescent="0.2">
      <c r="A30" s="123"/>
      <c r="B30" s="127" t="s">
        <v>5</v>
      </c>
      <c r="C30" s="128"/>
      <c r="D30" s="19"/>
      <c r="E30" s="20">
        <v>2079</v>
      </c>
      <c r="F30" s="16">
        <f t="shared" si="0"/>
        <v>0</v>
      </c>
      <c r="G30" s="18"/>
      <c r="H30" s="20">
        <f>E30</f>
        <v>2079</v>
      </c>
      <c r="I30" s="16">
        <f t="shared" si="1"/>
        <v>0</v>
      </c>
    </row>
    <row r="31" spans="1:14" ht="36" customHeight="1" x14ac:dyDescent="0.2">
      <c r="A31" s="123"/>
      <c r="B31" s="129" t="s">
        <v>4</v>
      </c>
      <c r="C31" s="128"/>
      <c r="D31" s="19"/>
      <c r="E31" s="17">
        <v>539</v>
      </c>
      <c r="F31" s="16">
        <f t="shared" si="0"/>
        <v>0</v>
      </c>
      <c r="G31" s="18"/>
      <c r="H31" s="17">
        <f>E31</f>
        <v>539</v>
      </c>
      <c r="I31" s="16">
        <f t="shared" si="1"/>
        <v>0</v>
      </c>
    </row>
    <row r="32" spans="1:14" ht="36" customHeight="1" thickBot="1" x14ac:dyDescent="0.25">
      <c r="A32" s="124"/>
      <c r="B32" s="100" t="s">
        <v>3</v>
      </c>
      <c r="C32" s="101"/>
      <c r="D32" s="15"/>
      <c r="E32" s="13">
        <v>400</v>
      </c>
      <c r="F32" s="12">
        <f t="shared" si="0"/>
        <v>0</v>
      </c>
      <c r="G32" s="14"/>
      <c r="H32" s="13">
        <f>E32</f>
        <v>400</v>
      </c>
      <c r="I32" s="12">
        <f t="shared" si="1"/>
        <v>0</v>
      </c>
    </row>
    <row r="33" spans="1:12" ht="36" customHeight="1" thickBot="1" x14ac:dyDescent="0.25">
      <c r="A33" s="102" t="s">
        <v>2</v>
      </c>
      <c r="B33" s="103"/>
      <c r="C33" s="104"/>
      <c r="D33" s="11"/>
      <c r="E33" s="9"/>
      <c r="F33" s="8"/>
      <c r="G33" s="10"/>
      <c r="H33" s="9"/>
      <c r="I33" s="8"/>
      <c r="L33" s="7"/>
    </row>
    <row r="34" spans="1:12" ht="36" customHeight="1" thickTop="1" thickBot="1" x14ac:dyDescent="0.25">
      <c r="A34" s="105" t="s">
        <v>1</v>
      </c>
      <c r="B34" s="106"/>
      <c r="C34" s="107"/>
      <c r="D34" s="6">
        <f>SUM(D27:D33)</f>
        <v>0</v>
      </c>
      <c r="E34" s="4"/>
      <c r="F34" s="3">
        <f>SUM(F27:F33)</f>
        <v>0</v>
      </c>
      <c r="G34" s="5">
        <f>SUM(G27:G33)</f>
        <v>0</v>
      </c>
      <c r="H34" s="4"/>
      <c r="I34" s="3">
        <f>SUM(I27:I33)</f>
        <v>0</v>
      </c>
    </row>
    <row r="35" spans="1:12" ht="9" customHeight="1" x14ac:dyDescent="0.2">
      <c r="A35" s="2"/>
      <c r="B35" s="2"/>
      <c r="C35" s="2"/>
      <c r="D35" s="2"/>
      <c r="E35" s="2"/>
      <c r="F35" s="2"/>
      <c r="G35" s="2"/>
      <c r="H35" s="2"/>
      <c r="I35" s="1"/>
    </row>
    <row r="36" spans="1:12" ht="16.5" customHeight="1" x14ac:dyDescent="0.2">
      <c r="A36" s="108" t="s">
        <v>0</v>
      </c>
      <c r="B36" s="109"/>
      <c r="C36" s="109"/>
      <c r="D36" s="109"/>
      <c r="E36" s="109"/>
      <c r="F36" s="109"/>
      <c r="G36" s="109"/>
      <c r="H36" s="109"/>
      <c r="I36" s="109"/>
    </row>
    <row r="38" spans="1:12" ht="21.75" customHeight="1" x14ac:dyDescent="0.2"/>
    <row r="39" spans="1:12" ht="21.75" customHeight="1" x14ac:dyDescent="0.2"/>
    <row r="40" spans="1:12" ht="21.75" customHeight="1" x14ac:dyDescent="0.2"/>
  </sheetData>
  <mergeCells count="26">
    <mergeCell ref="F12:H12"/>
    <mergeCell ref="A1:I1"/>
    <mergeCell ref="A3:I3"/>
    <mergeCell ref="A8:C8"/>
    <mergeCell ref="F9:I9"/>
    <mergeCell ref="F10:I10"/>
    <mergeCell ref="G14:I14"/>
    <mergeCell ref="G16:I16"/>
    <mergeCell ref="A18:C18"/>
    <mergeCell ref="D20:E20"/>
    <mergeCell ref="F20:G21"/>
    <mergeCell ref="D21:E21"/>
    <mergeCell ref="B32:C32"/>
    <mergeCell ref="A33:C33"/>
    <mergeCell ref="A34:C34"/>
    <mergeCell ref="A36:I36"/>
    <mergeCell ref="A23:D23"/>
    <mergeCell ref="A25:C26"/>
    <mergeCell ref="D25:F25"/>
    <mergeCell ref="G25:I25"/>
    <mergeCell ref="A27:A32"/>
    <mergeCell ref="B27:C27"/>
    <mergeCell ref="B28:C28"/>
    <mergeCell ref="B29:C29"/>
    <mergeCell ref="B30:C30"/>
    <mergeCell ref="B31:C31"/>
  </mergeCells>
  <phoneticPr fontId="2"/>
  <printOptions horizontalCentered="1"/>
  <pageMargins left="0.59055118110236227" right="0.39370078740157483" top="0.86614173228346458" bottom="0.39370078740157483" header="0.51181102362204722" footer="0.51181102362204722"/>
  <pageSetup paperSize="9" scale="98" orientation="portrait" blackAndWhite="1" r:id="rId1"/>
  <headerFooter alignWithMargins="0"/>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6"/>
  <sheetViews>
    <sheetView showZeros="0" zoomScale="85" zoomScaleNormal="85" zoomScaleSheetLayoutView="100" workbookViewId="0"/>
  </sheetViews>
  <sheetFormatPr defaultRowHeight="13.2" x14ac:dyDescent="0.2"/>
  <cols>
    <col min="1" max="1" width="2.6640625" customWidth="1"/>
    <col min="2" max="3" width="3.109375" customWidth="1"/>
    <col min="4" max="4" width="14.33203125" customWidth="1"/>
    <col min="5" max="6" width="10" customWidth="1"/>
    <col min="7" max="7" width="13.77734375" customWidth="1"/>
    <col min="8" max="9" width="10" customWidth="1"/>
    <col min="10" max="10" width="13.88671875" customWidth="1"/>
    <col min="11" max="11" width="0.6640625" customWidth="1"/>
    <col min="12" max="12" width="2.77734375" customWidth="1"/>
  </cols>
  <sheetData>
    <row r="1" spans="2:10" ht="16.5" customHeight="1" x14ac:dyDescent="0.2">
      <c r="B1" s="142" t="s">
        <v>72</v>
      </c>
      <c r="C1" s="143"/>
      <c r="D1" s="143"/>
      <c r="E1" s="143"/>
      <c r="F1" s="143"/>
      <c r="G1" s="143"/>
      <c r="H1" s="143"/>
      <c r="I1" s="143"/>
      <c r="J1" s="143"/>
    </row>
    <row r="2" spans="2:10" x14ac:dyDescent="0.2">
      <c r="B2" s="167" t="s">
        <v>71</v>
      </c>
      <c r="C2" s="112"/>
      <c r="D2" s="112"/>
      <c r="E2" s="112"/>
      <c r="F2" s="112"/>
      <c r="G2" s="112"/>
      <c r="H2" s="112"/>
      <c r="I2" s="112"/>
      <c r="J2" s="112"/>
    </row>
    <row r="3" spans="2:10" ht="33" customHeight="1" x14ac:dyDescent="0.2">
      <c r="D3" t="s">
        <v>73</v>
      </c>
      <c r="E3" s="99" t="str">
        <f>'第8号（請求書一般）'!D5</f>
        <v>　月実施分</v>
      </c>
      <c r="G3" s="98" t="s">
        <v>70</v>
      </c>
      <c r="H3" s="168"/>
      <c r="I3" s="168"/>
      <c r="J3" s="168"/>
    </row>
    <row r="4" spans="2:10" ht="24" customHeight="1" thickBot="1" x14ac:dyDescent="0.25">
      <c r="J4" s="45" t="s">
        <v>16</v>
      </c>
    </row>
    <row r="5" spans="2:10" ht="33" customHeight="1" x14ac:dyDescent="0.2">
      <c r="B5" s="119" t="s">
        <v>69</v>
      </c>
      <c r="C5" s="120"/>
      <c r="D5" s="121"/>
      <c r="E5" s="119" t="s">
        <v>68</v>
      </c>
      <c r="F5" s="120"/>
      <c r="G5" s="121"/>
      <c r="H5" s="119" t="s">
        <v>67</v>
      </c>
      <c r="I5" s="120"/>
      <c r="J5" s="121"/>
    </row>
    <row r="6" spans="2:10" ht="33" customHeight="1" thickBot="1" x14ac:dyDescent="0.25">
      <c r="B6" s="169"/>
      <c r="C6" s="170"/>
      <c r="D6" s="171"/>
      <c r="E6" s="26" t="s">
        <v>12</v>
      </c>
      <c r="F6" s="25" t="s">
        <v>11</v>
      </c>
      <c r="G6" s="24" t="s">
        <v>10</v>
      </c>
      <c r="H6" s="26" t="s">
        <v>12</v>
      </c>
      <c r="I6" s="25" t="s">
        <v>11</v>
      </c>
      <c r="J6" s="24" t="s">
        <v>10</v>
      </c>
    </row>
    <row r="7" spans="2:10" ht="36.75" customHeight="1" thickTop="1" x14ac:dyDescent="0.2">
      <c r="B7" s="154" t="s">
        <v>66</v>
      </c>
      <c r="C7" s="157" t="s">
        <v>65</v>
      </c>
      <c r="D7" s="97" t="s">
        <v>64</v>
      </c>
      <c r="E7" s="96"/>
      <c r="F7" s="95">
        <v>12273</v>
      </c>
      <c r="G7" s="94">
        <f>E7*F7</f>
        <v>0</v>
      </c>
      <c r="H7" s="96"/>
      <c r="I7" s="95">
        <f>F7</f>
        <v>12273</v>
      </c>
      <c r="J7" s="94">
        <f>H7*I7</f>
        <v>0</v>
      </c>
    </row>
    <row r="8" spans="2:10" ht="36.75" customHeight="1" x14ac:dyDescent="0.2">
      <c r="B8" s="155"/>
      <c r="C8" s="158"/>
      <c r="D8" s="73" t="s">
        <v>63</v>
      </c>
      <c r="E8" s="71"/>
      <c r="F8" s="93">
        <v>7888</v>
      </c>
      <c r="G8" s="69">
        <f>E8*F8</f>
        <v>0</v>
      </c>
      <c r="H8" s="71"/>
      <c r="I8" s="93">
        <f>F8</f>
        <v>7888</v>
      </c>
      <c r="J8" s="69">
        <f>H8*I8</f>
        <v>0</v>
      </c>
    </row>
    <row r="9" spans="2:10" ht="36.75" customHeight="1" thickBot="1" x14ac:dyDescent="0.25">
      <c r="B9" s="155"/>
      <c r="C9" s="159"/>
      <c r="D9" s="68" t="s">
        <v>62</v>
      </c>
      <c r="E9" s="67"/>
      <c r="F9" s="92">
        <v>16170</v>
      </c>
      <c r="G9" s="65">
        <f>E9*F9</f>
        <v>0</v>
      </c>
      <c r="H9" s="67"/>
      <c r="I9" s="92">
        <f>F9</f>
        <v>16170</v>
      </c>
      <c r="J9" s="65">
        <f>H9*I9</f>
        <v>0</v>
      </c>
    </row>
    <row r="10" spans="2:10" ht="36.75" customHeight="1" thickBot="1" x14ac:dyDescent="0.25">
      <c r="B10" s="155"/>
      <c r="C10" s="160"/>
      <c r="D10" s="64" t="s">
        <v>61</v>
      </c>
      <c r="E10" s="62">
        <f>SUM(E7:E9)</f>
        <v>0</v>
      </c>
      <c r="F10" s="61"/>
      <c r="G10" s="60"/>
      <c r="H10" s="62">
        <f>SUM(H7:H9)</f>
        <v>0</v>
      </c>
      <c r="I10" s="61"/>
      <c r="J10" s="60"/>
    </row>
    <row r="11" spans="2:10" ht="36.75" customHeight="1" x14ac:dyDescent="0.2">
      <c r="B11" s="155"/>
      <c r="C11" s="161" t="s">
        <v>60</v>
      </c>
      <c r="D11" s="91" t="s">
        <v>59</v>
      </c>
      <c r="E11" s="77"/>
      <c r="F11" s="90">
        <v>5083</v>
      </c>
      <c r="G11" s="75">
        <f>E11*F11</f>
        <v>0</v>
      </c>
      <c r="H11" s="77"/>
      <c r="I11" s="90">
        <f>F11</f>
        <v>5083</v>
      </c>
      <c r="J11" s="75">
        <f>H11*I11</f>
        <v>0</v>
      </c>
    </row>
    <row r="12" spans="2:10" ht="36.75" customHeight="1" thickBot="1" x14ac:dyDescent="0.25">
      <c r="B12" s="155"/>
      <c r="C12" s="158"/>
      <c r="D12" s="89" t="s">
        <v>58</v>
      </c>
      <c r="E12" s="67"/>
      <c r="F12" s="88">
        <f>F11+3520</f>
        <v>8603</v>
      </c>
      <c r="G12" s="65">
        <f>E12*F12</f>
        <v>0</v>
      </c>
      <c r="H12" s="67"/>
      <c r="I12" s="92">
        <f>F12</f>
        <v>8603</v>
      </c>
      <c r="J12" s="65">
        <f>H12*I12</f>
        <v>0</v>
      </c>
    </row>
    <row r="13" spans="2:10" ht="36.75" customHeight="1" thickBot="1" x14ac:dyDescent="0.25">
      <c r="B13" s="155"/>
      <c r="C13" s="160"/>
      <c r="D13" s="64" t="s">
        <v>57</v>
      </c>
      <c r="E13" s="62">
        <f>SUM(E11,E12)</f>
        <v>0</v>
      </c>
      <c r="F13" s="61"/>
      <c r="G13" s="60"/>
      <c r="H13" s="62">
        <f>SUM(H11,H12)</f>
        <v>0</v>
      </c>
      <c r="I13" s="61"/>
      <c r="J13" s="60"/>
    </row>
    <row r="14" spans="2:10" ht="36.75" customHeight="1" x14ac:dyDescent="0.2">
      <c r="B14" s="155"/>
      <c r="C14" s="162" t="s">
        <v>56</v>
      </c>
      <c r="D14" s="87" t="s">
        <v>55</v>
      </c>
      <c r="E14" s="85"/>
      <c r="F14" s="84">
        <v>9702</v>
      </c>
      <c r="G14" s="86">
        <f t="shared" ref="G14:G19" si="0">E14*F14</f>
        <v>0</v>
      </c>
      <c r="H14" s="85"/>
      <c r="I14" s="84">
        <f t="shared" ref="I14:I19" si="1">F14</f>
        <v>9702</v>
      </c>
      <c r="J14" s="83">
        <f t="shared" ref="J14:J19" si="2">H14*I14</f>
        <v>0</v>
      </c>
    </row>
    <row r="15" spans="2:10" ht="36.75" customHeight="1" thickBot="1" x14ac:dyDescent="0.25">
      <c r="B15" s="155"/>
      <c r="C15" s="163"/>
      <c r="D15" s="82" t="s">
        <v>54</v>
      </c>
      <c r="E15" s="80"/>
      <c r="F15" s="79">
        <v>3201</v>
      </c>
      <c r="G15" s="81">
        <f t="shared" si="0"/>
        <v>0</v>
      </c>
      <c r="H15" s="80"/>
      <c r="I15" s="79">
        <f t="shared" si="1"/>
        <v>3201</v>
      </c>
      <c r="J15" s="50">
        <f t="shared" si="2"/>
        <v>0</v>
      </c>
    </row>
    <row r="16" spans="2:10" ht="36.75" customHeight="1" x14ac:dyDescent="0.2">
      <c r="B16" s="155"/>
      <c r="C16" s="161" t="s">
        <v>53</v>
      </c>
      <c r="D16" s="78" t="s">
        <v>52</v>
      </c>
      <c r="E16" s="77"/>
      <c r="F16" s="76">
        <v>6721</v>
      </c>
      <c r="G16" s="75">
        <f t="shared" si="0"/>
        <v>0</v>
      </c>
      <c r="H16" s="77"/>
      <c r="I16" s="76">
        <f t="shared" si="1"/>
        <v>6721</v>
      </c>
      <c r="J16" s="75">
        <f t="shared" si="2"/>
        <v>0</v>
      </c>
    </row>
    <row r="17" spans="2:13" ht="36.75" customHeight="1" x14ac:dyDescent="0.2">
      <c r="B17" s="155"/>
      <c r="C17" s="158"/>
      <c r="D17" s="74" t="s">
        <v>51</v>
      </c>
      <c r="E17" s="71"/>
      <c r="F17" s="70">
        <f>F16+5720</f>
        <v>12441</v>
      </c>
      <c r="G17" s="69">
        <f t="shared" si="0"/>
        <v>0</v>
      </c>
      <c r="H17" s="71"/>
      <c r="I17" s="70">
        <f t="shared" si="1"/>
        <v>12441</v>
      </c>
      <c r="J17" s="69">
        <f t="shared" si="2"/>
        <v>0</v>
      </c>
    </row>
    <row r="18" spans="2:13" ht="36.75" customHeight="1" x14ac:dyDescent="0.2">
      <c r="B18" s="155"/>
      <c r="C18" s="158"/>
      <c r="D18" s="73" t="s">
        <v>50</v>
      </c>
      <c r="E18" s="71"/>
      <c r="F18" s="70">
        <f>F16+2310</f>
        <v>9031</v>
      </c>
      <c r="G18" s="72">
        <f t="shared" si="0"/>
        <v>0</v>
      </c>
      <c r="H18" s="71"/>
      <c r="I18" s="70">
        <f t="shared" si="1"/>
        <v>9031</v>
      </c>
      <c r="J18" s="69">
        <f t="shared" si="2"/>
        <v>0</v>
      </c>
    </row>
    <row r="19" spans="2:13" ht="36.75" customHeight="1" thickBot="1" x14ac:dyDescent="0.25">
      <c r="B19" s="155"/>
      <c r="C19" s="158"/>
      <c r="D19" s="68" t="s">
        <v>49</v>
      </c>
      <c r="E19" s="67"/>
      <c r="F19" s="66">
        <f>F16+5720+2310</f>
        <v>14751</v>
      </c>
      <c r="G19" s="65">
        <f t="shared" si="0"/>
        <v>0</v>
      </c>
      <c r="H19" s="67"/>
      <c r="I19" s="66">
        <f t="shared" si="1"/>
        <v>14751</v>
      </c>
      <c r="J19" s="65">
        <f t="shared" si="2"/>
        <v>0</v>
      </c>
    </row>
    <row r="20" spans="2:13" ht="36.75" customHeight="1" thickBot="1" x14ac:dyDescent="0.25">
      <c r="B20" s="155"/>
      <c r="C20" s="160"/>
      <c r="D20" s="64" t="s">
        <v>48</v>
      </c>
      <c r="E20" s="62">
        <f>SUM(E16:E19)</f>
        <v>0</v>
      </c>
      <c r="F20" s="63"/>
      <c r="G20" s="60"/>
      <c r="H20" s="62">
        <f>SUM(H16:H19)</f>
        <v>0</v>
      </c>
      <c r="I20" s="61"/>
      <c r="J20" s="60"/>
    </row>
    <row r="21" spans="2:13" ht="36.75" customHeight="1" thickBot="1" x14ac:dyDescent="0.25">
      <c r="B21" s="155"/>
      <c r="C21" s="59" t="s">
        <v>47</v>
      </c>
      <c r="D21" s="58" t="s">
        <v>46</v>
      </c>
      <c r="E21" s="57"/>
      <c r="F21" s="56">
        <v>4389</v>
      </c>
      <c r="G21" s="55">
        <f>E21*F21</f>
        <v>0</v>
      </c>
      <c r="H21" s="57"/>
      <c r="I21" s="56">
        <f>F21</f>
        <v>4389</v>
      </c>
      <c r="J21" s="55">
        <f>H21*I21</f>
        <v>0</v>
      </c>
    </row>
    <row r="22" spans="2:13" ht="36.75" customHeight="1" thickBot="1" x14ac:dyDescent="0.25">
      <c r="B22" s="156"/>
      <c r="C22" s="54" t="s">
        <v>45</v>
      </c>
      <c r="D22" s="53" t="s">
        <v>44</v>
      </c>
      <c r="E22" s="52"/>
      <c r="F22" s="51">
        <v>1628</v>
      </c>
      <c r="G22" s="50">
        <f>E22*F22</f>
        <v>0</v>
      </c>
      <c r="H22" s="52"/>
      <c r="I22" s="51">
        <f>F22</f>
        <v>1628</v>
      </c>
      <c r="J22" s="50">
        <f>H22*I22</f>
        <v>0</v>
      </c>
    </row>
    <row r="23" spans="2:13" ht="36.75" customHeight="1" thickBot="1" x14ac:dyDescent="0.25">
      <c r="B23" s="164" t="s">
        <v>43</v>
      </c>
      <c r="C23" s="165"/>
      <c r="D23" s="166"/>
      <c r="E23" s="49"/>
      <c r="F23" s="48"/>
      <c r="G23" s="47"/>
      <c r="H23" s="49"/>
      <c r="I23" s="48"/>
      <c r="J23" s="47"/>
      <c r="M23" s="7"/>
    </row>
    <row r="24" spans="2:13" ht="36.75" customHeight="1" thickTop="1" thickBot="1" x14ac:dyDescent="0.25">
      <c r="B24" s="148" t="s">
        <v>42</v>
      </c>
      <c r="C24" s="149"/>
      <c r="D24" s="150"/>
      <c r="E24" s="5">
        <f>SUM(E10,E13,E14:E15,E20,E21:E23)</f>
        <v>0</v>
      </c>
      <c r="F24" s="46"/>
      <c r="G24" s="3">
        <f>SUM(G7:G23)</f>
        <v>0</v>
      </c>
      <c r="H24" s="5">
        <f>SUM(H10,H13,H14:H15,H20,H21:H23)</f>
        <v>0</v>
      </c>
      <c r="I24" s="46"/>
      <c r="J24" s="3">
        <f>SUM(J7:J23)</f>
        <v>0</v>
      </c>
    </row>
    <row r="25" spans="2:13" ht="36.9" customHeight="1" x14ac:dyDescent="0.2">
      <c r="B25" s="151" t="s">
        <v>41</v>
      </c>
      <c r="C25" s="152"/>
      <c r="D25" s="152"/>
      <c r="E25" s="152"/>
      <c r="F25" s="152"/>
      <c r="G25" s="152"/>
      <c r="H25" s="152"/>
      <c r="I25" s="152"/>
      <c r="J25" s="152"/>
    </row>
    <row r="26" spans="2:13" x14ac:dyDescent="0.2">
      <c r="B26" s="153" t="s">
        <v>40</v>
      </c>
      <c r="C26" s="153"/>
      <c r="D26" s="153"/>
      <c r="E26" s="153"/>
      <c r="F26" s="153"/>
      <c r="G26" s="153"/>
      <c r="H26" s="153"/>
      <c r="I26" s="153"/>
      <c r="J26" s="153"/>
    </row>
  </sheetData>
  <mergeCells count="15">
    <mergeCell ref="B1:J1"/>
    <mergeCell ref="B2:J2"/>
    <mergeCell ref="H3:J3"/>
    <mergeCell ref="B5:D6"/>
    <mergeCell ref="E5:G5"/>
    <mergeCell ref="H5:J5"/>
    <mergeCell ref="B24:D24"/>
    <mergeCell ref="B25:J25"/>
    <mergeCell ref="B26:J26"/>
    <mergeCell ref="B7:B22"/>
    <mergeCell ref="C7:C10"/>
    <mergeCell ref="C11:C13"/>
    <mergeCell ref="C14:C15"/>
    <mergeCell ref="C16:C20"/>
    <mergeCell ref="B23:D23"/>
  </mergeCells>
  <phoneticPr fontId="2"/>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第8号（請求書一般）</vt:lpstr>
      <vt:lpstr>第8号の2（請求書がん）</vt:lpstr>
      <vt:lpstr>'第8号（請求書一般）'!Print_Area</vt:lpstr>
      <vt:lpstr>'第8号の2（請求書がん）'!Print_Area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森　宣人</cp:lastModifiedBy>
  <dcterms:created xsi:type="dcterms:W3CDTF">2024-03-27T04:13:05Z</dcterms:created>
  <dcterms:modified xsi:type="dcterms:W3CDTF">2026-03-13T04:11:49Z</dcterms:modified>
</cp:coreProperties>
</file>