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8.2\感染症対策部\医療体制整備第二課\事業調整担当\08_鈴木課長ライン(R.6.4月～)\感染症診療協力医療機関等施設整備事業\令和４年度仕入税額控除\02 HP掲載\0528\"/>
    </mc:Choice>
  </mc:AlternateContent>
  <bookViews>
    <workbookView xWindow="28680" yWindow="-120" windowWidth="29040" windowHeight="15840" activeTab="2"/>
  </bookViews>
  <sheets>
    <sheet name="入力提出方法" sheetId="2" r:id="rId1"/>
    <sheet name="入力用シート" sheetId="3" r:id="rId2"/>
    <sheet name="第３号様式" sheetId="4" r:id="rId3"/>
  </sheets>
  <definedNames>
    <definedName name="_xlnm.Print_Area" localSheetId="2">第３号様式!$A$1:$J$35</definedName>
    <definedName name="_xlnm.Print_Area" localSheetId="1">入力用シート!$A$1:$AH$84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4" l="1"/>
  <c r="J36" i="3" l="1"/>
  <c r="AB75" i="3" l="1"/>
  <c r="AE73" i="3"/>
  <c r="AE75" i="3" s="1"/>
  <c r="AB42" i="3" l="1"/>
  <c r="F8" i="4" l="1"/>
  <c r="F7" i="4" l="1"/>
  <c r="W85" i="3" l="1"/>
  <c r="E36" i="4" l="1"/>
  <c r="A33" i="4" l="1"/>
  <c r="F3" i="4" l="1"/>
  <c r="B32" i="4"/>
  <c r="A32" i="4" s="1"/>
  <c r="B31" i="4"/>
  <c r="A31" i="4" s="1"/>
  <c r="B28" i="4"/>
  <c r="B27" i="4"/>
  <c r="F22" i="4"/>
  <c r="Y75" i="3" l="1"/>
  <c r="V75" i="3"/>
  <c r="S75" i="3"/>
  <c r="P75" i="3"/>
  <c r="M75" i="3"/>
  <c r="J75" i="3"/>
  <c r="AB80" i="3" s="1"/>
  <c r="F26" i="4" s="1"/>
  <c r="AE74" i="3"/>
  <c r="AE72" i="3"/>
  <c r="AE71" i="3"/>
  <c r="AE70" i="3"/>
  <c r="AE69" i="3"/>
  <c r="AE68" i="3"/>
  <c r="P56" i="3"/>
  <c r="M56" i="3"/>
  <c r="J56" i="3"/>
  <c r="S55" i="3"/>
  <c r="S54" i="3"/>
  <c r="S53" i="3"/>
  <c r="S52" i="3"/>
  <c r="S51" i="3"/>
  <c r="S50" i="3"/>
  <c r="S49" i="3"/>
  <c r="AI21" i="3"/>
  <c r="S56" i="3" l="1"/>
  <c r="AB60" i="3" s="1"/>
</calcChain>
</file>

<file path=xl/sharedStrings.xml><?xml version="1.0" encoding="utf-8"?>
<sst xmlns="http://schemas.openxmlformats.org/spreadsheetml/2006/main" count="168" uniqueCount="117">
  <si>
    <t>金</t>
    <rPh sb="0" eb="1">
      <t>キン</t>
    </rPh>
    <phoneticPr fontId="6"/>
  </si>
  <si>
    <t>　円</t>
    <phoneticPr fontId="6"/>
  </si>
  <si>
    <t>２　消費税及び地方消費税の申告により確定した消費税及び地方消費税に係る</t>
    <phoneticPr fontId="5"/>
  </si>
  <si>
    <t>３　添付書類</t>
  </si>
  <si>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</si>
  <si>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</si>
  <si>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</si>
  <si>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</si>
  <si>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</si>
  <si>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</si>
  <si>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</si>
  <si>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</si>
  <si>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</si>
  <si>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</si>
  <si>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</si>
  <si>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</si>
  <si>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</si>
  <si>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</si>
  <si>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</si>
  <si>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</si>
  <si>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</si>
  <si>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</si>
  <si>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</si>
  <si>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</si>
  <si>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</si>
  <si>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</si>
  <si>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</si>
  <si>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</si>
  <si>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</si>
  <si>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</si>
  <si>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</si>
  <si>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</si>
  <si>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</si>
  <si>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</si>
  <si>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</si>
  <si>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</si>
  <si>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</si>
  <si>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</si>
  <si>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</si>
  <si>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</si>
  <si>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</si>
  <si>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</si>
  <si>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</si>
  <si>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</si>
  <si>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</si>
  <si>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</si>
  <si>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</si>
  <si>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</si>
  <si>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</si>
  <si>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</si>
  <si>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</si>
  <si>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</si>
  <si>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</si>
  <si>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</si>
  <si>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</si>
  <si>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</si>
  <si>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</si>
  <si>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</si>
  <si>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</si>
  <si>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</si>
  <si>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</si>
  <si>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</si>
  <si>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</si>
  <si>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</si>
  <si>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</si>
  <si>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</si>
  <si>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</si>
  <si>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</si>
  <si>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東京都知事　　殿</t>
    <rPh sb="0" eb="3">
      <t>トウキョウト</t>
    </rPh>
    <rPh sb="3" eb="5">
      <t>チジ</t>
    </rPh>
    <phoneticPr fontId="4"/>
  </si>
  <si>
    <t>　　仕入控除税額（要補助金返還相当額）</t>
    <rPh sb="10" eb="13">
      <t>ホジョキン</t>
    </rPh>
    <phoneticPr fontId="5"/>
  </si>
  <si>
    <t>１　確定額又は事業実績報告による精算額</t>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</si>
  <si>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</si>
  <si>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</si>
  <si>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</si>
  <si>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</si>
  <si>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</si>
  <si>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</si>
  <si>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</si>
  <si>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</si>
  <si>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</si>
  <si>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</si>
  <si>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</si>
  <si>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</si>
  <si>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医療機関名</t>
    <rPh sb="0" eb="2">
      <t>イリョウ</t>
    </rPh>
    <rPh sb="2" eb="4">
      <t>キカン</t>
    </rPh>
    <rPh sb="4" eb="5">
      <t>メイ</t>
    </rPh>
    <phoneticPr fontId="6"/>
  </si>
  <si>
    <t> 　　　</t>
    <phoneticPr fontId="6"/>
  </si>
  <si>
    <t>医療機関番号（１０桁）</t>
    <rPh sb="0" eb="2">
      <t>イリョウ</t>
    </rPh>
    <rPh sb="2" eb="4">
      <t>キカン</t>
    </rPh>
    <rPh sb="4" eb="6">
      <t>バンゴウ</t>
    </rPh>
    <rPh sb="9" eb="10">
      <t>ケタ</t>
    </rPh>
    <phoneticPr fontId="6"/>
  </si>
  <si>
    <t>管理者名</t>
    <rPh sb="0" eb="3">
      <t>カンリシャ</t>
    </rPh>
    <rPh sb="3" eb="4">
      <t>メイ</t>
    </rPh>
    <phoneticPr fontId="6"/>
  </si>
  <si>
    <t>補助金確定額（額の確定額）</t>
    <rPh sb="0" eb="3">
      <t>ホジョキン</t>
    </rPh>
    <rPh sb="3" eb="5">
      <t>カクテイ</t>
    </rPh>
    <rPh sb="5" eb="6">
      <t>ガク</t>
    </rPh>
    <rPh sb="7" eb="8">
      <t>ガク</t>
    </rPh>
    <rPh sb="9" eb="11">
      <t>カクテイ</t>
    </rPh>
    <rPh sb="11" eb="12">
      <t>ガク</t>
    </rPh>
    <rPh sb="12" eb="13">
      <t>サンガク</t>
    </rPh>
    <phoneticPr fontId="6"/>
  </si>
  <si>
    <t>連絡先住所</t>
    <rPh sb="0" eb="3">
      <t>レンラクサキ</t>
    </rPh>
    <rPh sb="3" eb="5">
      <t>ジュウショ</t>
    </rPh>
    <phoneticPr fontId="6"/>
  </si>
  <si>
    <t>連絡先電話番号</t>
    <rPh sb="0" eb="3">
      <t>レンラクサキ</t>
    </rPh>
    <rPh sb="3" eb="5">
      <t>デンワ</t>
    </rPh>
    <rPh sb="5" eb="7">
      <t>バンゴウ</t>
    </rPh>
    <phoneticPr fontId="6"/>
  </si>
  <si>
    <t>連絡先メールアドレス</t>
    <rPh sb="0" eb="3">
      <t>レンラクサキ</t>
    </rPh>
    <phoneticPr fontId="6"/>
  </si>
  <si>
    <t>医療機関所在地</t>
    <rPh sb="0" eb="2">
      <t>イリョウ</t>
    </rPh>
    <rPh sb="2" eb="4">
      <t>キカン</t>
    </rPh>
    <rPh sb="4" eb="7">
      <t>ショザイチ</t>
    </rPh>
    <phoneticPr fontId="6"/>
  </si>
  <si>
    <t>第３号様式</t>
    <rPh sb="0" eb="1">
      <t>ダイ</t>
    </rPh>
    <rPh sb="2" eb="3">
      <t>ゴウ</t>
    </rPh>
    <rPh sb="3" eb="5">
      <t>ヨウシキ</t>
    </rPh>
    <phoneticPr fontId="4"/>
  </si>
  <si>
    <t>㊞</t>
    <phoneticPr fontId="4"/>
  </si>
  <si>
    <t>（全角）</t>
    <rPh sb="1" eb="3">
      <t>ゼンカク</t>
    </rPh>
    <phoneticPr fontId="4"/>
  </si>
  <si>
    <t>（半角）</t>
    <rPh sb="1" eb="2">
      <t>ハン</t>
    </rPh>
    <phoneticPr fontId="4"/>
  </si>
  <si>
    <r>
      <rPr>
        <b/>
        <sz val="12"/>
        <color rgb="FF3333FF"/>
        <rFont val="游ゴシック"/>
        <family val="3"/>
        <charset val="128"/>
        <scheme val="minor"/>
      </rPr>
      <t>①　「入力用シート」を記載してください</t>
    </r>
    <r>
      <rPr>
        <b/>
        <sz val="12"/>
        <color theme="1"/>
        <rFont val="游ゴシック"/>
        <family val="3"/>
        <charset val="128"/>
        <scheme val="minor"/>
      </rPr>
      <t>　</t>
    </r>
    <r>
      <rPr>
        <b/>
        <sz val="12"/>
        <color rgb="FFFF0000"/>
        <rFont val="游ゴシック"/>
        <family val="3"/>
        <charset val="128"/>
        <scheme val="minor"/>
      </rPr>
      <t>※入力されたものが「第３号様式」に転記されます。</t>
    </r>
    <rPh sb="3" eb="6">
      <t>ニュウリョクヨウ</t>
    </rPh>
    <rPh sb="11" eb="13">
      <t>キサイ</t>
    </rPh>
    <rPh sb="21" eb="23">
      <t>ニュウリョク</t>
    </rPh>
    <rPh sb="30" eb="31">
      <t>ダイ</t>
    </rPh>
    <rPh sb="32" eb="33">
      <t>ゴウ</t>
    </rPh>
    <rPh sb="33" eb="35">
      <t>ヨウシキ</t>
    </rPh>
    <rPh sb="37" eb="39">
      <t>テンキ</t>
    </rPh>
    <phoneticPr fontId="6"/>
  </si>
  <si>
    <t>開設者名</t>
    <rPh sb="0" eb="2">
      <t>カイセツ</t>
    </rPh>
    <rPh sb="2" eb="3">
      <t>シャ</t>
    </rPh>
    <rPh sb="3" eb="4">
      <t>メイ</t>
    </rPh>
    <phoneticPr fontId="6"/>
  </si>
  <si>
    <t>（東京都診療検査医療機関設備整備費補助金）</t>
    <phoneticPr fontId="4"/>
  </si>
  <si>
    <t>（※東京都外来対応医療機関設備整備費補助金）</t>
    <rPh sb="5" eb="13">
      <t>ガイライタイオウイリョウキカン</t>
    </rPh>
    <rPh sb="13" eb="15">
      <t>セツビ</t>
    </rPh>
    <rPh sb="17" eb="18">
      <t>ヒ</t>
    </rPh>
    <rPh sb="18" eb="21">
      <t>ホジョキン</t>
    </rPh>
    <phoneticPr fontId="4"/>
  </si>
  <si>
    <t>診療・検査医療機関設備整備費補助事業</t>
    <rPh sb="0" eb="2">
      <t>シンリョウ</t>
    </rPh>
    <rPh sb="3" eb="5">
      <t>ケンサ</t>
    </rPh>
    <rPh sb="5" eb="7">
      <t>イリョウ</t>
    </rPh>
    <rPh sb="7" eb="9">
      <t>キカン</t>
    </rPh>
    <rPh sb="9" eb="11">
      <t>セツビ</t>
    </rPh>
    <rPh sb="11" eb="13">
      <t>セイビ</t>
    </rPh>
    <rPh sb="13" eb="14">
      <t>ヒ</t>
    </rPh>
    <rPh sb="14" eb="16">
      <t>ホジョ</t>
    </rPh>
    <rPh sb="16" eb="18">
      <t>ジギョウ</t>
    </rPh>
    <phoneticPr fontId="4"/>
  </si>
  <si>
    <t>提出方法</t>
    <phoneticPr fontId="6"/>
  </si>
  <si>
    <t>事業者名</t>
    <rPh sb="0" eb="3">
      <t>ジギョウシャ</t>
    </rPh>
    <rPh sb="3" eb="4">
      <t>メイ</t>
    </rPh>
    <phoneticPr fontId="4"/>
  </si>
  <si>
    <t>事業者名</t>
    <rPh sb="0" eb="3">
      <t>ジギョウシャ</t>
    </rPh>
    <rPh sb="3" eb="4">
      <t>メイ</t>
    </rPh>
    <phoneticPr fontId="6"/>
  </si>
  <si>
    <t>仕入控除税額（返還額）</t>
    <rPh sb="0" eb="2">
      <t>シイレ</t>
    </rPh>
    <rPh sb="2" eb="4">
      <t>コウジョ</t>
    </rPh>
    <rPh sb="4" eb="6">
      <t>ゼイガク</t>
    </rPh>
    <rPh sb="7" eb="9">
      <t>ヘンカン</t>
    </rPh>
    <rPh sb="9" eb="10">
      <t>ガク</t>
    </rPh>
    <phoneticPr fontId="4"/>
  </si>
  <si>
    <t>代表者職・氏名</t>
    <rPh sb="0" eb="2">
      <t>ダイヒョウ</t>
    </rPh>
    <rPh sb="2" eb="3">
      <t>シャ</t>
    </rPh>
    <rPh sb="3" eb="4">
      <t>ショク</t>
    </rPh>
    <rPh sb="5" eb="7">
      <t>シメイ</t>
    </rPh>
    <phoneticPr fontId="6"/>
  </si>
  <si>
    <t>代表者職・氏名</t>
    <rPh sb="0" eb="3">
      <t>ダイヒョウシャ</t>
    </rPh>
    <rPh sb="3" eb="4">
      <t>ショク</t>
    </rPh>
    <rPh sb="5" eb="7">
      <t>シメイ</t>
    </rPh>
    <phoneticPr fontId="6"/>
  </si>
  <si>
    <t>消費税等の確定申告書（簡易課税用）の写し</t>
    <phoneticPr fontId="6"/>
  </si>
  <si>
    <t>消費税等の確定申告書の写し・特定収入割合の計算表の写し</t>
    <phoneticPr fontId="6"/>
  </si>
  <si>
    <t>消費税等の確定申告書の写し</t>
    <phoneticPr fontId="6"/>
  </si>
  <si>
    <t>※黄色い網掛け部分を記載してください（⑥～⑧は、該当するものにプルダウンで「○」を選択してください）</t>
    <rPh sb="1" eb="3">
      <t>キイロ</t>
    </rPh>
    <rPh sb="4" eb="6">
      <t>アミカ</t>
    </rPh>
    <rPh sb="7" eb="9">
      <t>ブブン</t>
    </rPh>
    <rPh sb="10" eb="12">
      <t>キサイ</t>
    </rPh>
    <rPh sb="24" eb="26">
      <t>ガイトウ</t>
    </rPh>
    <rPh sb="41" eb="43">
      <t>センタク</t>
    </rPh>
    <phoneticPr fontId="6"/>
  </si>
  <si>
    <t>　⑥課税売上割合が９５％以上かつ課税売上高が５億円以下の法人等の場合</t>
    <phoneticPr fontId="6"/>
  </si>
  <si>
    <t>　⑦一括比例配分方式により消費税の申告を行っている場合</t>
    <rPh sb="2" eb="4">
      <t>イッカツ</t>
    </rPh>
    <rPh sb="4" eb="6">
      <t>ヒレイ</t>
    </rPh>
    <rPh sb="6" eb="8">
      <t>ハイブン</t>
    </rPh>
    <rPh sb="8" eb="10">
      <t>ホウシキ</t>
    </rPh>
    <phoneticPr fontId="6"/>
  </si>
  <si>
    <t>　⑧個別対応方式により消費税の申告を行っている場合</t>
    <phoneticPr fontId="6"/>
  </si>
  <si>
    <t>　</t>
    <phoneticPr fontId="6"/>
  </si>
  <si>
    <t>４福保感事</t>
    <phoneticPr fontId="4"/>
  </si>
  <si>
    <t>②　「第３号様式」（要押印）と「入力用シート」の２つを印刷してください</t>
    <rPh sb="3" eb="4">
      <t>ダイ</t>
    </rPh>
    <rPh sb="5" eb="6">
      <t>ゴウ</t>
    </rPh>
    <rPh sb="6" eb="8">
      <t>ヨウシキ</t>
    </rPh>
    <rPh sb="10" eb="11">
      <t>ヨウ</t>
    </rPh>
    <rPh sb="11" eb="13">
      <t>オウイン</t>
    </rPh>
    <rPh sb="16" eb="19">
      <t>ニュウリョクヨウ</t>
    </rPh>
    <rPh sb="27" eb="29">
      <t>インサツ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</si>
</sst>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Red]\-#,##0.0"/>
  </numFmts>
  <fonts count="23"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sz val="11"/>
      <color theme="1"/>
      <name val="ＭＳ 明朝"/>
      <family val="1"/>
      <charset val="128"/>
    </font>
    <font>
      <strike/>
      <sz val="12"/>
      <color theme="1"/>
      <name val="ＭＳ 明朝"/>
      <family val="1"/>
      <charset val="128"/>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6"/>
      <color theme="1"/>
      <name val="ＭＳ 明朝"/>
      <family val="1"/>
      <charset val="128"/>
    </font>
    <font>
      <sz val="10"/>
      <color theme="1"/>
      <name val="游ゴシック"/>
      <family val="2"/>
      <charset val="128"/>
      <scheme val="minor"/>
    </font>
    <font>
      <b/>
      <sz val="14"/>
      <color theme="1"/>
      <name val="游ゴシック"/>
      <family val="3"/>
      <charset val="128"/>
      <scheme val="minor"/>
    </font>
    <font>
      <b/>
      <sz val="12"/>
      <color rgb="FF3333FF"/>
      <name val="游ゴシック"/>
      <family val="3"/>
      <charset val="128"/>
      <scheme val="minor"/>
    </font>
    <font>
      <b/>
      <sz val="12"/>
      <color rgb="FFFF0000"/>
      <name val="游ゴシック"/>
      <family val="3"/>
      <charset val="128"/>
      <scheme val="minor"/>
    </font>
    <font>
      <b/>
      <sz val="11"/>
      <color rgb="FF3333FF"/>
      <name val="游ゴシック"/>
      <family val="3"/>
      <charset val="128"/>
      <scheme val="minor"/>
    </font>
    <font>
      <u/>
      <sz val="11"/>
      <color theme="10"/>
      <name val="游ゴシック"/>
      <family val="2"/>
      <charset val="128"/>
      <scheme val="minor"/>
    </font>
    <font>
      <b/>
      <sz val="11"/>
      <name val="游ゴシック"/>
      <family val="3"/>
      <charset val="128"/>
      <scheme val="minor"/>
    </font>
    <font>
      <sz val="8.5"/>
      <color theme="1"/>
      <name val="游ゴシック"/>
      <family val="2"/>
      <charset val="128"/>
      <scheme val="minor"/>
    </font>
    <font>
      <sz val="8.5"/>
      <color theme="1"/>
      <name val="游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19" fillId="0" borderId="0" applyNumberFormat="0" applyFill="0" applyBorder="0" applyAlignment="0" applyProtection="0">
      <alignment vertical="center"/>
    </xf>
  </cellStyleXfs>
  <cellXfs count="193">
    <xf numFmtId="0" fontId="0" fillId="0" borderId="0" xfId="0">
      <alignment vertical="center"/>
    </xf>
    <xf numFmtId="0" fontId="3" fillId="0" borderId="0" xfId="2" applyFont="1" applyAlignment="1">
      <alignment vertical="center"/>
    </xf>
    <xf numFmtId="0" fontId="3" fillId="0" borderId="0" xfId="2" applyFont="1" applyFill="1" applyAlignment="1">
      <alignment vertical="center"/>
    </xf>
    <xf numFmtId="0" fontId="3" fillId="0" borderId="0" xfId="2" applyFont="1" applyFill="1" applyAlignment="1">
      <alignment horizontal="centerContinuous" vertical="center"/>
    </xf>
    <xf numFmtId="0" fontId="7" fillId="0" borderId="0" xfId="2" applyFont="1" applyFill="1" applyAlignment="1">
      <alignment vertical="center"/>
    </xf>
    <xf numFmtId="0" fontId="8" fillId="0" borderId="0" xfId="2" applyFont="1" applyFill="1" applyAlignment="1">
      <alignment vertical="center"/>
    </xf>
    <xf numFmtId="0" fontId="7" fillId="0" borderId="0" xfId="2" applyFont="1" applyFill="1" applyAlignment="1">
      <alignment horizontal="right" vertical="center"/>
    </xf>
    <xf numFmtId="0" fontId="0" fillId="0" borderId="0" xfId="0" applyAlignment="1"/>
    <xf numFmtId="0" fontId="10" fillId="0" borderId="0" xfId="0" applyFont="1" applyAlignment="1"/>
    <xf numFmtId="0" fontId="9" fillId="0" borderId="0" xfId="0" applyFont="1" applyAlignment="1"/>
    <xf numFmtId="0" fontId="11" fillId="0" borderId="0" xfId="0" applyFont="1" applyAlignment="1"/>
    <xf numFmtId="0" fontId="0" fillId="0" borderId="0" xfId="0" applyAlignment="1">
      <alignment vertical="center"/>
    </xf>
    <xf numFmtId="0" fontId="0" fillId="0" borderId="7" xfId="0" applyBorder="1" applyAlignment="1">
      <alignment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center" vertical="center"/>
    </xf>
    <xf numFmtId="0" fontId="3" fillId="0" borderId="0" xfId="2" applyFont="1" applyFill="1" applyAlignment="1">
      <alignment horizontal="right" vertical="center"/>
    </xf>
    <xf numFmtId="0" fontId="13" fillId="0" borderId="0" xfId="2" applyFont="1" applyFill="1" applyAlignment="1">
      <alignment vertical="center"/>
    </xf>
    <xf numFmtId="0" fontId="9" fillId="0" borderId="0" xfId="0" applyFont="1" applyAlignment="1">
      <alignment wrapText="1"/>
    </xf>
    <xf numFmtId="0" fontId="0" fillId="0" borderId="0" xfId="0" applyAlignment="1">
      <alignment horizontal="left" vertical="center"/>
    </xf>
    <xf numFmtId="0" fontId="14" fillId="0" borderId="0" xfId="0" applyFont="1" applyAlignment="1">
      <alignment vertical="center"/>
    </xf>
    <xf numFmtId="0" fontId="0" fillId="0" borderId="8" xfId="0" applyBorder="1" applyAlignment="1">
      <alignment vertical="center"/>
    </xf>
    <xf numFmtId="0" fontId="15" fillId="0" borderId="6" xfId="0" applyFont="1" applyBorder="1" applyAlignment="1">
      <alignment vertical="center"/>
    </xf>
    <xf numFmtId="0" fontId="12" fillId="0" borderId="0" xfId="0" applyFont="1" applyFill="1" applyBorder="1" applyAlignment="1">
      <alignment horizontal="right" vertical="center"/>
    </xf>
    <xf numFmtId="0" fontId="11" fillId="0" borderId="0" xfId="0" applyFont="1" applyFill="1" applyBorder="1" applyAlignment="1">
      <alignment horizontal="center" vertical="center"/>
    </xf>
    <xf numFmtId="0" fontId="0" fillId="0" borderId="0" xfId="0" applyFill="1" applyAlignment="1">
      <alignment vertical="center"/>
    </xf>
    <xf numFmtId="0" fontId="0" fillId="0" borderId="0" xfId="0" applyFill="1" applyBorder="1" applyAlignment="1">
      <alignment horizontal="center" vertical="center"/>
    </xf>
    <xf numFmtId="38" fontId="0" fillId="0" borderId="0" xfId="1" applyFont="1" applyFill="1" applyBorder="1" applyAlignment="1">
      <alignment vertical="center"/>
    </xf>
    <xf numFmtId="0" fontId="0" fillId="4" borderId="20" xfId="0" applyFill="1" applyBorder="1" applyAlignment="1" applyProtection="1">
      <alignment horizontal="center" vertical="center"/>
      <protection locked="0"/>
    </xf>
    <xf numFmtId="0" fontId="16" fillId="0" borderId="0" xfId="0" applyFont="1" applyAlignment="1"/>
    <xf numFmtId="0" fontId="9" fillId="0" borderId="0" xfId="0" applyFont="1" applyAlignment="1">
      <alignment horizontal="left"/>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3" fillId="0" borderId="0" xfId="2" applyFont="1" applyFill="1" applyAlignment="1">
      <alignment horizontal="left" vertical="center"/>
    </xf>
    <xf numFmtId="0" fontId="0" fillId="0" borderId="3" xfId="0" applyBorder="1" applyAlignment="1">
      <alignment horizontal="left" vertical="center"/>
    </xf>
    <xf numFmtId="0" fontId="0" fillId="4" borderId="0" xfId="0" applyFill="1" applyAlignment="1">
      <alignment vertical="center"/>
    </xf>
    <xf numFmtId="0" fontId="0" fillId="5" borderId="0" xfId="0" applyFill="1" applyAlignment="1">
      <alignment vertical="center"/>
    </xf>
    <xf numFmtId="0" fontId="20" fillId="0" borderId="0" xfId="0" applyFont="1" applyAlignment="1">
      <alignment horizontal="center" vertical="center"/>
    </xf>
    <xf numFmtId="0" fontId="0" fillId="0" borderId="0" xfId="0" applyAlignment="1">
      <alignment vertical="center"/>
    </xf>
    <xf numFmtId="20" fontId="0" fillId="0" borderId="0" xfId="0" applyNumberFormat="1" applyAlignment="1">
      <alignment vertical="center"/>
    </xf>
    <xf numFmtId="0" fontId="0" fillId="0" borderId="0" xfId="0" applyAlignment="1">
      <alignment vertical="center"/>
    </xf>
    <xf numFmtId="0" fontId="19" fillId="0" borderId="0" xfId="3">
      <alignment vertical="center"/>
    </xf>
    <xf numFmtId="0" fontId="3" fillId="0" borderId="0" xfId="2" applyFont="1" applyFill="1" applyAlignment="1">
      <alignment vertical="center" shrinkToFit="1"/>
    </xf>
    <xf numFmtId="0" fontId="0" fillId="0" borderId="0" xfId="0" applyAlignment="1">
      <alignment vertical="center" shrinkToFit="1"/>
    </xf>
    <xf numFmtId="0" fontId="11" fillId="0" borderId="0" xfId="0" applyFont="1" applyAlignment="1">
      <alignment vertical="center"/>
    </xf>
    <xf numFmtId="0" fontId="0" fillId="0" borderId="0" xfId="0" applyAlignment="1">
      <alignment vertical="center"/>
    </xf>
    <xf numFmtId="0" fontId="0" fillId="7" borderId="24" xfId="0" applyFill="1" applyBorder="1" applyAlignment="1" applyProtection="1">
      <alignment horizontal="center" vertical="center"/>
    </xf>
    <xf numFmtId="0" fontId="0" fillId="7" borderId="27" xfId="0" applyFill="1" applyBorder="1" applyAlignment="1" applyProtection="1">
      <alignment horizontal="center" vertical="center"/>
    </xf>
    <xf numFmtId="0" fontId="0" fillId="7" borderId="29" xfId="0" applyFont="1" applyFill="1" applyBorder="1" applyAlignment="1" applyProtection="1">
      <alignment vertical="center"/>
    </xf>
    <xf numFmtId="0" fontId="0" fillId="7" borderId="28" xfId="0" applyFill="1" applyBorder="1" applyAlignment="1" applyProtection="1">
      <alignment vertical="center"/>
    </xf>
    <xf numFmtId="0" fontId="0" fillId="7" borderId="28" xfId="0" applyFill="1" applyBorder="1" applyAlignment="1" applyProtection="1">
      <alignment horizontal="center" vertical="center"/>
    </xf>
    <xf numFmtId="0" fontId="0" fillId="7" borderId="30" xfId="0" applyFill="1" applyBorder="1" applyAlignment="1" applyProtection="1">
      <alignment horizontal="center" vertical="center"/>
    </xf>
    <xf numFmtId="0" fontId="16" fillId="2" borderId="1" xfId="0" applyFont="1" applyFill="1" applyBorder="1" applyAlignment="1">
      <alignment horizontal="center"/>
    </xf>
    <xf numFmtId="0" fontId="16" fillId="2" borderId="2" xfId="0" applyFont="1" applyFill="1" applyBorder="1" applyAlignment="1">
      <alignment horizontal="center"/>
    </xf>
    <xf numFmtId="0" fontId="16" fillId="2" borderId="3" xfId="0" applyFont="1" applyFill="1" applyBorder="1" applyAlignment="1">
      <alignment horizontal="center"/>
    </xf>
    <xf numFmtId="0" fontId="11" fillId="0" borderId="4" xfId="0" applyFont="1" applyBorder="1" applyAlignment="1">
      <alignment horizontal="right"/>
    </xf>
    <xf numFmtId="0" fontId="12" fillId="0" borderId="4" xfId="0" applyFont="1" applyBorder="1" applyAlignment="1">
      <alignment horizontal="right"/>
    </xf>
    <xf numFmtId="0" fontId="18" fillId="0" borderId="4" xfId="0" applyFont="1" applyBorder="1" applyAlignment="1">
      <alignment horizontal="right" vertical="center"/>
    </xf>
    <xf numFmtId="0" fontId="18"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2" xfId="0" applyFill="1" applyBorder="1" applyAlignment="1">
      <alignment horizontal="center" vertical="center"/>
    </xf>
    <xf numFmtId="0" fontId="0" fillId="0" borderId="2" xfId="0" applyFill="1" applyBorder="1" applyAlignment="1">
      <alignment horizontal="center" vertical="center"/>
    </xf>
    <xf numFmtId="0" fontId="0" fillId="4" borderId="2" xfId="0" applyFill="1" applyBorder="1" applyAlignment="1" applyProtection="1">
      <alignment horizontal="center" vertical="center"/>
      <protection locked="0"/>
    </xf>
    <xf numFmtId="0" fontId="0" fillId="7" borderId="35" xfId="0" applyFill="1" applyBorder="1" applyAlignment="1">
      <alignment horizontal="left" vertical="center"/>
    </xf>
    <xf numFmtId="0" fontId="0" fillId="7" borderId="36" xfId="0" applyFill="1" applyBorder="1" applyAlignment="1">
      <alignment horizontal="left" vertical="center"/>
    </xf>
    <xf numFmtId="0" fontId="0" fillId="7" borderId="28" xfId="0" applyFill="1" applyBorder="1" applyAlignment="1" applyProtection="1">
      <alignment horizontal="center" vertical="center"/>
    </xf>
    <xf numFmtId="0" fontId="0" fillId="0" borderId="28" xfId="0" applyFill="1" applyBorder="1" applyAlignment="1" applyProtection="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4" borderId="26"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31" xfId="0" applyBorder="1" applyAlignment="1">
      <alignment horizontal="left" vertical="center"/>
    </xf>
    <xf numFmtId="0" fontId="0" fillId="0" borderId="32" xfId="0" applyBorder="1" applyAlignment="1">
      <alignment horizontal="left" vertical="center"/>
    </xf>
    <xf numFmtId="0" fontId="0" fillId="0" borderId="3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38" fontId="0" fillId="4" borderId="22" xfId="1" applyFont="1" applyFill="1" applyBorder="1" applyAlignment="1" applyProtection="1">
      <alignment horizontal="right" vertical="center"/>
      <protection locked="0"/>
    </xf>
    <xf numFmtId="38" fontId="0" fillId="4" borderId="2" xfId="1" applyFont="1" applyFill="1" applyBorder="1" applyAlignment="1" applyProtection="1">
      <alignment horizontal="right" vertical="center"/>
      <protection locked="0"/>
    </xf>
    <xf numFmtId="0" fontId="11" fillId="2" borderId="1" xfId="0" applyFont="1" applyFill="1" applyBorder="1" applyAlignment="1">
      <alignment horizontal="center"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4" borderId="17"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38" xfId="0" applyFill="1" applyBorder="1" applyAlignment="1" applyProtection="1">
      <alignment horizontal="left" vertical="center"/>
      <protection locked="0"/>
    </xf>
    <xf numFmtId="0" fontId="0" fillId="7" borderId="31" xfId="0" applyFill="1" applyBorder="1" applyAlignment="1">
      <alignment horizontal="left" vertical="center"/>
    </xf>
    <xf numFmtId="0" fontId="0" fillId="7" borderId="32" xfId="0" applyFill="1" applyBorder="1" applyAlignment="1">
      <alignment horizontal="left" vertical="center"/>
    </xf>
    <xf numFmtId="0" fontId="0" fillId="7" borderId="26" xfId="0" applyFill="1" applyBorder="1" applyAlignment="1" applyProtection="1">
      <alignment horizontal="center" vertical="center"/>
    </xf>
    <xf numFmtId="0" fontId="0" fillId="7" borderId="24" xfId="0" applyFill="1" applyBorder="1" applyAlignment="1" applyProtection="1">
      <alignment horizontal="center" vertical="center"/>
    </xf>
    <xf numFmtId="0" fontId="0" fillId="0" borderId="24" xfId="0" applyFill="1" applyBorder="1" applyAlignment="1" applyProtection="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4" borderId="29"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0" borderId="33" xfId="0" applyBorder="1" applyAlignment="1">
      <alignment horizontal="left" vertical="center"/>
    </xf>
    <xf numFmtId="0" fontId="0" fillId="0" borderId="5" xfId="0" applyBorder="1" applyAlignment="1">
      <alignment horizontal="left" vertical="center"/>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38" fontId="0" fillId="4" borderId="26" xfId="1" applyFont="1" applyFill="1" applyBorder="1" applyAlignment="1" applyProtection="1">
      <alignment horizontal="left" vertical="center"/>
      <protection locked="0"/>
    </xf>
    <xf numFmtId="38" fontId="0" fillId="4" borderId="24" xfId="1" applyFont="1" applyFill="1" applyBorder="1" applyAlignment="1" applyProtection="1">
      <alignment horizontal="left" vertical="center"/>
      <protection locked="0"/>
    </xf>
    <xf numFmtId="0" fontId="0" fillId="0" borderId="27" xfId="0" applyBorder="1" applyAlignment="1">
      <alignment horizontal="left" vertical="center"/>
    </xf>
    <xf numFmtId="38" fontId="0" fillId="4" borderId="6" xfId="1" applyFont="1" applyFill="1" applyBorder="1" applyAlignment="1" applyProtection="1">
      <alignment horizontal="left" vertical="center"/>
      <protection locked="0"/>
    </xf>
    <xf numFmtId="38" fontId="0" fillId="4" borderId="7" xfId="1" applyFont="1" applyFill="1" applyBorder="1" applyAlignment="1" applyProtection="1">
      <alignment horizontal="left" vertical="center"/>
      <protection locked="0"/>
    </xf>
    <xf numFmtId="0" fontId="0" fillId="0" borderId="34" xfId="0" applyBorder="1" applyAlignment="1">
      <alignment horizontal="left" vertical="center"/>
    </xf>
    <xf numFmtId="38" fontId="19" fillId="4" borderId="29" xfId="3" applyNumberFormat="1" applyFill="1" applyBorder="1" applyAlignment="1" applyProtection="1">
      <alignment horizontal="left" vertical="center"/>
      <protection locked="0"/>
    </xf>
    <xf numFmtId="38" fontId="0" fillId="4" borderId="28" xfId="1" applyFont="1" applyFill="1" applyBorder="1" applyAlignment="1" applyProtection="1">
      <alignment horizontal="left" vertical="center"/>
      <protection locked="0"/>
    </xf>
    <xf numFmtId="0" fontId="0" fillId="0" borderId="30" xfId="0" applyBorder="1" applyAlignment="1">
      <alignment horizontal="left" vertical="center"/>
    </xf>
    <xf numFmtId="0" fontId="0" fillId="4" borderId="1" xfId="0" applyFill="1" applyBorder="1" applyAlignment="1" applyProtection="1">
      <alignment vertical="center"/>
      <protection locked="0"/>
    </xf>
    <xf numFmtId="0" fontId="0" fillId="4" borderId="2" xfId="0" applyFill="1" applyBorder="1" applyAlignment="1" applyProtection="1">
      <alignment vertical="center"/>
      <protection locked="0"/>
    </xf>
    <xf numFmtId="0" fontId="0" fillId="4" borderId="3" xfId="0" applyFill="1" applyBorder="1" applyAlignment="1" applyProtection="1">
      <alignment vertical="center"/>
      <protection locked="0"/>
    </xf>
    <xf numFmtId="38" fontId="0" fillId="4" borderId="10" xfId="1" applyFont="1" applyFill="1" applyBorder="1" applyAlignment="1">
      <alignment vertical="center"/>
    </xf>
    <xf numFmtId="38" fontId="0" fillId="4" borderId="11" xfId="1" applyFont="1" applyFill="1" applyBorder="1" applyAlignment="1">
      <alignment vertical="center"/>
    </xf>
    <xf numFmtId="38" fontId="0" fillId="4" borderId="12" xfId="1" applyFont="1" applyFill="1"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6" borderId="5" xfId="0" applyFill="1" applyBorder="1" applyAlignment="1">
      <alignment horizontal="center" vertical="center" wrapText="1"/>
    </xf>
    <xf numFmtId="0" fontId="0" fillId="6" borderId="5" xfId="0" applyFill="1" applyBorder="1" applyAlignment="1">
      <alignment horizontal="center" vertical="center"/>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0"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38" fontId="0" fillId="4" borderId="6"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0" fontId="0" fillId="6" borderId="6" xfId="0" applyFill="1" applyBorder="1" applyAlignment="1" applyProtection="1">
      <alignment vertical="center"/>
      <protection locked="0"/>
    </xf>
    <xf numFmtId="0" fontId="0" fillId="6" borderId="7" xfId="0" applyFill="1" applyBorder="1" applyAlignment="1" applyProtection="1">
      <alignment vertical="center"/>
      <protection locked="0"/>
    </xf>
    <xf numFmtId="0" fontId="0" fillId="6" borderId="8" xfId="0" applyFill="1" applyBorder="1" applyAlignment="1" applyProtection="1">
      <alignment vertical="center"/>
      <protection locked="0"/>
    </xf>
    <xf numFmtId="38" fontId="0" fillId="6" borderId="6" xfId="1" applyFont="1" applyFill="1" applyBorder="1" applyAlignment="1" applyProtection="1">
      <alignment vertical="center"/>
      <protection locked="0"/>
    </xf>
    <xf numFmtId="38" fontId="0" fillId="6" borderId="7" xfId="1" applyFont="1" applyFill="1" applyBorder="1" applyAlignment="1" applyProtection="1">
      <alignment vertical="center"/>
      <protection locked="0"/>
    </xf>
    <xf numFmtId="38" fontId="0" fillId="6" borderId="8" xfId="1" applyFont="1" applyFill="1" applyBorder="1" applyAlignment="1" applyProtection="1">
      <alignment vertical="center"/>
      <protection locked="0"/>
    </xf>
    <xf numFmtId="38" fontId="0" fillId="0" borderId="6" xfId="1" applyFont="1" applyFill="1" applyBorder="1" applyAlignment="1" applyProtection="1">
      <alignment vertical="center"/>
      <protection locked="0"/>
    </xf>
    <xf numFmtId="38" fontId="0" fillId="0" borderId="7" xfId="1" applyFont="1" applyFill="1" applyBorder="1" applyAlignment="1" applyProtection="1">
      <alignment vertical="center"/>
      <protection locked="0"/>
    </xf>
    <xf numFmtId="38" fontId="0" fillId="0" borderId="8" xfId="1" applyFont="1" applyFill="1" applyBorder="1" applyAlignment="1" applyProtection="1">
      <alignment vertical="center"/>
      <protection locked="0"/>
    </xf>
    <xf numFmtId="38" fontId="0" fillId="6" borderId="5" xfId="1" applyFont="1" applyFill="1" applyBorder="1" applyAlignment="1">
      <alignment vertical="center"/>
    </xf>
    <xf numFmtId="0" fontId="21" fillId="4" borderId="6" xfId="0" applyFont="1" applyFill="1" applyBorder="1" applyAlignment="1" applyProtection="1">
      <alignment vertical="center"/>
      <protection locked="0"/>
    </xf>
    <xf numFmtId="0" fontId="22" fillId="4" borderId="7" xfId="0" applyFont="1" applyFill="1" applyBorder="1" applyAlignment="1" applyProtection="1">
      <alignment vertical="center"/>
      <protection locked="0"/>
    </xf>
    <xf numFmtId="0" fontId="22" fillId="4" borderId="8" xfId="0" applyFont="1" applyFill="1" applyBorder="1" applyAlignment="1" applyProtection="1">
      <alignment vertical="center"/>
      <protection locked="0"/>
    </xf>
    <xf numFmtId="38" fontId="0" fillId="4" borderId="8" xfId="1" applyFont="1" applyFill="1" applyBorder="1" applyAlignment="1" applyProtection="1">
      <alignment vertical="center"/>
      <protection locked="0"/>
    </xf>
    <xf numFmtId="38" fontId="0" fillId="0" borderId="5" xfId="1" applyFont="1" applyBorder="1" applyAlignment="1">
      <alignment vertical="center"/>
    </xf>
    <xf numFmtId="0" fontId="0" fillId="4" borderId="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0" fillId="4" borderId="8" xfId="0" applyFill="1" applyBorder="1" applyAlignment="1" applyProtection="1">
      <alignment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0" borderId="5" xfId="1" applyFont="1" applyFill="1"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0" borderId="5" xfId="1" applyFont="1" applyFill="1" applyBorder="1" applyAlignment="1" applyProtection="1">
      <alignment vertical="center"/>
      <protection locked="0"/>
    </xf>
    <xf numFmtId="38" fontId="0" fillId="6" borderId="6" xfId="1" applyFont="1" applyFill="1" applyBorder="1" applyAlignment="1">
      <alignment vertical="center"/>
    </xf>
    <xf numFmtId="38" fontId="0" fillId="6" borderId="7" xfId="1" applyFont="1" applyFill="1" applyBorder="1" applyAlignment="1">
      <alignment vertical="center"/>
    </xf>
    <xf numFmtId="38" fontId="0" fillId="6" borderId="8" xfId="1" applyFont="1" applyFill="1" applyBorder="1" applyAlignment="1">
      <alignment vertical="center"/>
    </xf>
    <xf numFmtId="38" fontId="0" fillId="6" borderId="5" xfId="1" applyFont="1" applyFill="1" applyBorder="1" applyAlignment="1" applyProtection="1">
      <alignment vertical="center"/>
      <protection locked="0"/>
    </xf>
    <xf numFmtId="38" fontId="0" fillId="4" borderId="5" xfId="1" applyFont="1" applyFill="1" applyBorder="1" applyAlignment="1" applyProtection="1">
      <alignment vertical="center"/>
      <protection locked="0"/>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18" fillId="0" borderId="0" xfId="0" applyFont="1" applyAlignment="1">
      <alignment horizontal="right" vertical="center"/>
    </xf>
    <xf numFmtId="38" fontId="0" fillId="0" borderId="6" xfId="1" applyFont="1" applyFill="1" applyBorder="1" applyAlignment="1">
      <alignment vertical="center"/>
    </xf>
    <xf numFmtId="38" fontId="0" fillId="0" borderId="7" xfId="1" applyFont="1" applyFill="1" applyBorder="1" applyAlignment="1">
      <alignment vertical="center"/>
    </xf>
    <xf numFmtId="38" fontId="0" fillId="0" borderId="8" xfId="1" applyFont="1" applyFill="1" applyBorder="1" applyAlignment="1">
      <alignment vertical="center"/>
    </xf>
    <xf numFmtId="0" fontId="3" fillId="0" borderId="0" xfId="2" applyFont="1" applyFill="1" applyAlignment="1">
      <alignment horizontal="left" vertical="center" shrinkToFit="1"/>
    </xf>
    <xf numFmtId="0" fontId="0" fillId="0" borderId="0" xfId="0" applyAlignment="1">
      <alignment horizontal="left" vertical="center" shrinkToFit="1"/>
    </xf>
    <xf numFmtId="0" fontId="0" fillId="0" borderId="0" xfId="0" applyAlignment="1">
      <alignment vertical="center"/>
    </xf>
    <xf numFmtId="0" fontId="13" fillId="0" borderId="0" xfId="2" applyFont="1" applyFill="1" applyAlignment="1">
      <alignment horizontal="left" vertical="top" wrapText="1"/>
    </xf>
    <xf numFmtId="0" fontId="3" fillId="0" borderId="0" xfId="2" applyFont="1" applyAlignment="1">
      <alignment horizontal="center" vertical="center"/>
    </xf>
    <xf numFmtId="38" fontId="3" fillId="0" borderId="0" xfId="1" applyFont="1" applyFill="1" applyAlignment="1">
      <alignment vertical="center" shrinkToFit="1"/>
    </xf>
    <xf numFmtId="0" fontId="7" fillId="0" borderId="0" xfId="2" applyFont="1" applyFill="1" applyAlignment="1">
      <alignment horizontal="center" vertical="center" shrinkToFit="1"/>
    </xf>
    <xf numFmtId="38" fontId="7" fillId="0" borderId="0" xfId="1" applyFont="1" applyFill="1" applyAlignment="1">
      <alignment horizontal="right" vertical="center"/>
    </xf>
    <xf numFmtId="0" fontId="3" fillId="0" borderId="0" xfId="2" applyFont="1" applyFill="1" applyAlignment="1">
      <alignment horizontal="right" vertical="center"/>
    </xf>
    <xf numFmtId="0" fontId="3" fillId="0" borderId="0" xfId="2" applyFont="1" applyFill="1" applyAlignment="1">
      <alignment horizontal="right" vertical="center" shrinkToFit="1"/>
    </xf>
    <xf numFmtId="0" fontId="3" fillId="0" borderId="0" xfId="2" applyFont="1" applyFill="1" applyAlignment="1">
      <alignment horizontal="left" vertical="center" wrapText="1"/>
    </xf>
  </cellXfs>
  <cellStyles count="4">
    <cellStyle name="ハイパーリンク" xfId="3" builtinId="8"/>
    <cellStyle name="桁区切り" xfId="1" builtinId="6"/>
    <cellStyle name="標準" xfId="0" builtinId="0"/>
    <cellStyle name="標準 2" xfId="2"/>
  </cellStyles>
  <dxfs count="1">
    <dxf>
      <font>
        <color theme="7" tint="0.79998168889431442"/>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22860</xdr:rowOff>
    </xdr:from>
    <xdr:to>
      <xdr:col>11</xdr:col>
      <xdr:colOff>542925</xdr:colOff>
      <xdr:row>24</xdr:row>
      <xdr:rowOff>217172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524000"/>
          <a:ext cx="7919085" cy="4423412"/>
        </a:xfrm>
        <a:prstGeom prst="roundRect">
          <a:avLst>
            <a:gd name="adj" fmla="val 6354"/>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rgbClr val="3333FF"/>
              </a:solidFill>
              <a:effectLst/>
              <a:latin typeface="+mn-lt"/>
              <a:ea typeface="+mn-ea"/>
              <a:cs typeface="+mn-cs"/>
            </a:rPr>
            <a:t>（１）仕入控除税額（返還額）がある場合</a:t>
          </a:r>
          <a:endParaRPr kumimoji="1" lang="en-US" altLang="ja-JP" sz="1100" b="1" u="none">
            <a:solidFill>
              <a:srgbClr val="3333FF"/>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50801</xdr:colOff>
      <xdr:row>38</xdr:row>
      <xdr:rowOff>108857</xdr:rowOff>
    </xdr:from>
    <xdr:to>
      <xdr:col>2</xdr:col>
      <xdr:colOff>108857</xdr:colOff>
      <xdr:row>63</xdr:row>
      <xdr:rowOff>223521</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50801" y="7261497"/>
          <a:ext cx="891176" cy="6180184"/>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34110</xdr:colOff>
      <xdr:row>33</xdr:row>
      <xdr:rowOff>116112</xdr:rowOff>
    </xdr:from>
    <xdr:to>
      <xdr:col>46</xdr:col>
      <xdr:colOff>312058</xdr:colOff>
      <xdr:row>61</xdr:row>
      <xdr:rowOff>54429</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974253" y="5950855"/>
          <a:ext cx="7331891" cy="5294088"/>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400" b="1" i="0" baseline="0">
              <a:solidFill>
                <a:srgbClr val="FF0000"/>
              </a:solidFill>
              <a:effectLst/>
              <a:latin typeface="+mn-lt"/>
              <a:ea typeface="+mn-ea"/>
              <a:cs typeface="+mn-cs"/>
            </a:rPr>
            <a:t>★記入方法の</a:t>
          </a:r>
          <a:r>
            <a:rPr kumimoji="1" lang="ja-JP" altLang="en-US" sz="2400" b="1" i="0" baseline="0">
              <a:solidFill>
                <a:srgbClr val="FF0000"/>
              </a:solidFill>
              <a:effectLst/>
              <a:latin typeface="+mn-lt"/>
              <a:ea typeface="+mn-ea"/>
              <a:cs typeface="+mn-cs"/>
            </a:rPr>
            <a:t>ご</a:t>
          </a:r>
          <a:r>
            <a:rPr kumimoji="1" lang="ja-JP" altLang="ja-JP" sz="2400" b="1" i="0" baseline="0">
              <a:solidFill>
                <a:srgbClr val="FF0000"/>
              </a:solidFill>
              <a:effectLst/>
              <a:latin typeface="+mn-lt"/>
              <a:ea typeface="+mn-ea"/>
              <a:cs typeface="+mn-cs"/>
            </a:rPr>
            <a:t>説明★</a:t>
          </a:r>
          <a:endParaRPr lang="ja-JP" altLang="ja-JP" sz="4400">
            <a:solidFill>
              <a:srgbClr val="FF0000"/>
            </a:solidFill>
            <a:effectLst/>
          </a:endParaRPr>
        </a:p>
        <a:p>
          <a:pPr eaLnBrk="1" fontAlgn="auto" latinLnBrk="0" hangingPunct="1"/>
          <a:r>
            <a:rPr kumimoji="1" lang="en-US" altLang="ja-JP" sz="2000" b="1" i="0" baseline="0">
              <a:solidFill>
                <a:schemeClr val="tx1"/>
              </a:solidFill>
              <a:effectLst/>
              <a:latin typeface="+mn-lt"/>
              <a:ea typeface="+mn-ea"/>
              <a:cs typeface="+mn-cs"/>
            </a:rPr>
            <a:t>【</a:t>
          </a:r>
          <a:r>
            <a:rPr kumimoji="1" lang="ja-JP" altLang="ja-JP" sz="2000" b="1" i="0" baseline="0">
              <a:solidFill>
                <a:schemeClr val="tx1"/>
              </a:solidFill>
              <a:effectLst/>
              <a:latin typeface="+mn-lt"/>
              <a:ea typeface="+mn-ea"/>
              <a:cs typeface="+mn-cs"/>
            </a:rPr>
            <a:t>仕入控除税額の内訳</a:t>
          </a:r>
          <a:r>
            <a:rPr kumimoji="1" lang="en-US" altLang="ja-JP" sz="2000" b="1" i="0" baseline="0">
              <a:solidFill>
                <a:schemeClr val="tx1"/>
              </a:solidFill>
              <a:effectLst/>
              <a:latin typeface="+mn-lt"/>
              <a:ea typeface="+mn-ea"/>
              <a:cs typeface="+mn-cs"/>
            </a:rPr>
            <a:t>】</a:t>
          </a:r>
        </a:p>
        <a:p>
          <a:pPr eaLnBrk="1" fontAlgn="auto" latinLnBrk="0" hangingPunct="1"/>
          <a:endParaRPr kumimoji="1" lang="en-US" altLang="ja-JP" sz="1200" b="1">
            <a:solidFill>
              <a:schemeClr val="tx1"/>
            </a:solidFill>
            <a:effectLst/>
            <a:latin typeface="+mn-lt"/>
            <a:ea typeface="+mn-ea"/>
            <a:cs typeface="+mn-cs"/>
          </a:endParaRPr>
        </a:p>
        <a:p>
          <a:r>
            <a:rPr kumimoji="1" lang="ja-JP" altLang="ja-JP" sz="1200" b="1">
              <a:solidFill>
                <a:schemeClr val="tx1"/>
              </a:solidFill>
              <a:effectLst/>
              <a:latin typeface="+mn-lt"/>
              <a:ea typeface="+mn-ea"/>
              <a:cs typeface="+mn-cs"/>
            </a:rPr>
            <a:t>１</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事業別対象経費の内訳について</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・すべての補助対象事業者が記入してください。</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・本事業で交付された補助金確定額を記入してください。</a:t>
          </a:r>
          <a:endParaRPr lang="ja-JP" altLang="ja-JP" sz="2000">
            <a:solidFill>
              <a:schemeClr val="tx1"/>
            </a:solidFill>
            <a:effectLst/>
          </a:endParaRPr>
        </a:p>
        <a:p>
          <a:pPr eaLnBrk="1" fontAlgn="auto" latinLnBrk="0" hangingPunct="1"/>
          <a:endParaRPr kumimoji="1" lang="en-US" altLang="ja-JP" sz="2000" b="1" i="0" baseline="0">
            <a:solidFill>
              <a:schemeClr val="tx1"/>
            </a:solidFill>
            <a:effectLst/>
            <a:latin typeface="+mn-lt"/>
            <a:ea typeface="+mn-ea"/>
            <a:cs typeface="+mn-cs"/>
          </a:endParaRPr>
        </a:p>
        <a:p>
          <a:pPr eaLnBrk="1" fontAlgn="auto" latinLnBrk="0" hangingPunct="1"/>
          <a:r>
            <a:rPr kumimoji="1" lang="ja-JP" altLang="en-US" sz="1200" b="1">
              <a:solidFill>
                <a:schemeClr val="tx1"/>
              </a:solidFill>
              <a:effectLst/>
              <a:latin typeface="+mn-lt"/>
              <a:ea typeface="+mn-ea"/>
              <a:cs typeface="+mn-cs"/>
            </a:rPr>
            <a:t>２　</a:t>
          </a:r>
          <a:r>
            <a:rPr kumimoji="1" lang="ja-JP" altLang="ja-JP" sz="1200" b="1">
              <a:solidFill>
                <a:schemeClr val="tx1"/>
              </a:solidFill>
              <a:effectLst/>
              <a:latin typeface="+mn-lt"/>
              <a:ea typeface="+mn-ea"/>
              <a:cs typeface="+mn-cs"/>
            </a:rPr>
            <a:t>課税売上割合について</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消費税仕入税額控除の届出</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にて、⑦・⑧を選択した医療機関のみ記入してください</a:t>
          </a:r>
          <a:r>
            <a:rPr lang="ja-JP" altLang="ja-JP" sz="1200">
              <a:solidFill>
                <a:schemeClr val="tx1"/>
              </a:solidFill>
              <a:effectLst/>
              <a:latin typeface="+mn-lt"/>
              <a:ea typeface="+mn-ea"/>
              <a:cs typeface="+mn-cs"/>
            </a:rPr>
            <a:t>。</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ja-JP" altLang="ja-JP" sz="1200" b="1" baseline="0">
              <a:solidFill>
                <a:schemeClr val="tx1"/>
              </a:solidFill>
              <a:effectLst/>
              <a:latin typeface="+mn-lt"/>
              <a:ea typeface="+mn-ea"/>
              <a:cs typeface="+mn-cs"/>
            </a:rPr>
            <a:t> 消費税の</a:t>
          </a:r>
          <a:r>
            <a:rPr kumimoji="1" lang="ja-JP" altLang="ja-JP" sz="1200" b="1">
              <a:solidFill>
                <a:schemeClr val="tx1"/>
              </a:solidFill>
              <a:effectLst/>
              <a:latin typeface="+mn-lt"/>
              <a:ea typeface="+mn-ea"/>
              <a:cs typeface="+mn-cs"/>
            </a:rPr>
            <a:t>確定申告書　第一表　</a:t>
          </a:r>
          <a:endParaRPr lang="ja-JP" altLang="ja-JP" sz="2400">
            <a:solidFill>
              <a:schemeClr val="tx1"/>
            </a:solidFill>
            <a:effectLst/>
          </a:endParaRPr>
        </a:p>
        <a:p>
          <a:r>
            <a:rPr kumimoji="1" lang="ja-JP" altLang="ja-JP" sz="1200" b="1">
              <a:solidFill>
                <a:schemeClr val="tx1"/>
              </a:solidFill>
              <a:effectLst/>
              <a:latin typeface="+mn-lt"/>
              <a:ea typeface="+mn-ea"/>
              <a:cs typeface="+mn-cs"/>
            </a:rPr>
            <a:t>　　　課税売上割合　課税資産の譲渡等の対価の額　⑮</a:t>
          </a:r>
          <a:endParaRPr lang="ja-JP" altLang="ja-JP" sz="2400">
            <a:solidFill>
              <a:schemeClr val="tx1"/>
            </a:solidFill>
            <a:effectLst/>
          </a:endParaRPr>
        </a:p>
        <a:p>
          <a:r>
            <a:rPr kumimoji="1" lang="ja-JP" altLang="ja-JP" sz="1200" b="1">
              <a:solidFill>
                <a:schemeClr val="tx1"/>
              </a:solidFill>
              <a:effectLst/>
              <a:latin typeface="+mn-lt"/>
              <a:ea typeface="+mn-ea"/>
              <a:cs typeface="+mn-cs"/>
            </a:rPr>
            <a:t>　　　　　　　　　　資産の譲渡等の対価の額　　　⑯　　　　　　　　</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ja-JP" sz="1200" b="1" baseline="0">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を基に記入してください。</a:t>
          </a:r>
          <a:endParaRPr lang="ja-JP" altLang="ja-JP" sz="2400">
            <a:solidFill>
              <a:schemeClr val="tx1"/>
            </a:solidFill>
            <a:effectLst/>
          </a:endParaRPr>
        </a:p>
      </xdr:txBody>
    </xdr:sp>
    <xdr:clientData/>
  </xdr:twoCellAnchor>
  <xdr:twoCellAnchor>
    <xdr:from>
      <xdr:col>34</xdr:col>
      <xdr:colOff>21772</xdr:colOff>
      <xdr:row>0</xdr:row>
      <xdr:rowOff>65314</xdr:rowOff>
    </xdr:from>
    <xdr:to>
      <xdr:col>45</xdr:col>
      <xdr:colOff>462280</xdr:colOff>
      <xdr:row>30</xdr:row>
      <xdr:rowOff>88537</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961915" y="65314"/>
          <a:ext cx="6819536" cy="5172166"/>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kumimoji="1" lang="ja-JP" altLang="en-US" sz="2400" b="1" i="0" baseline="0">
              <a:solidFill>
                <a:srgbClr val="FF0000"/>
              </a:solidFill>
              <a:effectLst/>
              <a:latin typeface="+mn-lt"/>
              <a:ea typeface="+mn-ea"/>
              <a:cs typeface="+mn-cs"/>
            </a:rPr>
            <a:t>★記入方法のご説明★</a:t>
          </a:r>
          <a:endParaRPr kumimoji="1" lang="en-US" altLang="ja-JP" sz="2400" b="1" i="0" baseline="0">
            <a:solidFill>
              <a:srgbClr val="FF0000"/>
            </a:solidFill>
            <a:effectLst/>
            <a:latin typeface="+mn-lt"/>
            <a:ea typeface="+mn-ea"/>
            <a:cs typeface="+mn-cs"/>
          </a:endParaRP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en-US" altLang="ja-JP" sz="1800" b="1" i="0" baseline="0">
              <a:solidFill>
                <a:schemeClr val="tx1"/>
              </a:solidFill>
              <a:effectLst/>
              <a:latin typeface="+mn-lt"/>
              <a:ea typeface="+mn-ea"/>
              <a:cs typeface="+mn-cs"/>
            </a:rPr>
            <a:t>【</a:t>
          </a:r>
          <a:r>
            <a:rPr kumimoji="1" lang="ja-JP" altLang="ja-JP" sz="1800" b="1" i="0" baseline="0">
              <a:solidFill>
                <a:schemeClr val="tx1"/>
              </a:solidFill>
              <a:effectLst/>
              <a:latin typeface="+mn-lt"/>
              <a:ea typeface="+mn-ea"/>
              <a:cs typeface="+mn-cs"/>
            </a:rPr>
            <a:t>基本情報</a:t>
          </a:r>
          <a:r>
            <a:rPr kumimoji="1" lang="en-US" altLang="ja-JP" sz="1800" b="1" i="0" baseline="0">
              <a:solidFill>
                <a:schemeClr val="tx1"/>
              </a:solidFill>
              <a:effectLst/>
              <a:latin typeface="+mn-lt"/>
              <a:ea typeface="+mn-ea"/>
              <a:cs typeface="+mn-cs"/>
            </a:rPr>
            <a:t>】</a:t>
          </a: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ja-JP" sz="2000" b="1" i="0" baseline="0">
              <a:solidFill>
                <a:schemeClr val="tx1"/>
              </a:solidFill>
              <a:effectLst/>
              <a:latin typeface="+mn-lt"/>
              <a:ea typeface="+mn-ea"/>
              <a:cs typeface="+mn-cs"/>
            </a:rPr>
            <a:t>事業者名</a:t>
          </a:r>
          <a:r>
            <a:rPr kumimoji="1" lang="ja-JP" altLang="en-US" sz="1800" b="1" i="0" baseline="0">
              <a:solidFill>
                <a:schemeClr val="tx1"/>
              </a:solidFill>
              <a:effectLst/>
              <a:latin typeface="+mn-lt"/>
              <a:ea typeface="+mn-ea"/>
              <a:cs typeface="+mn-cs"/>
            </a:rPr>
            <a:t>」</a:t>
          </a:r>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en-US" sz="1800" b="0" i="0" baseline="0">
              <a:solidFill>
                <a:schemeClr val="tx1"/>
              </a:solidFill>
              <a:effectLst/>
              <a:latin typeface="+mn-lt"/>
              <a:ea typeface="+mn-ea"/>
              <a:cs typeface="+mn-cs"/>
            </a:rPr>
            <a:t>　法人の場合：法人名（例）医療法人社団○○　等</a:t>
          </a:r>
          <a:endParaRPr kumimoji="1" lang="en-US" altLang="ja-JP" sz="1800" b="0" i="0" baseline="0">
            <a:solidFill>
              <a:schemeClr val="tx1"/>
            </a:solidFill>
            <a:effectLst/>
            <a:latin typeface="+mn-lt"/>
            <a:ea typeface="+mn-ea"/>
            <a:cs typeface="+mn-cs"/>
          </a:endParaRPr>
        </a:p>
        <a:p>
          <a:pPr eaLnBrk="1" fontAlgn="auto" latinLnBrk="0" hangingPunct="1"/>
          <a:r>
            <a:rPr kumimoji="1" lang="ja-JP" altLang="en-US" sz="1800" b="0" i="0" baseline="0">
              <a:solidFill>
                <a:schemeClr val="tx1"/>
              </a:solidFill>
              <a:effectLst/>
              <a:latin typeface="+mn-lt"/>
              <a:ea typeface="+mn-ea"/>
              <a:cs typeface="+mn-cs"/>
            </a:rPr>
            <a:t>　　個人開設の場合：診療所、クリニック名</a:t>
          </a:r>
          <a:endParaRPr kumimoji="1" lang="en-US" altLang="ja-JP" sz="1800" b="0" i="0" baseline="0">
            <a:solidFill>
              <a:schemeClr val="tx1"/>
            </a:solidFill>
            <a:effectLst/>
            <a:latin typeface="+mn-lt"/>
            <a:ea typeface="+mn-ea"/>
            <a:cs typeface="+mn-cs"/>
          </a:endParaRPr>
        </a:p>
        <a:p>
          <a:pPr eaLnBrk="1" fontAlgn="auto" latinLnBrk="0" hangingPunct="1"/>
          <a:r>
            <a:rPr lang="ja-JP" altLang="en-US" sz="2000" b="1">
              <a:solidFill>
                <a:schemeClr val="tx1"/>
              </a:solidFill>
              <a:effectLst/>
            </a:rPr>
            <a:t>　「代表者職・氏名」</a:t>
          </a:r>
          <a:endParaRPr lang="en-US" altLang="ja-JP" sz="2000" b="1">
            <a:solidFill>
              <a:schemeClr val="tx1"/>
            </a:solidFill>
            <a:effectLst/>
          </a:endParaRPr>
        </a:p>
        <a:p>
          <a:pPr eaLnBrk="1" fontAlgn="auto" latinLnBrk="0" hangingPunct="1"/>
          <a:r>
            <a:rPr lang="ja-JP" altLang="en-US" sz="2000" b="0">
              <a:solidFill>
                <a:schemeClr val="tx1"/>
              </a:solidFill>
              <a:effectLst/>
            </a:rPr>
            <a:t>　</a:t>
          </a:r>
          <a:r>
            <a:rPr lang="ja-JP" altLang="en-US" sz="1800" b="0">
              <a:solidFill>
                <a:schemeClr val="tx1"/>
              </a:solidFill>
              <a:effectLst/>
            </a:rPr>
            <a:t>　法人の場合</a:t>
          </a:r>
          <a:r>
            <a:rPr kumimoji="1" lang="ja-JP" altLang="ja-JP" sz="1800" b="0" i="0" baseline="0">
              <a:solidFill>
                <a:schemeClr val="tx1"/>
              </a:solidFill>
              <a:effectLst/>
              <a:latin typeface="+mn-lt"/>
              <a:ea typeface="+mn-ea"/>
              <a:cs typeface="+mn-cs"/>
            </a:rPr>
            <a:t>：</a:t>
          </a:r>
          <a:r>
            <a:rPr lang="ja-JP" altLang="en-US" sz="1800" b="0">
              <a:solidFill>
                <a:schemeClr val="tx1"/>
              </a:solidFill>
              <a:effectLst/>
            </a:rPr>
            <a:t>例）理事長○○△△　</a:t>
          </a:r>
          <a:endParaRPr lang="en-US" altLang="ja-JP" sz="1800" b="0">
            <a:solidFill>
              <a:schemeClr val="tx1"/>
            </a:solidFill>
            <a:effectLst/>
          </a:endParaRPr>
        </a:p>
        <a:p>
          <a:pPr eaLnBrk="1" fontAlgn="auto" latinLnBrk="0" hangingPunct="1"/>
          <a:r>
            <a:rPr lang="ja-JP" altLang="en-US" sz="1800" b="0">
              <a:solidFill>
                <a:schemeClr val="tx1"/>
              </a:solidFill>
              <a:effectLst/>
            </a:rPr>
            <a:t>　　個人開設の場合</a:t>
          </a:r>
          <a:r>
            <a:rPr kumimoji="1" lang="ja-JP" altLang="ja-JP" sz="1800" b="0" i="0" baseline="0">
              <a:solidFill>
                <a:schemeClr val="tx1"/>
              </a:solidFill>
              <a:effectLst/>
              <a:latin typeface="+mn-lt"/>
              <a:ea typeface="+mn-ea"/>
              <a:cs typeface="+mn-cs"/>
            </a:rPr>
            <a:t>：</a:t>
          </a:r>
          <a:r>
            <a:rPr kumimoji="1" lang="ja-JP" altLang="en-US" sz="1800" b="0" i="0" baseline="0">
              <a:solidFill>
                <a:schemeClr val="tx1"/>
              </a:solidFill>
              <a:effectLst/>
              <a:latin typeface="+mn-lt"/>
              <a:ea typeface="+mn-ea"/>
              <a:cs typeface="+mn-cs"/>
            </a:rPr>
            <a:t>氏名</a:t>
          </a:r>
          <a:endParaRPr lang="ja-JP" altLang="ja-JP" sz="1800" b="0">
            <a:solidFill>
              <a:schemeClr val="tx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143433</xdr:colOff>
      <xdr:row>10</xdr:row>
      <xdr:rowOff>8967</xdr:rowOff>
    </xdr:from>
    <xdr:to>
      <xdr:col>23</xdr:col>
      <xdr:colOff>457199</xdr:colOff>
      <xdr:row>32</xdr:row>
      <xdr:rowOff>17930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6878168" y="2362202"/>
          <a:ext cx="9200031" cy="5387787"/>
        </a:xfrm>
        <a:prstGeom prst="roundRect">
          <a:avLst>
            <a:gd name="adj" fmla="val 4566"/>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000" b="1" i="0" baseline="0">
              <a:solidFill>
                <a:srgbClr val="FF0000"/>
              </a:solidFill>
              <a:effectLst/>
              <a:latin typeface="+mn-lt"/>
              <a:ea typeface="+mn-ea"/>
              <a:cs typeface="+mn-cs"/>
            </a:rPr>
            <a:t>★記入方法の</a:t>
          </a:r>
          <a:r>
            <a:rPr kumimoji="1" lang="ja-JP" altLang="en-US" sz="2000" b="1" i="0" baseline="0">
              <a:solidFill>
                <a:srgbClr val="FF0000"/>
              </a:solidFill>
              <a:effectLst/>
              <a:latin typeface="+mn-lt"/>
              <a:ea typeface="+mn-ea"/>
              <a:cs typeface="+mn-cs"/>
            </a:rPr>
            <a:t>ご</a:t>
          </a:r>
          <a:r>
            <a:rPr kumimoji="1" lang="ja-JP" altLang="ja-JP" sz="2000" b="1" i="0" baseline="0">
              <a:solidFill>
                <a:srgbClr val="FF0000"/>
              </a:solidFill>
              <a:effectLst/>
              <a:latin typeface="+mn-lt"/>
              <a:ea typeface="+mn-ea"/>
              <a:cs typeface="+mn-cs"/>
            </a:rPr>
            <a:t>説明★</a:t>
          </a:r>
          <a:endParaRPr lang="ja-JP" altLang="ja-JP" sz="4000" b="1">
            <a:solidFill>
              <a:srgbClr val="FF0000"/>
            </a:solidFill>
            <a:effectLst/>
          </a:endParaRPr>
        </a:p>
        <a:p>
          <a:pPr eaLnBrk="1" fontAlgn="auto" latinLnBrk="0" hangingPunct="1"/>
          <a:endParaRPr kumimoji="1" lang="en-US" altLang="ja-JP" sz="2000" b="0" i="0" baseline="0">
            <a:solidFill>
              <a:schemeClr val="tx1"/>
            </a:solidFill>
            <a:effectLst/>
            <a:latin typeface="+mn-lt"/>
            <a:ea typeface="+mn-ea"/>
            <a:cs typeface="+mn-cs"/>
          </a:endParaRPr>
        </a:p>
        <a:p>
          <a:pPr eaLnBrk="1" fontAlgn="auto" latinLnBrk="0" hangingPunct="1"/>
          <a:r>
            <a:rPr kumimoji="1" lang="ja-JP" altLang="en-US" sz="2000" b="0" i="0" baseline="0">
              <a:solidFill>
                <a:schemeClr val="tx1"/>
              </a:solidFill>
              <a:effectLst/>
              <a:latin typeface="+mn-lt"/>
              <a:ea typeface="+mn-ea"/>
              <a:cs typeface="+mn-cs"/>
            </a:rPr>
            <a:t>・</a:t>
          </a:r>
          <a:r>
            <a:rPr kumimoji="1" lang="ja-JP" altLang="ja-JP" sz="2000" b="0" i="0" baseline="0">
              <a:solidFill>
                <a:schemeClr val="tx1"/>
              </a:solidFill>
              <a:effectLst/>
              <a:latin typeface="+mn-lt"/>
              <a:ea typeface="+mn-ea"/>
              <a:cs typeface="+mn-cs"/>
            </a:rPr>
            <a:t>印鑑は、</a:t>
          </a:r>
          <a:r>
            <a:rPr kumimoji="1" lang="ja-JP" altLang="ja-JP" sz="2000" b="0" i="0" u="sng" baseline="0">
              <a:solidFill>
                <a:schemeClr val="tx1"/>
              </a:solidFill>
              <a:effectLst/>
              <a:latin typeface="+mn-lt"/>
              <a:ea typeface="+mn-ea"/>
              <a:cs typeface="+mn-cs"/>
            </a:rPr>
            <a:t>提出した</a:t>
          </a:r>
          <a:r>
            <a:rPr kumimoji="1" lang="ja-JP" altLang="ja-JP" sz="2000" b="1" i="0" u="sng" baseline="0">
              <a:solidFill>
                <a:schemeClr val="tx1"/>
              </a:solidFill>
              <a:effectLst/>
              <a:latin typeface="+mn-lt"/>
              <a:ea typeface="+mn-ea"/>
              <a:cs typeface="+mn-cs"/>
            </a:rPr>
            <a:t>印鑑証明書と同じ印鑑</a:t>
          </a:r>
          <a:r>
            <a:rPr kumimoji="1" lang="ja-JP" altLang="ja-JP" sz="2000" b="0" i="0" baseline="0">
              <a:solidFill>
                <a:schemeClr val="tx1"/>
              </a:solidFill>
              <a:effectLst/>
              <a:latin typeface="+mn-lt"/>
              <a:ea typeface="+mn-ea"/>
              <a:cs typeface="+mn-cs"/>
            </a:rPr>
            <a:t>を使用してください。</a:t>
          </a:r>
          <a:endParaRPr lang="ja-JP" altLang="ja-JP" sz="4000">
            <a:solidFill>
              <a:schemeClr val="tx1"/>
            </a:solidFill>
            <a:effectLst/>
          </a:endParaRPr>
        </a:p>
        <a:p>
          <a:pPr eaLnBrk="1" fontAlgn="auto" latinLnBrk="0" hangingPunct="1"/>
          <a:endParaRPr lang="ja-JP" altLang="ja-JP" sz="4000">
            <a:solidFill>
              <a:schemeClr val="tx1"/>
            </a:solidFill>
            <a:effectLst/>
          </a:endParaRPr>
        </a:p>
        <a:p>
          <a:pPr algn="l"/>
          <a:r>
            <a:rPr kumimoji="1" lang="ja-JP" altLang="en-US" sz="2000" b="1">
              <a:solidFill>
                <a:srgbClr val="3333FF"/>
              </a:solidFill>
            </a:rPr>
            <a:t>本</a:t>
          </a:r>
          <a:r>
            <a:rPr kumimoji="1" lang="en-US" altLang="ja-JP" sz="2000" b="1">
              <a:solidFill>
                <a:srgbClr val="3333FF"/>
              </a:solidFill>
            </a:rPr>
            <a:t>《</a:t>
          </a:r>
          <a:r>
            <a:rPr kumimoji="1" lang="ja-JP" altLang="en-US" sz="2000" b="1">
              <a:solidFill>
                <a:srgbClr val="3333FF"/>
              </a:solidFill>
            </a:rPr>
            <a:t>第３号様式</a:t>
          </a:r>
          <a:r>
            <a:rPr kumimoji="1" lang="en-US" altLang="ja-JP" sz="2000" b="1">
              <a:solidFill>
                <a:srgbClr val="3333FF"/>
              </a:solidFill>
            </a:rPr>
            <a:t>》</a:t>
          </a:r>
          <a:r>
            <a:rPr kumimoji="1" lang="ja-JP" altLang="en-US" sz="2000" b="1">
              <a:solidFill>
                <a:srgbClr val="3333FF"/>
              </a:solidFill>
            </a:rPr>
            <a:t>は、「</a:t>
          </a:r>
          <a:r>
            <a:rPr kumimoji="1" lang="ja-JP" altLang="en-US" sz="2000" b="1" u="sng">
              <a:solidFill>
                <a:srgbClr val="3333FF"/>
              </a:solidFill>
            </a:rPr>
            <a:t>入力用シート」に入力後、自動で転記されます。</a:t>
          </a:r>
          <a:endParaRPr kumimoji="1" lang="en-US" altLang="ja-JP" sz="2000" b="1" u="sng">
            <a:solidFill>
              <a:srgbClr val="3333FF"/>
            </a:solidFill>
          </a:endParaRPr>
        </a:p>
        <a:p>
          <a:pPr algn="l"/>
          <a:r>
            <a:rPr kumimoji="1" lang="ja-JP" altLang="en-US" sz="2000" b="1" u="sng">
              <a:solidFill>
                <a:srgbClr val="3333FF"/>
              </a:solidFill>
            </a:rPr>
            <a:t>プリントアウトし、押印してご提出ください。</a:t>
          </a:r>
          <a:endParaRPr kumimoji="1" lang="en-US" altLang="ja-JP" sz="2000" b="1" u="sng">
            <a:solidFill>
              <a:srgbClr val="3333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u="sng">
            <a:solidFill>
              <a:srgbClr val="3333FF"/>
            </a:solidFill>
          </a:endParaRPr>
        </a:p>
        <a:p>
          <a:pPr algn="l"/>
          <a:r>
            <a:rPr kumimoji="1" lang="ja-JP" altLang="en-US" sz="2000" b="1" u="sng">
              <a:solidFill>
                <a:srgbClr val="3333FF"/>
              </a:solidFill>
            </a:rPr>
            <a:t>「入力用シート」も、プリントアウトしてご提出ください。</a:t>
          </a:r>
          <a:endParaRPr kumimoji="1" lang="en-US" altLang="ja-JP" sz="5400" b="1" u="sng">
            <a:solidFill>
              <a:srgbClr val="3333FF"/>
            </a:solidFill>
          </a:endParaRPr>
        </a:p>
        <a:p>
          <a:pPr eaLnBrk="1" fontAlgn="auto" latinLnBrk="0" hangingPunct="1"/>
          <a:endParaRPr kumimoji="1" lang="en-US" altLang="ja-JP" sz="2000" b="1">
            <a:solidFill>
              <a:srgbClr val="3333FF"/>
            </a:solidFill>
          </a:endParaRPr>
        </a:p>
        <a:p>
          <a:pPr algn="l"/>
          <a:r>
            <a:rPr kumimoji="1" lang="en-US" altLang="ja-JP" sz="1600" b="0">
              <a:solidFill>
                <a:schemeClr val="tx1"/>
              </a:solidFill>
            </a:rPr>
            <a:t>※</a:t>
          </a:r>
          <a:r>
            <a:rPr kumimoji="1" lang="ja-JP" altLang="en-US" sz="1600" b="1">
              <a:solidFill>
                <a:schemeClr val="tx1"/>
              </a:solidFill>
            </a:rPr>
            <a:t>診療検査医療</a:t>
          </a:r>
          <a:r>
            <a:rPr kumimoji="1" lang="ja-JP" altLang="en-US" sz="1600" b="1">
              <a:solidFill>
                <a:schemeClr val="tx1"/>
              </a:solidFill>
              <a:latin typeface="+mn-ea"/>
              <a:ea typeface="+mn-ea"/>
            </a:rPr>
            <a:t>機関</a:t>
          </a:r>
          <a:r>
            <a:rPr kumimoji="1" lang="ja-JP" altLang="en-US" sz="1600" b="0">
              <a:solidFill>
                <a:schemeClr val="tx1"/>
              </a:solidFill>
              <a:latin typeface="+mn-ea"/>
              <a:ea typeface="+mn-ea"/>
            </a:rPr>
            <a:t>は、令和</a:t>
          </a:r>
          <a:r>
            <a:rPr kumimoji="1" lang="en-US" altLang="ja-JP" sz="1600" b="0">
              <a:solidFill>
                <a:schemeClr val="tx1"/>
              </a:solidFill>
              <a:latin typeface="+mn-ea"/>
              <a:ea typeface="+mn-ea"/>
            </a:rPr>
            <a:t>5</a:t>
          </a:r>
          <a:r>
            <a:rPr kumimoji="1" lang="ja-JP" altLang="en-US" sz="1600" b="0">
              <a:solidFill>
                <a:schemeClr val="tx1"/>
              </a:solidFill>
              <a:latin typeface="+mn-ea"/>
              <a:ea typeface="+mn-ea"/>
            </a:rPr>
            <a:t>年</a:t>
          </a:r>
          <a:r>
            <a:rPr kumimoji="1" lang="en-US" altLang="ja-JP" sz="1600" b="0">
              <a:solidFill>
                <a:schemeClr val="tx1"/>
              </a:solidFill>
              <a:latin typeface="+mn-ea"/>
              <a:ea typeface="+mn-ea"/>
            </a:rPr>
            <a:t>5</a:t>
          </a:r>
          <a:r>
            <a:rPr kumimoji="1" lang="ja-JP" altLang="en-US" sz="1600" b="0">
              <a:solidFill>
                <a:schemeClr val="tx1"/>
              </a:solidFill>
              <a:latin typeface="+mn-ea"/>
              <a:ea typeface="+mn-ea"/>
            </a:rPr>
            <a:t>月</a:t>
          </a:r>
          <a:r>
            <a:rPr kumimoji="1" lang="en-US" altLang="ja-JP" sz="1600" b="0">
              <a:solidFill>
                <a:schemeClr val="tx1"/>
              </a:solidFill>
              <a:latin typeface="+mn-ea"/>
              <a:ea typeface="+mn-ea"/>
            </a:rPr>
            <a:t>8</a:t>
          </a:r>
          <a:r>
            <a:rPr kumimoji="1" lang="ja-JP" altLang="en-US" sz="1600" b="0">
              <a:solidFill>
                <a:schemeClr val="tx1"/>
              </a:solidFill>
              <a:latin typeface="+mn-ea"/>
              <a:ea typeface="+mn-ea"/>
            </a:rPr>
            <a:t>日より</a:t>
          </a:r>
          <a:r>
            <a:rPr kumimoji="1" lang="ja-JP" altLang="en-US" sz="1600" b="1">
              <a:solidFill>
                <a:schemeClr val="tx1"/>
              </a:solidFill>
              <a:latin typeface="+mn-ea"/>
              <a:ea typeface="+mn-ea"/>
            </a:rPr>
            <a:t>外来対応医療</a:t>
          </a:r>
          <a:r>
            <a:rPr kumimoji="1" lang="ja-JP" altLang="en-US" sz="1600" b="1">
              <a:solidFill>
                <a:schemeClr val="tx1"/>
              </a:solidFill>
            </a:rPr>
            <a:t>機関</a:t>
          </a:r>
          <a:r>
            <a:rPr kumimoji="1" lang="ja-JP" altLang="en-US" sz="1600" b="0">
              <a:solidFill>
                <a:schemeClr val="tx1"/>
              </a:solidFill>
            </a:rPr>
            <a:t>に名称が変更になりました。</a:t>
          </a:r>
        </a:p>
      </xdr:txBody>
    </xdr:sp>
    <xdr:clientData/>
  </xdr:twoCellAnchor>
  <xdr:twoCellAnchor>
    <xdr:from>
      <xdr:col>3</xdr:col>
      <xdr:colOff>546847</xdr:colOff>
      <xdr:row>0</xdr:row>
      <xdr:rowOff>0</xdr:rowOff>
    </xdr:from>
    <xdr:to>
      <xdr:col>4</xdr:col>
      <xdr:colOff>558494</xdr:colOff>
      <xdr:row>2</xdr:row>
      <xdr:rowOff>217835</xdr:rowOff>
    </xdr:to>
    <xdr:sp macro="" textlink="">
      <xdr:nvSpPr>
        <xdr:cNvPr id="3" name="楕円 2"/>
        <xdr:cNvSpPr/>
      </xdr:nvSpPr>
      <xdr:spPr>
        <a:xfrm>
          <a:off x="2563906" y="0"/>
          <a:ext cx="684000" cy="684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twoCellAnchor>
    <xdr:from>
      <xdr:col>10</xdr:col>
      <xdr:colOff>134469</xdr:colOff>
      <xdr:row>0</xdr:row>
      <xdr:rowOff>107577</xdr:rowOff>
    </xdr:from>
    <xdr:to>
      <xdr:col>23</xdr:col>
      <xdr:colOff>268941</xdr:colOff>
      <xdr:row>8</xdr:row>
      <xdr:rowOff>44823</xdr:rowOff>
    </xdr:to>
    <xdr:sp macro="" textlink="">
      <xdr:nvSpPr>
        <xdr:cNvPr id="4" name="角丸四角形 3">
          <a:extLst>
            <a:ext uri="{FF2B5EF4-FFF2-40B4-BE49-F238E27FC236}">
              <a16:creationId xmlns:a16="http://schemas.microsoft.com/office/drawing/2014/main" id="{00000000-0008-0000-0200-000002000000}"/>
            </a:ext>
          </a:extLst>
        </xdr:cNvPr>
        <xdr:cNvSpPr/>
      </xdr:nvSpPr>
      <xdr:spPr>
        <a:xfrm>
          <a:off x="6857998" y="107577"/>
          <a:ext cx="8875061" cy="180190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2000" b="1" i="0" baseline="0">
              <a:solidFill>
                <a:srgbClr val="FF0000"/>
              </a:solidFill>
              <a:effectLst/>
              <a:latin typeface="+mn-lt"/>
              <a:ea typeface="+mn-ea"/>
              <a:cs typeface="+mn-cs"/>
            </a:rPr>
            <a:t>★</a:t>
          </a:r>
          <a:r>
            <a:rPr kumimoji="1" lang="ja-JP" altLang="en-US" sz="2000" b="1" i="0" baseline="0">
              <a:solidFill>
                <a:srgbClr val="FF0000"/>
              </a:solidFill>
              <a:effectLst/>
              <a:latin typeface="+mn-lt"/>
              <a:ea typeface="+mn-ea"/>
              <a:cs typeface="+mn-cs"/>
            </a:rPr>
            <a:t>捨印のお願い</a:t>
          </a:r>
          <a:r>
            <a:rPr kumimoji="1" lang="ja-JP" altLang="ja-JP" sz="2000" b="1" i="0" baseline="0">
              <a:solidFill>
                <a:srgbClr val="FF0000"/>
              </a:solidFill>
              <a:effectLst/>
              <a:latin typeface="+mn-lt"/>
              <a:ea typeface="+mn-ea"/>
              <a:cs typeface="+mn-cs"/>
            </a:rPr>
            <a:t>★</a:t>
          </a:r>
          <a:endParaRPr lang="ja-JP" altLang="ja-JP" sz="3200" b="1">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u="sng">
              <a:solidFill>
                <a:schemeClr val="tx1"/>
              </a:solidFill>
            </a:rPr>
            <a:t>捨印の押印をお願いします。</a:t>
          </a:r>
          <a:r>
            <a:rPr kumimoji="1" lang="ja-JP" altLang="en-US" sz="1600" b="1" u="none">
              <a:solidFill>
                <a:schemeClr val="tx1"/>
              </a:solidFill>
            </a:rPr>
            <a:t>（</a:t>
          </a:r>
          <a:r>
            <a:rPr kumimoji="1" lang="ja-JP" altLang="ja-JP" sz="1400" b="0" i="0" baseline="0">
              <a:solidFill>
                <a:schemeClr val="tx1"/>
              </a:solidFill>
              <a:effectLst/>
              <a:latin typeface="+mn-lt"/>
              <a:ea typeface="+mn-ea"/>
              <a:cs typeface="+mn-cs"/>
            </a:rPr>
            <a:t>印鑑は、提出した</a:t>
          </a:r>
          <a:r>
            <a:rPr kumimoji="1" lang="ja-JP" altLang="ja-JP" sz="1400" b="1" i="0" baseline="0">
              <a:solidFill>
                <a:schemeClr val="tx1"/>
              </a:solidFill>
              <a:effectLst/>
              <a:latin typeface="+mn-lt"/>
              <a:ea typeface="+mn-ea"/>
              <a:cs typeface="+mn-cs"/>
            </a:rPr>
            <a:t>印鑑証明書と同じ印鑑</a:t>
          </a:r>
          <a:r>
            <a:rPr kumimoji="1" lang="ja-JP" altLang="ja-JP" sz="1400" b="0" i="0" baseline="0">
              <a:solidFill>
                <a:schemeClr val="tx1"/>
              </a:solidFill>
              <a:effectLst/>
              <a:latin typeface="+mn-lt"/>
              <a:ea typeface="+mn-ea"/>
              <a:cs typeface="+mn-cs"/>
            </a:rPr>
            <a:t>を使用してください。</a:t>
          </a:r>
          <a:r>
            <a:rPr kumimoji="1" lang="ja-JP" altLang="en-US" sz="1400" b="0" i="0" baseline="0">
              <a:solidFill>
                <a:schemeClr val="tx1"/>
              </a:solidFill>
              <a:effectLst/>
              <a:latin typeface="+mn-lt"/>
              <a:ea typeface="+mn-ea"/>
              <a:cs typeface="+mn-cs"/>
            </a:rPr>
            <a:t>）</a:t>
          </a:r>
          <a:endParaRPr kumimoji="1" lang="en-US" altLang="ja-JP" sz="1600" b="1" u="sng">
            <a:solidFill>
              <a:schemeClr val="tx1"/>
            </a:solidFill>
          </a:endParaRPr>
        </a:p>
        <a:p>
          <a:pPr algn="l"/>
          <a:r>
            <a:rPr kumimoji="1" lang="ja-JP" altLang="en-US" sz="1600" b="0">
              <a:solidFill>
                <a:schemeClr val="tx1"/>
              </a:solidFill>
            </a:rPr>
            <a:t>軽微な修正は、当担当で修正させていただきます。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view="pageBreakPreview" zoomScaleNormal="100" zoomScaleSheetLayoutView="100" workbookViewId="0"/>
  </sheetViews>
  <sheetFormatPr defaultRowHeight="18.75" x14ac:dyDescent="0.4"/>
  <cols>
    <col min="1" max="12" width="8.75" style="7"/>
  </cols>
  <sheetData>
    <row r="1" spans="1:19" ht="19.5" thickBot="1" x14ac:dyDescent="0.45">
      <c r="H1" s="57" t="s">
        <v>99</v>
      </c>
      <c r="I1" s="58"/>
      <c r="J1" s="58"/>
      <c r="K1" s="58"/>
      <c r="L1" s="58"/>
    </row>
    <row r="2" spans="1:19" ht="20.25" thickBot="1" x14ac:dyDescent="0.45">
      <c r="A2" s="54" t="s">
        <v>101</v>
      </c>
      <c r="B2" s="55"/>
      <c r="C2" s="55"/>
      <c r="D2" s="55"/>
      <c r="E2" s="55"/>
      <c r="F2" s="55"/>
      <c r="G2" s="55"/>
      <c r="H2" s="55"/>
      <c r="I2" s="55"/>
      <c r="J2" s="55"/>
      <c r="K2" s="55"/>
      <c r="L2" s="56"/>
    </row>
    <row r="3" spans="1:19" ht="19.5" x14ac:dyDescent="0.4">
      <c r="A3" s="8"/>
      <c r="B3" s="8"/>
      <c r="C3" s="8"/>
      <c r="D3" s="8"/>
      <c r="E3" s="8"/>
      <c r="F3" s="8"/>
      <c r="G3" s="8"/>
      <c r="H3" s="8"/>
      <c r="I3" s="8"/>
      <c r="J3" s="8"/>
      <c r="K3" s="8"/>
      <c r="L3" s="8"/>
    </row>
    <row r="4" spans="1:19" ht="19.5" x14ac:dyDescent="0.4">
      <c r="A4" s="9" t="s">
        <v>96</v>
      </c>
      <c r="B4" s="8"/>
      <c r="C4" s="8"/>
      <c r="D4" s="8"/>
      <c r="E4" s="8"/>
      <c r="F4" s="8"/>
      <c r="G4" s="8"/>
      <c r="H4" s="8"/>
      <c r="I4" s="8"/>
      <c r="J4" s="8"/>
      <c r="K4" s="8"/>
      <c r="L4" s="8"/>
    </row>
    <row r="5" spans="1:19" ht="19.5" x14ac:dyDescent="0.4">
      <c r="A5" s="31" t="s">
        <v>116</v>
      </c>
      <c r="B5" s="8"/>
      <c r="C5" s="8"/>
      <c r="D5" s="8"/>
      <c r="E5" s="8"/>
      <c r="F5" s="8"/>
      <c r="G5" s="8"/>
      <c r="H5" s="8"/>
      <c r="I5" s="8"/>
      <c r="J5" s="8"/>
      <c r="K5" s="8"/>
      <c r="L5" s="8"/>
    </row>
    <row r="6" spans="1:19" ht="19.5" x14ac:dyDescent="0.4">
      <c r="A6" s="31"/>
      <c r="B6" s="8"/>
      <c r="C6" s="8"/>
      <c r="D6" s="8"/>
      <c r="E6" s="8"/>
      <c r="F6" s="8"/>
      <c r="G6" s="8"/>
      <c r="H6" s="8"/>
      <c r="I6" s="8"/>
      <c r="J6" s="8"/>
      <c r="K6" s="8"/>
      <c r="L6" s="8"/>
    </row>
    <row r="7" spans="1:19" ht="19.5" x14ac:dyDescent="0.4">
      <c r="A7" s="9"/>
      <c r="B7" s="8"/>
      <c r="C7" s="8"/>
      <c r="D7" s="8"/>
      <c r="E7" s="8"/>
      <c r="F7" s="8"/>
      <c r="G7" s="8"/>
      <c r="H7" s="8"/>
      <c r="I7" s="8"/>
      <c r="J7" s="8"/>
      <c r="K7" s="8"/>
      <c r="L7" s="8"/>
    </row>
    <row r="8" spans="1:19" ht="19.5" x14ac:dyDescent="0.4">
      <c r="A8" s="32" t="s">
        <v>84</v>
      </c>
      <c r="J8" s="32"/>
      <c r="K8" s="32"/>
      <c r="L8" s="32"/>
      <c r="N8" s="43"/>
      <c r="S8" s="21"/>
    </row>
    <row r="9" spans="1:19" ht="19.899999999999999" customHeight="1" x14ac:dyDescent="0.4">
      <c r="J9" s="20"/>
      <c r="K9" s="20"/>
      <c r="L9" s="8"/>
    </row>
    <row r="10" spans="1:19" ht="19.899999999999999" customHeight="1" x14ac:dyDescent="0.4">
      <c r="A10" s="20"/>
      <c r="J10" s="20"/>
      <c r="K10" s="20"/>
      <c r="L10" s="8"/>
    </row>
    <row r="11" spans="1:19" ht="19.899999999999999" customHeight="1" x14ac:dyDescent="0.4">
      <c r="A11" s="20"/>
      <c r="J11" s="20"/>
      <c r="K11" s="20"/>
      <c r="L11" s="8"/>
    </row>
    <row r="12" spans="1:19" x14ac:dyDescent="0.4">
      <c r="A12" s="10"/>
    </row>
    <row r="13" spans="1:19" x14ac:dyDescent="0.4">
      <c r="A13" s="10"/>
    </row>
  </sheetData>
  <mergeCells count="2">
    <mergeCell ref="A2:L2"/>
    <mergeCell ref="H1:L1"/>
  </mergeCells>
  <phoneticPr fontId="4"/>
  <pageMargins left="0.70866141732283472" right="0.70866141732283472" top="0.74803149606299213" bottom="0.74803149606299213" header="0.31496062992125984" footer="0.31496062992125984"/>
  <pageSetup paperSize="9" scale="75" orientation="portrait" r:id="rId1"/>
  <headerFooter>
    <oddFooter>&amp;R&amp;F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Q85"/>
  <sheetViews>
    <sheetView view="pageBreakPreview" zoomScale="70" zoomScaleNormal="100" zoomScaleSheetLayoutView="70" workbookViewId="0">
      <selection activeCell="N13" sqref="N13"/>
    </sheetView>
  </sheetViews>
  <sheetFormatPr defaultRowHeight="18.75" x14ac:dyDescent="0.4"/>
  <cols>
    <col min="1" max="1" width="1.75" customWidth="1"/>
    <col min="2" max="2" width="9.125" style="11" customWidth="1"/>
    <col min="3" max="8" width="4.25" style="11" customWidth="1"/>
    <col min="9" max="9" width="6.875" style="11" customWidth="1"/>
    <col min="10" max="32" width="4.25" style="11" customWidth="1"/>
    <col min="33" max="33" width="3.5" style="11" customWidth="1"/>
    <col min="34" max="34" width="2.125" style="27" customWidth="1"/>
    <col min="35" max="37" width="4.25" style="11" customWidth="1"/>
  </cols>
  <sheetData>
    <row r="1" spans="2:37" x14ac:dyDescent="0.4">
      <c r="B1" s="40"/>
      <c r="C1" s="40"/>
      <c r="D1" s="40"/>
      <c r="E1" s="40"/>
      <c r="F1" s="40"/>
      <c r="G1" s="40"/>
      <c r="H1" s="40"/>
      <c r="I1" s="40"/>
      <c r="J1" s="40"/>
      <c r="K1" s="40"/>
      <c r="L1" s="40"/>
      <c r="M1" s="40"/>
      <c r="N1" s="40"/>
      <c r="O1" s="40"/>
      <c r="P1" s="40"/>
      <c r="Q1" s="40"/>
      <c r="R1" s="40"/>
      <c r="S1" s="40"/>
      <c r="T1" s="40"/>
      <c r="U1" s="40"/>
      <c r="V1" s="40"/>
      <c r="W1" s="40"/>
      <c r="X1" s="178" t="s">
        <v>98</v>
      </c>
      <c r="Y1" s="178"/>
      <c r="Z1" s="178"/>
      <c r="AA1" s="178"/>
      <c r="AB1" s="178"/>
      <c r="AC1" s="178"/>
      <c r="AD1" s="178"/>
      <c r="AE1" s="178"/>
      <c r="AF1" s="178"/>
      <c r="AG1" s="178"/>
      <c r="AH1" s="178"/>
      <c r="AI1" s="40"/>
      <c r="AJ1" s="40"/>
      <c r="AK1" s="40"/>
    </row>
    <row r="2" spans="2:37" ht="19.5" thickBot="1" x14ac:dyDescent="0.45">
      <c r="B2" s="59" t="s">
        <v>4</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25"/>
    </row>
    <row r="3" spans="2:37" ht="19.5" thickBot="1" x14ac:dyDescent="0.45">
      <c r="B3" s="60" t="s">
        <v>5</v>
      </c>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2"/>
      <c r="AH3" s="26"/>
    </row>
    <row r="4" spans="2:37" ht="19.5" thickBot="1" x14ac:dyDescent="0.45"/>
    <row r="5" spans="2:37" ht="19.5" thickBot="1" x14ac:dyDescent="0.45">
      <c r="B5" s="63" t="s">
        <v>6</v>
      </c>
      <c r="C5" s="64"/>
      <c r="D5" s="64"/>
      <c r="E5" s="64"/>
      <c r="F5" s="64"/>
      <c r="G5" s="65" t="s">
        <v>7</v>
      </c>
      <c r="H5" s="66"/>
      <c r="I5" s="67"/>
      <c r="J5" s="67"/>
      <c r="K5" s="33" t="s">
        <v>8</v>
      </c>
      <c r="L5" s="67"/>
      <c r="M5" s="67"/>
      <c r="N5" s="33" t="s">
        <v>9</v>
      </c>
      <c r="O5" s="67"/>
      <c r="P5" s="67"/>
      <c r="Q5" s="34" t="s">
        <v>10</v>
      </c>
      <c r="S5" s="38" t="s">
        <v>95</v>
      </c>
      <c r="T5" s="38"/>
    </row>
    <row r="6" spans="2:37" ht="19.5" thickBot="1" x14ac:dyDescent="0.45">
      <c r="B6" s="72" t="s">
        <v>102</v>
      </c>
      <c r="C6" s="73"/>
      <c r="D6" s="73"/>
      <c r="E6" s="73"/>
      <c r="F6" s="74"/>
      <c r="G6" s="75"/>
      <c r="H6" s="76"/>
      <c r="I6" s="76"/>
      <c r="J6" s="76"/>
      <c r="K6" s="76"/>
      <c r="L6" s="76"/>
      <c r="M6" s="76"/>
      <c r="N6" s="76"/>
      <c r="O6" s="76"/>
      <c r="P6" s="76"/>
      <c r="Q6" s="77"/>
      <c r="S6" s="37" t="s">
        <v>94</v>
      </c>
      <c r="T6" s="37"/>
    </row>
    <row r="7" spans="2:37" ht="19.5" thickBot="1" x14ac:dyDescent="0.45">
      <c r="B7" s="80" t="s">
        <v>105</v>
      </c>
      <c r="C7" s="81"/>
      <c r="D7" s="81"/>
      <c r="E7" s="81"/>
      <c r="F7" s="82"/>
      <c r="G7" s="75"/>
      <c r="H7" s="76"/>
      <c r="I7" s="76"/>
      <c r="J7" s="76"/>
      <c r="K7" s="76"/>
      <c r="L7" s="76"/>
      <c r="M7" s="76"/>
      <c r="N7" s="76"/>
      <c r="O7" s="76"/>
      <c r="P7" s="76"/>
      <c r="Q7" s="77"/>
      <c r="S7" s="37" t="s">
        <v>94</v>
      </c>
      <c r="T7" s="37"/>
    </row>
    <row r="8" spans="2:37" ht="19.5" hidden="1" thickBot="1" x14ac:dyDescent="0.45">
      <c r="B8" s="86" t="s">
        <v>97</v>
      </c>
      <c r="C8" s="87"/>
      <c r="D8" s="87"/>
      <c r="E8" s="87"/>
      <c r="F8" s="88"/>
      <c r="G8" s="89"/>
      <c r="H8" s="90"/>
      <c r="I8" s="90"/>
      <c r="J8" s="90"/>
      <c r="K8" s="90"/>
      <c r="L8" s="90"/>
      <c r="M8" s="90"/>
      <c r="N8" s="90"/>
      <c r="O8" s="90"/>
      <c r="P8" s="90"/>
      <c r="Q8" s="91"/>
      <c r="S8" s="37" t="s">
        <v>94</v>
      </c>
      <c r="T8" s="37"/>
    </row>
    <row r="9" spans="2:37" ht="19.5" hidden="1" thickBot="1" x14ac:dyDescent="0.45">
      <c r="B9" s="78" t="s">
        <v>85</v>
      </c>
      <c r="C9" s="79"/>
      <c r="D9" s="79"/>
      <c r="E9" s="79"/>
      <c r="F9" s="79"/>
      <c r="G9" s="75"/>
      <c r="H9" s="76"/>
      <c r="I9" s="76"/>
      <c r="J9" s="76"/>
      <c r="K9" s="76"/>
      <c r="L9" s="76"/>
      <c r="M9" s="76"/>
      <c r="N9" s="76"/>
      <c r="O9" s="76"/>
      <c r="P9" s="76"/>
      <c r="Q9" s="77"/>
      <c r="S9" s="38" t="s">
        <v>95</v>
      </c>
      <c r="T9" s="38"/>
    </row>
    <row r="10" spans="2:37" hidden="1" x14ac:dyDescent="0.4">
      <c r="B10" s="78" t="s">
        <v>91</v>
      </c>
      <c r="C10" s="79"/>
      <c r="D10" s="79"/>
      <c r="E10" s="79"/>
      <c r="F10" s="79"/>
      <c r="G10" s="75"/>
      <c r="H10" s="76"/>
      <c r="I10" s="76"/>
      <c r="J10" s="76"/>
      <c r="K10" s="76"/>
      <c r="L10" s="76"/>
      <c r="M10" s="76"/>
      <c r="N10" s="76"/>
      <c r="O10" s="76"/>
      <c r="P10" s="76"/>
      <c r="Q10" s="77"/>
      <c r="S10" s="37" t="s">
        <v>94</v>
      </c>
      <c r="T10" s="37"/>
    </row>
    <row r="11" spans="2:37" ht="19.5" hidden="1" thickBot="1" x14ac:dyDescent="0.45">
      <c r="B11" s="102" t="s">
        <v>83</v>
      </c>
      <c r="C11" s="103"/>
      <c r="D11" s="103"/>
      <c r="E11" s="103"/>
      <c r="F11" s="103"/>
      <c r="G11" s="104"/>
      <c r="H11" s="105"/>
      <c r="I11" s="105"/>
      <c r="J11" s="105"/>
      <c r="K11" s="105"/>
      <c r="L11" s="105"/>
      <c r="M11" s="105"/>
      <c r="N11" s="105"/>
      <c r="O11" s="105"/>
      <c r="P11" s="105"/>
      <c r="Q11" s="106"/>
      <c r="S11" s="37" t="s">
        <v>94</v>
      </c>
      <c r="T11" s="37"/>
    </row>
    <row r="12" spans="2:37" ht="19.5" hidden="1" thickBot="1" x14ac:dyDescent="0.45">
      <c r="B12" s="97" t="s">
        <v>86</v>
      </c>
      <c r="C12" s="98"/>
      <c r="D12" s="98"/>
      <c r="E12" s="98"/>
      <c r="F12" s="98"/>
      <c r="G12" s="99"/>
      <c r="H12" s="100"/>
      <c r="I12" s="100"/>
      <c r="J12" s="100"/>
      <c r="K12" s="100"/>
      <c r="L12" s="100"/>
      <c r="M12" s="100"/>
      <c r="N12" s="100"/>
      <c r="O12" s="100"/>
      <c r="P12" s="100"/>
      <c r="Q12" s="101"/>
      <c r="S12" s="37" t="s">
        <v>94</v>
      </c>
      <c r="T12" s="37"/>
    </row>
    <row r="13" spans="2:37" x14ac:dyDescent="0.4">
      <c r="B13" s="92" t="s">
        <v>11</v>
      </c>
      <c r="C13" s="93"/>
      <c r="D13" s="93"/>
      <c r="E13" s="93"/>
      <c r="F13" s="93"/>
      <c r="G13" s="94" t="s">
        <v>7</v>
      </c>
      <c r="H13" s="95"/>
      <c r="I13" s="95">
        <v>4</v>
      </c>
      <c r="J13" s="95"/>
      <c r="K13" s="48" t="s">
        <v>8</v>
      </c>
      <c r="L13" s="96">
        <v>12</v>
      </c>
      <c r="M13" s="96"/>
      <c r="N13" s="48" t="s">
        <v>9</v>
      </c>
      <c r="O13" s="96">
        <v>9</v>
      </c>
      <c r="P13" s="96"/>
      <c r="Q13" s="49" t="s">
        <v>10</v>
      </c>
      <c r="S13" s="38" t="s">
        <v>95</v>
      </c>
      <c r="T13" s="38"/>
    </row>
    <row r="14" spans="2:37" ht="19.5" thickBot="1" x14ac:dyDescent="0.45">
      <c r="B14" s="68" t="s">
        <v>12</v>
      </c>
      <c r="C14" s="69"/>
      <c r="D14" s="69"/>
      <c r="E14" s="69"/>
      <c r="F14" s="69"/>
      <c r="G14" s="50" t="s">
        <v>114</v>
      </c>
      <c r="H14" s="51"/>
      <c r="I14" s="51"/>
      <c r="J14" s="70" t="s">
        <v>115</v>
      </c>
      <c r="K14" s="70"/>
      <c r="L14" s="70"/>
      <c r="M14" s="52" t="s">
        <v>13</v>
      </c>
      <c r="N14" s="71">
        <v>3555</v>
      </c>
      <c r="O14" s="71"/>
      <c r="P14" s="71"/>
      <c r="Q14" s="53" t="s">
        <v>14</v>
      </c>
      <c r="S14" s="38" t="s">
        <v>95</v>
      </c>
      <c r="T14" s="38"/>
    </row>
    <row r="15" spans="2:37" ht="19.5" thickBot="1" x14ac:dyDescent="0.45">
      <c r="B15" s="63" t="s">
        <v>87</v>
      </c>
      <c r="C15" s="64"/>
      <c r="D15" s="64"/>
      <c r="E15" s="64"/>
      <c r="F15" s="64"/>
      <c r="G15" s="83"/>
      <c r="H15" s="84"/>
      <c r="I15" s="84"/>
      <c r="J15" s="84"/>
      <c r="K15" s="84"/>
      <c r="L15" s="84"/>
      <c r="M15" s="84"/>
      <c r="N15" s="84"/>
      <c r="O15" s="84"/>
      <c r="P15" s="84"/>
      <c r="Q15" s="36" t="s">
        <v>15</v>
      </c>
      <c r="S15" s="38" t="s">
        <v>95</v>
      </c>
      <c r="T15" s="38"/>
    </row>
    <row r="16" spans="2:37" hidden="1" x14ac:dyDescent="0.4">
      <c r="B16" s="78" t="s">
        <v>88</v>
      </c>
      <c r="C16" s="79"/>
      <c r="D16" s="79"/>
      <c r="E16" s="79"/>
      <c r="F16" s="79"/>
      <c r="G16" s="107"/>
      <c r="H16" s="108"/>
      <c r="I16" s="108"/>
      <c r="J16" s="108"/>
      <c r="K16" s="108"/>
      <c r="L16" s="108"/>
      <c r="M16" s="108"/>
      <c r="N16" s="108"/>
      <c r="O16" s="108"/>
      <c r="P16" s="108"/>
      <c r="Q16" s="109"/>
      <c r="S16" s="37" t="s">
        <v>94</v>
      </c>
      <c r="T16" s="37"/>
    </row>
    <row r="17" spans="2:37" hidden="1" x14ac:dyDescent="0.4">
      <c r="B17" s="102" t="s">
        <v>89</v>
      </c>
      <c r="C17" s="103"/>
      <c r="D17" s="103"/>
      <c r="E17" s="103"/>
      <c r="F17" s="103"/>
      <c r="G17" s="110"/>
      <c r="H17" s="111"/>
      <c r="I17" s="111"/>
      <c r="J17" s="111"/>
      <c r="K17" s="111"/>
      <c r="L17" s="111"/>
      <c r="M17" s="111"/>
      <c r="N17" s="111"/>
      <c r="O17" s="111"/>
      <c r="P17" s="111"/>
      <c r="Q17" s="112"/>
      <c r="S17" s="38" t="s">
        <v>95</v>
      </c>
      <c r="T17" s="38"/>
    </row>
    <row r="18" spans="2:37" ht="19.5" hidden="1" thickBot="1" x14ac:dyDescent="0.45">
      <c r="B18" s="97" t="s">
        <v>90</v>
      </c>
      <c r="C18" s="98"/>
      <c r="D18" s="98"/>
      <c r="E18" s="98"/>
      <c r="F18" s="98"/>
      <c r="G18" s="113"/>
      <c r="H18" s="114"/>
      <c r="I18" s="114"/>
      <c r="J18" s="114"/>
      <c r="K18" s="114"/>
      <c r="L18" s="114"/>
      <c r="M18" s="114"/>
      <c r="N18" s="114"/>
      <c r="O18" s="114"/>
      <c r="P18" s="114"/>
      <c r="Q18" s="115"/>
      <c r="S18" s="38" t="s">
        <v>95</v>
      </c>
      <c r="T18" s="38"/>
    </row>
    <row r="19" spans="2:37" ht="19.5" thickBot="1" x14ac:dyDescent="0.45"/>
    <row r="20" spans="2:37" ht="19.5" thickBot="1" x14ac:dyDescent="0.45">
      <c r="B20" s="85" t="s">
        <v>16</v>
      </c>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2"/>
      <c r="AH20" s="26"/>
    </row>
    <row r="21" spans="2:37" x14ac:dyDescent="0.4">
      <c r="B21" s="11" t="s">
        <v>17</v>
      </c>
      <c r="AI21" s="11" t="str">
        <f>IF((COUNTIF(B23:B27,"○")+COUNTIF(B40:B63,"○"))&gt;0,"複数選択不可","○")</f>
        <v>○</v>
      </c>
      <c r="AJ21" s="11" t="s">
        <v>18</v>
      </c>
    </row>
    <row r="23" spans="2:37" x14ac:dyDescent="0.4">
      <c r="B23" s="14"/>
      <c r="C23" s="15" t="s">
        <v>19</v>
      </c>
      <c r="D23" s="11" t="s">
        <v>20</v>
      </c>
      <c r="S23" s="130" t="s">
        <v>21</v>
      </c>
      <c r="T23" s="130"/>
      <c r="U23" s="130"/>
      <c r="V23" s="130"/>
      <c r="W23" s="130"/>
      <c r="X23" s="130"/>
      <c r="Y23" s="130"/>
      <c r="Z23" s="131"/>
      <c r="AA23" s="132"/>
      <c r="AB23" s="133"/>
      <c r="AC23" s="133"/>
      <c r="AD23" s="133"/>
      <c r="AE23" s="133"/>
      <c r="AF23" s="133"/>
      <c r="AG23" s="13" t="s">
        <v>15</v>
      </c>
      <c r="AH23" s="28"/>
    </row>
    <row r="24" spans="2:37" x14ac:dyDescent="0.4">
      <c r="B24" s="14"/>
      <c r="C24" s="15" t="s">
        <v>22</v>
      </c>
      <c r="D24" s="11" t="s">
        <v>23</v>
      </c>
      <c r="AI24" s="11" t="s">
        <v>24</v>
      </c>
      <c r="AK24" s="11" t="s">
        <v>107</v>
      </c>
    </row>
    <row r="25" spans="2:37" x14ac:dyDescent="0.4">
      <c r="B25" s="14"/>
      <c r="C25" s="15" t="s">
        <v>25</v>
      </c>
      <c r="D25" s="11" t="s">
        <v>26</v>
      </c>
      <c r="O25" s="11" t="s">
        <v>27</v>
      </c>
      <c r="Z25" s="16" t="s">
        <v>28</v>
      </c>
      <c r="AA25" s="134"/>
      <c r="AB25" s="135"/>
      <c r="AC25" s="135"/>
      <c r="AD25" s="135"/>
      <c r="AE25" s="135"/>
      <c r="AF25" s="135"/>
      <c r="AG25" s="13" t="s">
        <v>29</v>
      </c>
      <c r="AH25" s="28"/>
      <c r="AI25" s="11" t="s">
        <v>24</v>
      </c>
      <c r="AK25" s="47" t="s">
        <v>108</v>
      </c>
    </row>
    <row r="26" spans="2:37" x14ac:dyDescent="0.4">
      <c r="B26" s="14"/>
      <c r="C26" s="15" t="s">
        <v>30</v>
      </c>
      <c r="D26" s="11" t="s">
        <v>31</v>
      </c>
      <c r="AI26" s="11" t="s">
        <v>24</v>
      </c>
      <c r="AK26" s="11" t="s">
        <v>109</v>
      </c>
    </row>
    <row r="27" spans="2:37" x14ac:dyDescent="0.4">
      <c r="B27" s="14"/>
      <c r="C27" s="15" t="s">
        <v>32</v>
      </c>
      <c r="D27" s="11" t="s">
        <v>33</v>
      </c>
      <c r="AI27" s="11" t="s">
        <v>24</v>
      </c>
      <c r="AK27" s="11" t="s">
        <v>109</v>
      </c>
    </row>
    <row r="28" spans="2:37" ht="19.5" thickBot="1" x14ac:dyDescent="0.45"/>
    <row r="29" spans="2:37" ht="19.5" thickBot="1" x14ac:dyDescent="0.45">
      <c r="B29" s="60" t="s">
        <v>72</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2"/>
      <c r="AH29" s="26"/>
    </row>
    <row r="30" spans="2:37" x14ac:dyDescent="0.4">
      <c r="B30" s="11" t="s">
        <v>110</v>
      </c>
    </row>
    <row r="32" spans="2:37" x14ac:dyDescent="0.4">
      <c r="B32" s="11" t="s">
        <v>34</v>
      </c>
    </row>
    <row r="33" spans="2:43" x14ac:dyDescent="0.4">
      <c r="C33" s="11" t="s">
        <v>35</v>
      </c>
      <c r="J33" s="136"/>
      <c r="K33" s="137"/>
      <c r="L33" s="137"/>
      <c r="M33" s="137"/>
      <c r="N33" s="137"/>
      <c r="O33" s="13" t="s">
        <v>15</v>
      </c>
      <c r="P33" s="11" t="s">
        <v>36</v>
      </c>
    </row>
    <row r="34" spans="2:43" x14ac:dyDescent="0.4">
      <c r="C34" s="11" t="s">
        <v>37</v>
      </c>
      <c r="J34" s="136"/>
      <c r="K34" s="137"/>
      <c r="L34" s="137"/>
      <c r="M34" s="137"/>
      <c r="N34" s="137"/>
      <c r="O34" s="13" t="s">
        <v>15</v>
      </c>
      <c r="P34" s="11" t="s">
        <v>38</v>
      </c>
    </row>
    <row r="35" spans="2:43" ht="19.5" thickBot="1" x14ac:dyDescent="0.45"/>
    <row r="36" spans="2:43" ht="19.5" thickBot="1" x14ac:dyDescent="0.45">
      <c r="C36" s="11" t="s">
        <v>39</v>
      </c>
      <c r="J36" s="116" t="str">
        <f>IF(J34="","",J33/J34)</f>
        <v/>
      </c>
      <c r="K36" s="117"/>
      <c r="L36" s="117"/>
      <c r="M36" s="117"/>
      <c r="N36" s="117"/>
      <c r="O36" s="118"/>
      <c r="P36" s="11" t="s">
        <v>40</v>
      </c>
    </row>
    <row r="37" spans="2:43" x14ac:dyDescent="0.4">
      <c r="J37" s="22" t="s">
        <v>41</v>
      </c>
      <c r="AJ37" s="11" t="s">
        <v>82</v>
      </c>
    </row>
    <row r="38" spans="2:43" ht="29.45" customHeight="1" x14ac:dyDescent="0.4">
      <c r="J38" s="11" t="s">
        <v>42</v>
      </c>
      <c r="AJ38" s="24" t="s">
        <v>80</v>
      </c>
      <c r="AK38" s="12"/>
      <c r="AL38" s="12"/>
      <c r="AM38" s="12"/>
      <c r="AN38" s="12"/>
      <c r="AO38" s="12"/>
      <c r="AP38" s="23"/>
      <c r="AQ38" t="s">
        <v>81</v>
      </c>
    </row>
    <row r="39" spans="2:43" ht="19.5" thickBot="1" x14ac:dyDescent="0.45"/>
    <row r="40" spans="2:43" ht="36.6" customHeight="1" thickTop="1" thickBot="1" x14ac:dyDescent="0.45">
      <c r="B40" s="30"/>
      <c r="C40" s="11" t="s">
        <v>111</v>
      </c>
      <c r="AI40" s="11" t="s">
        <v>24</v>
      </c>
    </row>
    <row r="41" spans="2:43" ht="20.25" thickTop="1" thickBot="1" x14ac:dyDescent="0.45">
      <c r="AB41" s="46" t="s">
        <v>104</v>
      </c>
      <c r="AI41" s="11" t="s">
        <v>78</v>
      </c>
    </row>
    <row r="42" spans="2:43" ht="19.5" thickBot="1" x14ac:dyDescent="0.45">
      <c r="D42" s="11" t="s">
        <v>43</v>
      </c>
      <c r="J42" s="11" t="s">
        <v>44</v>
      </c>
      <c r="X42" s="41"/>
      <c r="AB42" s="119" t="str">
        <f>IF(B40="○",ROUNDDOWN(G15*10/110,0),"")</f>
        <v/>
      </c>
      <c r="AC42" s="120"/>
      <c r="AD42" s="120"/>
      <c r="AE42" s="120"/>
      <c r="AF42" s="120"/>
      <c r="AG42" s="121"/>
      <c r="AH42" s="29"/>
      <c r="AI42" s="11" t="s">
        <v>79</v>
      </c>
    </row>
    <row r="43" spans="2:43" ht="9.6" customHeight="1" x14ac:dyDescent="0.4"/>
    <row r="44" spans="2:43" ht="9.6" customHeight="1" thickBot="1" x14ac:dyDescent="0.45"/>
    <row r="45" spans="2:43" ht="38.450000000000003" customHeight="1" thickTop="1" thickBot="1" x14ac:dyDescent="0.45">
      <c r="B45" s="30"/>
      <c r="C45" s="11" t="s">
        <v>112</v>
      </c>
      <c r="AI45" s="11" t="s">
        <v>24</v>
      </c>
    </row>
    <row r="46" spans="2:43" ht="19.5" thickTop="1" x14ac:dyDescent="0.4">
      <c r="D46" s="11" t="s">
        <v>45</v>
      </c>
      <c r="AI46" s="11" t="s">
        <v>78</v>
      </c>
    </row>
    <row r="47" spans="2:43" x14ac:dyDescent="0.4">
      <c r="D47" s="122" t="s">
        <v>46</v>
      </c>
      <c r="E47" s="122"/>
      <c r="F47" s="122"/>
      <c r="G47" s="122"/>
      <c r="H47" s="122"/>
      <c r="I47" s="122"/>
      <c r="J47" s="123" t="s">
        <v>47</v>
      </c>
      <c r="K47" s="122"/>
      <c r="L47" s="122"/>
      <c r="M47" s="124" t="s">
        <v>48</v>
      </c>
      <c r="N47" s="125"/>
      <c r="O47" s="125"/>
      <c r="P47" s="126" t="s">
        <v>49</v>
      </c>
      <c r="Q47" s="127"/>
      <c r="R47" s="127"/>
      <c r="S47" s="128" t="s">
        <v>50</v>
      </c>
      <c r="T47" s="129"/>
      <c r="U47" s="129"/>
      <c r="AI47" s="11" t="s">
        <v>79</v>
      </c>
    </row>
    <row r="48" spans="2:43" x14ac:dyDescent="0.4">
      <c r="D48" s="122"/>
      <c r="E48" s="122"/>
      <c r="F48" s="122"/>
      <c r="G48" s="122"/>
      <c r="H48" s="122"/>
      <c r="I48" s="122"/>
      <c r="J48" s="122"/>
      <c r="K48" s="122"/>
      <c r="L48" s="122"/>
      <c r="M48" s="125"/>
      <c r="N48" s="125"/>
      <c r="O48" s="125"/>
      <c r="P48" s="127"/>
      <c r="Q48" s="127"/>
      <c r="R48" s="127"/>
      <c r="S48" s="129"/>
      <c r="T48" s="129"/>
      <c r="U48" s="129"/>
    </row>
    <row r="49" spans="2:35" hidden="1" x14ac:dyDescent="0.4">
      <c r="D49" s="138" t="s">
        <v>73</v>
      </c>
      <c r="E49" s="139"/>
      <c r="F49" s="139"/>
      <c r="G49" s="139"/>
      <c r="H49" s="139"/>
      <c r="I49" s="140"/>
      <c r="J49" s="141"/>
      <c r="K49" s="142"/>
      <c r="L49" s="143"/>
      <c r="M49" s="141"/>
      <c r="N49" s="142"/>
      <c r="O49" s="143"/>
      <c r="P49" s="144"/>
      <c r="Q49" s="145"/>
      <c r="R49" s="146"/>
      <c r="S49" s="147">
        <f t="shared" ref="S49:S55" si="0">SUM(J49:R49)</f>
        <v>0</v>
      </c>
      <c r="T49" s="147"/>
      <c r="U49" s="147"/>
    </row>
    <row r="50" spans="2:35" hidden="1" x14ac:dyDescent="0.4">
      <c r="D50" s="138" t="s">
        <v>74</v>
      </c>
      <c r="E50" s="139"/>
      <c r="F50" s="139"/>
      <c r="G50" s="139"/>
      <c r="H50" s="139"/>
      <c r="I50" s="140"/>
      <c r="J50" s="141"/>
      <c r="K50" s="142"/>
      <c r="L50" s="143"/>
      <c r="M50" s="141"/>
      <c r="N50" s="142"/>
      <c r="O50" s="143"/>
      <c r="P50" s="144"/>
      <c r="Q50" s="145"/>
      <c r="R50" s="146"/>
      <c r="S50" s="147">
        <f t="shared" si="0"/>
        <v>0</v>
      </c>
      <c r="T50" s="147"/>
      <c r="U50" s="147"/>
    </row>
    <row r="51" spans="2:35" hidden="1" x14ac:dyDescent="0.4">
      <c r="D51" s="138" t="s">
        <v>75</v>
      </c>
      <c r="E51" s="139"/>
      <c r="F51" s="139"/>
      <c r="G51" s="139"/>
      <c r="H51" s="139"/>
      <c r="I51" s="140"/>
      <c r="J51" s="141"/>
      <c r="K51" s="142"/>
      <c r="L51" s="143"/>
      <c r="M51" s="141"/>
      <c r="N51" s="142"/>
      <c r="O51" s="143"/>
      <c r="P51" s="144"/>
      <c r="Q51" s="145"/>
      <c r="R51" s="146"/>
      <c r="S51" s="147">
        <f t="shared" si="0"/>
        <v>0</v>
      </c>
      <c r="T51" s="147"/>
      <c r="U51" s="147"/>
    </row>
    <row r="52" spans="2:35" hidden="1" x14ac:dyDescent="0.4">
      <c r="D52" s="138" t="s">
        <v>77</v>
      </c>
      <c r="E52" s="139"/>
      <c r="F52" s="139"/>
      <c r="G52" s="139"/>
      <c r="H52" s="139"/>
      <c r="I52" s="140"/>
      <c r="J52" s="141"/>
      <c r="K52" s="142"/>
      <c r="L52" s="143"/>
      <c r="M52" s="141"/>
      <c r="N52" s="142"/>
      <c r="O52" s="143"/>
      <c r="P52" s="144"/>
      <c r="Q52" s="145"/>
      <c r="R52" s="146"/>
      <c r="S52" s="147">
        <f t="shared" si="0"/>
        <v>0</v>
      </c>
      <c r="T52" s="147"/>
      <c r="U52" s="147"/>
    </row>
    <row r="53" spans="2:35" hidden="1" x14ac:dyDescent="0.4">
      <c r="D53" s="138" t="s">
        <v>76</v>
      </c>
      <c r="E53" s="139"/>
      <c r="F53" s="139"/>
      <c r="G53" s="139"/>
      <c r="H53" s="139"/>
      <c r="I53" s="140"/>
      <c r="J53" s="141"/>
      <c r="K53" s="142"/>
      <c r="L53" s="143"/>
      <c r="M53" s="141"/>
      <c r="N53" s="142"/>
      <c r="O53" s="143"/>
      <c r="P53" s="144"/>
      <c r="Q53" s="145"/>
      <c r="R53" s="146"/>
      <c r="S53" s="147">
        <f t="shared" si="0"/>
        <v>0</v>
      </c>
      <c r="T53" s="147"/>
      <c r="U53" s="147"/>
    </row>
    <row r="54" spans="2:35" x14ac:dyDescent="0.4">
      <c r="D54" s="148" t="s">
        <v>100</v>
      </c>
      <c r="E54" s="149"/>
      <c r="F54" s="149"/>
      <c r="G54" s="149"/>
      <c r="H54" s="149"/>
      <c r="I54" s="150"/>
      <c r="J54" s="136"/>
      <c r="K54" s="137"/>
      <c r="L54" s="151"/>
      <c r="M54" s="141"/>
      <c r="N54" s="142"/>
      <c r="O54" s="143"/>
      <c r="P54" s="136"/>
      <c r="Q54" s="137"/>
      <c r="R54" s="151"/>
      <c r="S54" s="152">
        <f t="shared" si="0"/>
        <v>0</v>
      </c>
      <c r="T54" s="152"/>
      <c r="U54" s="152"/>
    </row>
    <row r="55" spans="2:35" hidden="1" x14ac:dyDescent="0.4">
      <c r="D55" s="153"/>
      <c r="E55" s="154"/>
      <c r="F55" s="154"/>
      <c r="G55" s="154"/>
      <c r="H55" s="154"/>
      <c r="I55" s="155"/>
      <c r="J55" s="136"/>
      <c r="K55" s="137"/>
      <c r="L55" s="151"/>
      <c r="M55" s="141"/>
      <c r="N55" s="142"/>
      <c r="O55" s="143"/>
      <c r="P55" s="144"/>
      <c r="Q55" s="145"/>
      <c r="R55" s="146"/>
      <c r="S55" s="152">
        <f t="shared" si="0"/>
        <v>0</v>
      </c>
      <c r="T55" s="152"/>
      <c r="U55" s="152"/>
    </row>
    <row r="56" spans="2:35" x14ac:dyDescent="0.4">
      <c r="D56" s="156" t="s">
        <v>50</v>
      </c>
      <c r="E56" s="157"/>
      <c r="F56" s="157"/>
      <c r="G56" s="157"/>
      <c r="H56" s="157"/>
      <c r="I56" s="158"/>
      <c r="J56" s="152">
        <f>SUM(J49:L55)</f>
        <v>0</v>
      </c>
      <c r="K56" s="152"/>
      <c r="L56" s="152"/>
      <c r="M56" s="147">
        <f t="shared" ref="M56" si="1">SUM(M49:O55)</f>
        <v>0</v>
      </c>
      <c r="N56" s="147"/>
      <c r="O56" s="147"/>
      <c r="P56" s="159">
        <f t="shared" ref="P56" si="2">SUM(P49:R55)</f>
        <v>0</v>
      </c>
      <c r="Q56" s="159"/>
      <c r="R56" s="159"/>
      <c r="S56" s="152">
        <f t="shared" ref="S56" si="3">SUM(S49:U55)</f>
        <v>0</v>
      </c>
      <c r="T56" s="152"/>
      <c r="U56" s="152"/>
    </row>
    <row r="57" spans="2:35" x14ac:dyDescent="0.4">
      <c r="J57" s="160" t="s">
        <v>51</v>
      </c>
      <c r="K57" s="160"/>
      <c r="L57" s="160"/>
      <c r="M57" s="160" t="s">
        <v>52</v>
      </c>
      <c r="N57" s="160"/>
      <c r="O57" s="160"/>
      <c r="P57" s="160"/>
      <c r="Q57" s="160"/>
      <c r="R57" s="160"/>
      <c r="S57" s="160" t="s">
        <v>53</v>
      </c>
      <c r="T57" s="160"/>
      <c r="U57" s="160"/>
    </row>
    <row r="58" spans="2:35" ht="10.15" customHeight="1" x14ac:dyDescent="0.4">
      <c r="J58" s="17"/>
      <c r="K58" s="17"/>
      <c r="L58" s="17"/>
      <c r="M58" s="17"/>
      <c r="N58" s="17"/>
      <c r="O58" s="17"/>
      <c r="P58" s="17"/>
      <c r="Q58" s="17"/>
      <c r="R58" s="17"/>
      <c r="S58" s="17"/>
      <c r="T58" s="17"/>
      <c r="U58" s="17"/>
    </row>
    <row r="59" spans="2:35" ht="19.5" thickBot="1" x14ac:dyDescent="0.45">
      <c r="D59" s="11" t="s">
        <v>43</v>
      </c>
      <c r="J59" s="11" t="s">
        <v>54</v>
      </c>
      <c r="AB59" s="46" t="s">
        <v>104</v>
      </c>
    </row>
    <row r="60" spans="2:35" ht="19.5" thickBot="1" x14ac:dyDescent="0.45">
      <c r="J60" s="11" t="s">
        <v>55</v>
      </c>
      <c r="AB60" s="119" t="str">
        <f>IFERROR(ROUNDDOWN(G15*10/110*J36*J56/S56,0)+ROUNDDOWN(G15*8/108*J36*M56/S56,0),"")</f>
        <v/>
      </c>
      <c r="AC60" s="120"/>
      <c r="AD60" s="120"/>
      <c r="AE60" s="120"/>
      <c r="AF60" s="120"/>
      <c r="AG60" s="121"/>
      <c r="AH60" s="29"/>
    </row>
    <row r="61" spans="2:35" ht="11.45" customHeight="1" x14ac:dyDescent="0.4"/>
    <row r="62" spans="2:35" ht="11.45" customHeight="1" thickBot="1" x14ac:dyDescent="0.45"/>
    <row r="63" spans="2:35" ht="36.6" customHeight="1" thickTop="1" thickBot="1" x14ac:dyDescent="0.45">
      <c r="B63" s="30"/>
      <c r="C63" s="11" t="s">
        <v>113</v>
      </c>
      <c r="AI63" s="11" t="s">
        <v>24</v>
      </c>
    </row>
    <row r="64" spans="2:35" ht="19.5" thickTop="1" x14ac:dyDescent="0.4">
      <c r="D64" s="11" t="s">
        <v>45</v>
      </c>
      <c r="AI64" s="11" t="s">
        <v>78</v>
      </c>
    </row>
    <row r="65" spans="4:35" x14ac:dyDescent="0.4">
      <c r="D65" s="161" t="s">
        <v>46</v>
      </c>
      <c r="E65" s="160"/>
      <c r="F65" s="160"/>
      <c r="G65" s="160"/>
      <c r="H65" s="160"/>
      <c r="I65" s="162"/>
      <c r="J65" s="122" t="s">
        <v>56</v>
      </c>
      <c r="K65" s="122"/>
      <c r="L65" s="122"/>
      <c r="M65" s="122"/>
      <c r="N65" s="122"/>
      <c r="O65" s="122"/>
      <c r="P65" s="122"/>
      <c r="Q65" s="122"/>
      <c r="R65" s="122"/>
      <c r="S65" s="125" t="s">
        <v>57</v>
      </c>
      <c r="T65" s="125"/>
      <c r="U65" s="125"/>
      <c r="V65" s="125"/>
      <c r="W65" s="125"/>
      <c r="X65" s="125"/>
      <c r="Y65" s="125"/>
      <c r="Z65" s="125"/>
      <c r="AA65" s="125"/>
      <c r="AB65" s="126" t="s">
        <v>49</v>
      </c>
      <c r="AC65" s="127"/>
      <c r="AD65" s="127"/>
      <c r="AE65" s="122" t="s">
        <v>50</v>
      </c>
      <c r="AF65" s="122"/>
      <c r="AG65" s="122"/>
      <c r="AH65" s="28"/>
      <c r="AI65" s="11" t="s">
        <v>79</v>
      </c>
    </row>
    <row r="66" spans="4:35" x14ac:dyDescent="0.4">
      <c r="D66" s="163"/>
      <c r="E66" s="164"/>
      <c r="F66" s="164"/>
      <c r="G66" s="164"/>
      <c r="H66" s="164"/>
      <c r="I66" s="165"/>
      <c r="J66" s="123" t="s">
        <v>58</v>
      </c>
      <c r="K66" s="122"/>
      <c r="L66" s="122"/>
      <c r="M66" s="123" t="s">
        <v>59</v>
      </c>
      <c r="N66" s="122"/>
      <c r="O66" s="122"/>
      <c r="P66" s="123" t="s">
        <v>60</v>
      </c>
      <c r="Q66" s="122"/>
      <c r="R66" s="122"/>
      <c r="S66" s="124" t="s">
        <v>58</v>
      </c>
      <c r="T66" s="125"/>
      <c r="U66" s="125"/>
      <c r="V66" s="124" t="s">
        <v>59</v>
      </c>
      <c r="W66" s="125"/>
      <c r="X66" s="125"/>
      <c r="Y66" s="124" t="s">
        <v>60</v>
      </c>
      <c r="Z66" s="125"/>
      <c r="AA66" s="125"/>
      <c r="AB66" s="127"/>
      <c r="AC66" s="127"/>
      <c r="AD66" s="127"/>
      <c r="AE66" s="122"/>
      <c r="AF66" s="122"/>
      <c r="AG66" s="122"/>
      <c r="AH66" s="28"/>
    </row>
    <row r="67" spans="4:35" x14ac:dyDescent="0.4">
      <c r="D67" s="166"/>
      <c r="E67" s="167"/>
      <c r="F67" s="167"/>
      <c r="G67" s="167"/>
      <c r="H67" s="167"/>
      <c r="I67" s="168"/>
      <c r="J67" s="122"/>
      <c r="K67" s="122"/>
      <c r="L67" s="122"/>
      <c r="M67" s="122"/>
      <c r="N67" s="122"/>
      <c r="O67" s="122"/>
      <c r="P67" s="122"/>
      <c r="Q67" s="122"/>
      <c r="R67" s="122"/>
      <c r="S67" s="125"/>
      <c r="T67" s="125"/>
      <c r="U67" s="125"/>
      <c r="V67" s="125"/>
      <c r="W67" s="125"/>
      <c r="X67" s="125"/>
      <c r="Y67" s="125"/>
      <c r="Z67" s="125"/>
      <c r="AA67" s="125"/>
      <c r="AB67" s="127"/>
      <c r="AC67" s="127"/>
      <c r="AD67" s="127"/>
      <c r="AE67" s="122"/>
      <c r="AF67" s="122"/>
      <c r="AG67" s="122"/>
      <c r="AH67" s="28"/>
    </row>
    <row r="68" spans="4:35" hidden="1" x14ac:dyDescent="0.4">
      <c r="D68" s="138" t="s">
        <v>73</v>
      </c>
      <c r="E68" s="139"/>
      <c r="F68" s="139"/>
      <c r="G68" s="139"/>
      <c r="H68" s="139"/>
      <c r="I68" s="140"/>
      <c r="J68" s="173"/>
      <c r="K68" s="173"/>
      <c r="L68" s="173"/>
      <c r="M68" s="173"/>
      <c r="N68" s="173"/>
      <c r="O68" s="173"/>
      <c r="P68" s="173"/>
      <c r="Q68" s="173"/>
      <c r="R68" s="173"/>
      <c r="S68" s="173"/>
      <c r="T68" s="173"/>
      <c r="U68" s="173"/>
      <c r="V68" s="173"/>
      <c r="W68" s="173"/>
      <c r="X68" s="173"/>
      <c r="Y68" s="173"/>
      <c r="Z68" s="173"/>
      <c r="AA68" s="173"/>
      <c r="AB68" s="169"/>
      <c r="AC68" s="169"/>
      <c r="AD68" s="169"/>
      <c r="AE68" s="170">
        <f>SUM(J68:AD68)</f>
        <v>0</v>
      </c>
      <c r="AF68" s="171"/>
      <c r="AG68" s="172"/>
      <c r="AH68" s="29"/>
    </row>
    <row r="69" spans="4:35" hidden="1" x14ac:dyDescent="0.4">
      <c r="D69" s="138" t="s">
        <v>74</v>
      </c>
      <c r="E69" s="139"/>
      <c r="F69" s="139"/>
      <c r="G69" s="139"/>
      <c r="H69" s="139"/>
      <c r="I69" s="140"/>
      <c r="J69" s="173"/>
      <c r="K69" s="173"/>
      <c r="L69" s="173"/>
      <c r="M69" s="173"/>
      <c r="N69" s="173"/>
      <c r="O69" s="173"/>
      <c r="P69" s="173"/>
      <c r="Q69" s="173"/>
      <c r="R69" s="173"/>
      <c r="S69" s="173"/>
      <c r="T69" s="173"/>
      <c r="U69" s="173"/>
      <c r="V69" s="173"/>
      <c r="W69" s="173"/>
      <c r="X69" s="173"/>
      <c r="Y69" s="173"/>
      <c r="Z69" s="173"/>
      <c r="AA69" s="173"/>
      <c r="AB69" s="169"/>
      <c r="AC69" s="169"/>
      <c r="AD69" s="169"/>
      <c r="AE69" s="170">
        <f t="shared" ref="AE69:AE74" si="4">SUM(J69:AD69)</f>
        <v>0</v>
      </c>
      <c r="AF69" s="171"/>
      <c r="AG69" s="172"/>
      <c r="AH69" s="29"/>
    </row>
    <row r="70" spans="4:35" hidden="1" x14ac:dyDescent="0.4">
      <c r="D70" s="138" t="s">
        <v>75</v>
      </c>
      <c r="E70" s="139"/>
      <c r="F70" s="139"/>
      <c r="G70" s="139"/>
      <c r="H70" s="139"/>
      <c r="I70" s="140"/>
      <c r="J70" s="173"/>
      <c r="K70" s="173"/>
      <c r="L70" s="173"/>
      <c r="M70" s="173"/>
      <c r="N70" s="173"/>
      <c r="O70" s="173"/>
      <c r="P70" s="173"/>
      <c r="Q70" s="173"/>
      <c r="R70" s="173"/>
      <c r="S70" s="173"/>
      <c r="T70" s="173"/>
      <c r="U70" s="173"/>
      <c r="V70" s="173"/>
      <c r="W70" s="173"/>
      <c r="X70" s="173"/>
      <c r="Y70" s="173"/>
      <c r="Z70" s="173"/>
      <c r="AA70" s="173"/>
      <c r="AB70" s="169"/>
      <c r="AC70" s="169"/>
      <c r="AD70" s="169"/>
      <c r="AE70" s="170">
        <f t="shared" si="4"/>
        <v>0</v>
      </c>
      <c r="AF70" s="171"/>
      <c r="AG70" s="172"/>
      <c r="AH70" s="29"/>
    </row>
    <row r="71" spans="4:35" hidden="1" x14ac:dyDescent="0.4">
      <c r="D71" s="138" t="s">
        <v>77</v>
      </c>
      <c r="E71" s="139"/>
      <c r="F71" s="139"/>
      <c r="G71" s="139"/>
      <c r="H71" s="139"/>
      <c r="I71" s="140"/>
      <c r="J71" s="173"/>
      <c r="K71" s="173"/>
      <c r="L71" s="173"/>
      <c r="M71" s="173"/>
      <c r="N71" s="173"/>
      <c r="O71" s="173"/>
      <c r="P71" s="173"/>
      <c r="Q71" s="173"/>
      <c r="R71" s="173"/>
      <c r="S71" s="173"/>
      <c r="T71" s="173"/>
      <c r="U71" s="173"/>
      <c r="V71" s="173"/>
      <c r="W71" s="173"/>
      <c r="X71" s="173"/>
      <c r="Y71" s="173"/>
      <c r="Z71" s="173"/>
      <c r="AA71" s="173"/>
      <c r="AB71" s="169"/>
      <c r="AC71" s="169"/>
      <c r="AD71" s="169"/>
      <c r="AE71" s="170">
        <f t="shared" si="4"/>
        <v>0</v>
      </c>
      <c r="AF71" s="171"/>
      <c r="AG71" s="172"/>
      <c r="AH71" s="29"/>
    </row>
    <row r="72" spans="4:35" hidden="1" x14ac:dyDescent="0.4">
      <c r="D72" s="138" t="s">
        <v>76</v>
      </c>
      <c r="E72" s="139"/>
      <c r="F72" s="139"/>
      <c r="G72" s="139"/>
      <c r="H72" s="139"/>
      <c r="I72" s="140"/>
      <c r="J72" s="173"/>
      <c r="K72" s="173"/>
      <c r="L72" s="173"/>
      <c r="M72" s="173"/>
      <c r="N72" s="173"/>
      <c r="O72" s="173"/>
      <c r="P72" s="173"/>
      <c r="Q72" s="173"/>
      <c r="R72" s="173"/>
      <c r="S72" s="173"/>
      <c r="T72" s="173"/>
      <c r="U72" s="173"/>
      <c r="V72" s="173"/>
      <c r="W72" s="173"/>
      <c r="X72" s="173"/>
      <c r="Y72" s="173"/>
      <c r="Z72" s="173"/>
      <c r="AA72" s="173"/>
      <c r="AB72" s="169"/>
      <c r="AC72" s="169"/>
      <c r="AD72" s="169"/>
      <c r="AE72" s="170">
        <f t="shared" si="4"/>
        <v>0</v>
      </c>
      <c r="AF72" s="171"/>
      <c r="AG72" s="172"/>
      <c r="AH72" s="29"/>
    </row>
    <row r="73" spans="4:35" x14ac:dyDescent="0.4">
      <c r="D73" s="148" t="s">
        <v>100</v>
      </c>
      <c r="E73" s="149"/>
      <c r="F73" s="149"/>
      <c r="G73" s="149"/>
      <c r="H73" s="149"/>
      <c r="I73" s="150"/>
      <c r="J73" s="174"/>
      <c r="K73" s="174"/>
      <c r="L73" s="174"/>
      <c r="M73" s="174"/>
      <c r="N73" s="174"/>
      <c r="O73" s="174"/>
      <c r="P73" s="174"/>
      <c r="Q73" s="174"/>
      <c r="R73" s="174"/>
      <c r="S73" s="173"/>
      <c r="T73" s="173"/>
      <c r="U73" s="173"/>
      <c r="V73" s="173"/>
      <c r="W73" s="173"/>
      <c r="X73" s="173"/>
      <c r="Y73" s="173"/>
      <c r="Z73" s="173"/>
      <c r="AA73" s="173"/>
      <c r="AB73" s="174"/>
      <c r="AC73" s="174"/>
      <c r="AD73" s="174"/>
      <c r="AE73" s="175">
        <f>SUM(J73:AD73)</f>
        <v>0</v>
      </c>
      <c r="AF73" s="176"/>
      <c r="AG73" s="177"/>
      <c r="AH73" s="29"/>
    </row>
    <row r="74" spans="4:35" hidden="1" x14ac:dyDescent="0.4">
      <c r="D74" s="153"/>
      <c r="E74" s="154"/>
      <c r="F74" s="154"/>
      <c r="G74" s="154"/>
      <c r="H74" s="154"/>
      <c r="I74" s="155"/>
      <c r="J74" s="174"/>
      <c r="K74" s="174"/>
      <c r="L74" s="174"/>
      <c r="M74" s="174"/>
      <c r="N74" s="174"/>
      <c r="O74" s="174"/>
      <c r="P74" s="174"/>
      <c r="Q74" s="174"/>
      <c r="R74" s="174"/>
      <c r="S74" s="173"/>
      <c r="T74" s="173"/>
      <c r="U74" s="173"/>
      <c r="V74" s="173"/>
      <c r="W74" s="173"/>
      <c r="X74" s="173"/>
      <c r="Y74" s="173"/>
      <c r="Z74" s="173"/>
      <c r="AA74" s="173"/>
      <c r="AB74" s="169"/>
      <c r="AC74" s="169"/>
      <c r="AD74" s="169"/>
      <c r="AE74" s="175">
        <f t="shared" si="4"/>
        <v>0</v>
      </c>
      <c r="AF74" s="176"/>
      <c r="AG74" s="177"/>
      <c r="AH74" s="29"/>
    </row>
    <row r="75" spans="4:35" x14ac:dyDescent="0.4">
      <c r="D75" s="156" t="s">
        <v>50</v>
      </c>
      <c r="E75" s="157"/>
      <c r="F75" s="157"/>
      <c r="G75" s="157"/>
      <c r="H75" s="157"/>
      <c r="I75" s="158"/>
      <c r="J75" s="175">
        <f>SUM(J68:L74)</f>
        <v>0</v>
      </c>
      <c r="K75" s="176"/>
      <c r="L75" s="177"/>
      <c r="M75" s="175">
        <f t="shared" ref="M75" si="5">SUM(M68:O74)</f>
        <v>0</v>
      </c>
      <c r="N75" s="176"/>
      <c r="O75" s="177"/>
      <c r="P75" s="175">
        <f t="shared" ref="P75" si="6">SUM(P68:R74)</f>
        <v>0</v>
      </c>
      <c r="Q75" s="176"/>
      <c r="R75" s="177"/>
      <c r="S75" s="170">
        <f t="shared" ref="S75" si="7">SUM(S68:U74)</f>
        <v>0</v>
      </c>
      <c r="T75" s="171"/>
      <c r="U75" s="172"/>
      <c r="V75" s="170">
        <f t="shared" ref="V75" si="8">SUM(V68:X74)</f>
        <v>0</v>
      </c>
      <c r="W75" s="171"/>
      <c r="X75" s="172"/>
      <c r="Y75" s="170">
        <f t="shared" ref="Y75" si="9">SUM(Y68:AA74)</f>
        <v>0</v>
      </c>
      <c r="Z75" s="171"/>
      <c r="AA75" s="172"/>
      <c r="AB75" s="179">
        <f>SUM(AB68:AD74)</f>
        <v>0</v>
      </c>
      <c r="AC75" s="180"/>
      <c r="AD75" s="181"/>
      <c r="AE75" s="175">
        <f>SUM(AE68:AG74)</f>
        <v>0</v>
      </c>
      <c r="AF75" s="176"/>
      <c r="AG75" s="177"/>
      <c r="AH75" s="29"/>
    </row>
    <row r="76" spans="4:35" x14ac:dyDescent="0.4">
      <c r="J76" s="160" t="s">
        <v>61</v>
      </c>
      <c r="K76" s="160"/>
      <c r="L76" s="160"/>
      <c r="M76" s="160" t="s">
        <v>62</v>
      </c>
      <c r="N76" s="160"/>
      <c r="O76" s="160"/>
      <c r="S76" s="160" t="s">
        <v>63</v>
      </c>
      <c r="T76" s="160"/>
      <c r="U76" s="160"/>
      <c r="V76" s="160" t="s">
        <v>64</v>
      </c>
      <c r="W76" s="160"/>
      <c r="X76" s="160"/>
      <c r="AE76" s="160" t="s">
        <v>65</v>
      </c>
      <c r="AF76" s="160"/>
      <c r="AG76" s="160"/>
      <c r="AH76" s="28"/>
    </row>
    <row r="77" spans="4:35" ht="12" customHeight="1" x14ac:dyDescent="0.4"/>
    <row r="78" spans="4:35" x14ac:dyDescent="0.4">
      <c r="D78" s="11" t="s">
        <v>43</v>
      </c>
      <c r="J78" s="22" t="s">
        <v>66</v>
      </c>
    </row>
    <row r="79" spans="4:35" ht="19.5" thickBot="1" x14ac:dyDescent="0.45">
      <c r="J79" s="22" t="s">
        <v>67</v>
      </c>
    </row>
    <row r="80" spans="4:35" ht="19.5" thickBot="1" x14ac:dyDescent="0.45">
      <c r="W80" s="46" t="s">
        <v>104</v>
      </c>
      <c r="AB80" s="119" t="str">
        <f>IFERROR((ROUNDDOWN(G15*10/110*J75/AE75,0)+ROUNDDOWN(G15*10/110*J36*M75/AE75,0))+(ROUNDDOWN(G15*8/108*S75/AE75,0)+ROUNDDOWN(G15*8/108*J36*V75/AE75,0)),"")</f>
        <v/>
      </c>
      <c r="AC80" s="120"/>
      <c r="AD80" s="120"/>
      <c r="AE80" s="120"/>
      <c r="AF80" s="120"/>
      <c r="AG80" s="121"/>
      <c r="AH80" s="29"/>
    </row>
    <row r="85" spans="23:23" x14ac:dyDescent="0.4">
      <c r="W85" s="11" t="str">
        <f>AJ38</f>
        <v>02_siire_shien_meisai_ver2.2_0118</v>
      </c>
    </row>
  </sheetData>
  <sheetProtection password="CC01" sheet="1" objects="1" scenarios="1"/>
  <mergeCells count="186">
    <mergeCell ref="X1:AH1"/>
    <mergeCell ref="AB80:AG80"/>
    <mergeCell ref="AE74:AG74"/>
    <mergeCell ref="D75:I75"/>
    <mergeCell ref="J75:L75"/>
    <mergeCell ref="M75:O75"/>
    <mergeCell ref="P75:R75"/>
    <mergeCell ref="S75:U75"/>
    <mergeCell ref="V75:X75"/>
    <mergeCell ref="Y75:AA75"/>
    <mergeCell ref="AB75:AD75"/>
    <mergeCell ref="AE75:AG75"/>
    <mergeCell ref="D74:I74"/>
    <mergeCell ref="J74:L74"/>
    <mergeCell ref="M74:O74"/>
    <mergeCell ref="P74:R74"/>
    <mergeCell ref="S74:U74"/>
    <mergeCell ref="V74:X74"/>
    <mergeCell ref="Y74:AA74"/>
    <mergeCell ref="AB74:AD74"/>
    <mergeCell ref="J76:L76"/>
    <mergeCell ref="M76:O76"/>
    <mergeCell ref="S76:U76"/>
    <mergeCell ref="V76:X76"/>
    <mergeCell ref="AE76:AG76"/>
    <mergeCell ref="Y72:AA72"/>
    <mergeCell ref="AB72:AD72"/>
    <mergeCell ref="AE72:AG72"/>
    <mergeCell ref="D73:I73"/>
    <mergeCell ref="J73:L73"/>
    <mergeCell ref="M73:O73"/>
    <mergeCell ref="P73:R73"/>
    <mergeCell ref="S73:U73"/>
    <mergeCell ref="V73:X73"/>
    <mergeCell ref="Y73:AA73"/>
    <mergeCell ref="D72:I72"/>
    <mergeCell ref="J72:L72"/>
    <mergeCell ref="M72:O72"/>
    <mergeCell ref="P72:R72"/>
    <mergeCell ref="S72:U72"/>
    <mergeCell ref="V72:X72"/>
    <mergeCell ref="AB73:AD73"/>
    <mergeCell ref="AE73:AG73"/>
    <mergeCell ref="AB70:AD70"/>
    <mergeCell ref="AE70:AG70"/>
    <mergeCell ref="D71:I71"/>
    <mergeCell ref="J71:L71"/>
    <mergeCell ref="M71:O71"/>
    <mergeCell ref="P71:R71"/>
    <mergeCell ref="S71:U71"/>
    <mergeCell ref="V71:X71"/>
    <mergeCell ref="Y71:AA71"/>
    <mergeCell ref="AB71:AD71"/>
    <mergeCell ref="AE71:AG71"/>
    <mergeCell ref="J65:R65"/>
    <mergeCell ref="S65:AA65"/>
    <mergeCell ref="D70:I70"/>
    <mergeCell ref="J70:L70"/>
    <mergeCell ref="M70:O70"/>
    <mergeCell ref="P70:R70"/>
    <mergeCell ref="S70:U70"/>
    <mergeCell ref="V70:X70"/>
    <mergeCell ref="Y70:AA70"/>
    <mergeCell ref="Y68:AA68"/>
    <mergeCell ref="AB68:AD68"/>
    <mergeCell ref="AE68:AG68"/>
    <mergeCell ref="D69:I69"/>
    <mergeCell ref="J69:L69"/>
    <mergeCell ref="M69:O69"/>
    <mergeCell ref="P69:R69"/>
    <mergeCell ref="S69:U69"/>
    <mergeCell ref="V69:X69"/>
    <mergeCell ref="Y69:AA69"/>
    <mergeCell ref="D68:I68"/>
    <mergeCell ref="J68:L68"/>
    <mergeCell ref="M68:O68"/>
    <mergeCell ref="P68:R68"/>
    <mergeCell ref="S68:U68"/>
    <mergeCell ref="V68:X68"/>
    <mergeCell ref="AB69:AD69"/>
    <mergeCell ref="AE69:AG69"/>
    <mergeCell ref="AB65:AD67"/>
    <mergeCell ref="AE65:AG67"/>
    <mergeCell ref="D55:I55"/>
    <mergeCell ref="J55:L55"/>
    <mergeCell ref="M55:O55"/>
    <mergeCell ref="P55:R55"/>
    <mergeCell ref="S55:U55"/>
    <mergeCell ref="D56:I56"/>
    <mergeCell ref="J56:L56"/>
    <mergeCell ref="M56:O56"/>
    <mergeCell ref="P56:R56"/>
    <mergeCell ref="S56:U56"/>
    <mergeCell ref="J66:L67"/>
    <mergeCell ref="M66:O67"/>
    <mergeCell ref="P66:R67"/>
    <mergeCell ref="S66:U67"/>
    <mergeCell ref="V66:X67"/>
    <mergeCell ref="Y66:AA67"/>
    <mergeCell ref="J57:L57"/>
    <mergeCell ref="M57:O57"/>
    <mergeCell ref="P57:R57"/>
    <mergeCell ref="S57:U57"/>
    <mergeCell ref="AB60:AG60"/>
    <mergeCell ref="D65:I67"/>
    <mergeCell ref="D53:I53"/>
    <mergeCell ref="J53:L53"/>
    <mergeCell ref="M53:O53"/>
    <mergeCell ref="P53:R53"/>
    <mergeCell ref="S53:U53"/>
    <mergeCell ref="D54:I54"/>
    <mergeCell ref="J54:L54"/>
    <mergeCell ref="M54:O54"/>
    <mergeCell ref="P54:R54"/>
    <mergeCell ref="S54:U54"/>
    <mergeCell ref="D51:I51"/>
    <mergeCell ref="J51:L51"/>
    <mergeCell ref="M51:O51"/>
    <mergeCell ref="P51:R51"/>
    <mergeCell ref="S51:U51"/>
    <mergeCell ref="D52:I52"/>
    <mergeCell ref="J52:L52"/>
    <mergeCell ref="M52:O52"/>
    <mergeCell ref="P52:R52"/>
    <mergeCell ref="S52:U52"/>
    <mergeCell ref="D49:I49"/>
    <mergeCell ref="J49:L49"/>
    <mergeCell ref="M49:O49"/>
    <mergeCell ref="P49:R49"/>
    <mergeCell ref="S49:U49"/>
    <mergeCell ref="D50:I50"/>
    <mergeCell ref="J50:L50"/>
    <mergeCell ref="M50:O50"/>
    <mergeCell ref="P50:R50"/>
    <mergeCell ref="S50:U50"/>
    <mergeCell ref="J36:O36"/>
    <mergeCell ref="AB42:AG42"/>
    <mergeCell ref="D47:I48"/>
    <mergeCell ref="J47:L48"/>
    <mergeCell ref="M47:O48"/>
    <mergeCell ref="P47:R48"/>
    <mergeCell ref="S47:U48"/>
    <mergeCell ref="S23:Z23"/>
    <mergeCell ref="AA23:AF23"/>
    <mergeCell ref="AA25:AF25"/>
    <mergeCell ref="B29:AG29"/>
    <mergeCell ref="J33:N33"/>
    <mergeCell ref="J34:N34"/>
    <mergeCell ref="B15:F15"/>
    <mergeCell ref="G15:P15"/>
    <mergeCell ref="B20:AG20"/>
    <mergeCell ref="B8:F8"/>
    <mergeCell ref="G8:Q8"/>
    <mergeCell ref="B13:F13"/>
    <mergeCell ref="G13:H13"/>
    <mergeCell ref="I13:J13"/>
    <mergeCell ref="L13:M13"/>
    <mergeCell ref="O13:P13"/>
    <mergeCell ref="B10:F10"/>
    <mergeCell ref="G10:Q10"/>
    <mergeCell ref="B12:F12"/>
    <mergeCell ref="G12:Q12"/>
    <mergeCell ref="B11:F11"/>
    <mergeCell ref="G11:Q11"/>
    <mergeCell ref="B17:F17"/>
    <mergeCell ref="B16:F16"/>
    <mergeCell ref="B18:F18"/>
    <mergeCell ref="G16:Q16"/>
    <mergeCell ref="G17:Q17"/>
    <mergeCell ref="G18:Q18"/>
    <mergeCell ref="B2:AG2"/>
    <mergeCell ref="B3:AG3"/>
    <mergeCell ref="B5:F5"/>
    <mergeCell ref="G5:H5"/>
    <mergeCell ref="I5:J5"/>
    <mergeCell ref="L5:M5"/>
    <mergeCell ref="O5:P5"/>
    <mergeCell ref="B14:F14"/>
    <mergeCell ref="J14:L14"/>
    <mergeCell ref="N14:P14"/>
    <mergeCell ref="B6:F6"/>
    <mergeCell ref="G6:Q6"/>
    <mergeCell ref="B9:F9"/>
    <mergeCell ref="G9:Q9"/>
    <mergeCell ref="B7:F7"/>
    <mergeCell ref="G7:Q7"/>
  </mergeCells>
  <phoneticPr fontId="4"/>
  <conditionalFormatting sqref="B23:B27 B40 B45 B63">
    <cfRule type="containsText" dxfId="0" priority="1" operator="containsText" text="複数選択不可">
      <formula>NOT(ISERROR(SEARCH("複数選択不可",B23)))</formula>
    </cfRule>
  </conditionalFormatting>
  <dataValidations count="1">
    <dataValidation type="list" allowBlank="1" showInputMessage="1" showErrorMessage="1" sqref="B23:B27 B63 B45 B40">
      <formula1>$AI$21</formula1>
    </dataValidation>
  </dataValidations>
  <pageMargins left="0.70866141732283472" right="0.70866141732283472" top="0.74803149606299213" bottom="0.74803149606299213" header="0.31496062992125984" footer="0.31496062992125984"/>
  <pageSetup paperSize="9" scale="55" orientation="portrait" r:id="rId1"/>
  <colBreaks count="2" manualBreakCount="2">
    <brk id="33" max="83" man="1"/>
    <brk id="3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36"/>
  <sheetViews>
    <sheetView tabSelected="1" view="pageBreakPreview" topLeftCell="A13" zoomScale="85" zoomScaleNormal="100" zoomScaleSheetLayoutView="85" workbookViewId="0">
      <selection activeCell="A15" sqref="A15:I18"/>
    </sheetView>
  </sheetViews>
  <sheetFormatPr defaultRowHeight="18.75" x14ac:dyDescent="0.4"/>
  <cols>
    <col min="1" max="9" width="8.75" style="1"/>
  </cols>
  <sheetData>
    <row r="1" spans="1:10" x14ac:dyDescent="0.4">
      <c r="A1" s="1" t="s">
        <v>92</v>
      </c>
      <c r="H1" s="186"/>
      <c r="I1" s="186"/>
    </row>
    <row r="2" spans="1:10" x14ac:dyDescent="0.4">
      <c r="H2" s="190"/>
      <c r="I2" s="190"/>
    </row>
    <row r="3" spans="1:10" x14ac:dyDescent="0.4">
      <c r="A3" s="2"/>
      <c r="B3" s="2"/>
      <c r="C3" s="2"/>
      <c r="D3" s="2"/>
      <c r="E3" s="2"/>
      <c r="F3" s="191" t="str">
        <f>"令和 "&amp;入力用シート!I5&amp;"　年　"&amp;入力用シート!L5&amp;"　月　"&amp;入力用シート!O5&amp;"　日　"</f>
        <v>令和 　年　　月　　日　</v>
      </c>
      <c r="G3" s="191"/>
      <c r="H3" s="191"/>
      <c r="I3" s="191"/>
    </row>
    <row r="4" spans="1:10" x14ac:dyDescent="0.4">
      <c r="A4" s="2"/>
      <c r="B4" s="2"/>
      <c r="C4" s="2"/>
      <c r="D4" s="2"/>
      <c r="E4" s="2"/>
      <c r="F4" s="2"/>
      <c r="G4" s="2"/>
      <c r="H4" s="2"/>
      <c r="I4" s="2"/>
    </row>
    <row r="5" spans="1:10" x14ac:dyDescent="0.4">
      <c r="A5" s="2" t="s">
        <v>68</v>
      </c>
      <c r="B5" s="2"/>
      <c r="C5" s="2"/>
      <c r="D5" s="2"/>
      <c r="E5" s="2"/>
      <c r="F5" s="2"/>
      <c r="G5" s="2"/>
      <c r="H5" s="2"/>
      <c r="I5" s="2"/>
    </row>
    <row r="6" spans="1:10" x14ac:dyDescent="0.4">
      <c r="A6" s="2"/>
      <c r="B6" s="2"/>
      <c r="C6" s="2"/>
      <c r="D6" s="2"/>
      <c r="E6" s="2"/>
      <c r="F6" s="2"/>
      <c r="G6" s="2"/>
      <c r="H6" s="2"/>
      <c r="I6" s="2"/>
    </row>
    <row r="7" spans="1:10" x14ac:dyDescent="0.4">
      <c r="A7" s="2"/>
      <c r="B7" s="2"/>
      <c r="D7" s="35" t="s">
        <v>103</v>
      </c>
      <c r="F7" s="182" t="str">
        <f>IF(入力用シート!G6="","（入力用シートより自動転記）",入力用シート!G6)</f>
        <v>（入力用シートより自動転記）</v>
      </c>
      <c r="G7" s="183"/>
      <c r="H7" s="183"/>
      <c r="I7" s="183"/>
      <c r="J7" s="184"/>
    </row>
    <row r="8" spans="1:10" x14ac:dyDescent="0.4">
      <c r="A8" s="2"/>
      <c r="B8" s="2"/>
      <c r="D8" s="35" t="s">
        <v>106</v>
      </c>
      <c r="F8" s="182" t="str">
        <f>IF(入力用シート!G7="","（入力用シートより自動転記）",入力用シート!G7)</f>
        <v>（入力用シートより自動転記）</v>
      </c>
      <c r="G8" s="183"/>
      <c r="H8" s="183"/>
      <c r="I8" s="183"/>
      <c r="J8" s="184"/>
    </row>
    <row r="9" spans="1:10" x14ac:dyDescent="0.4">
      <c r="A9" s="2"/>
      <c r="B9" s="2"/>
      <c r="C9" s="35"/>
      <c r="F9" s="182"/>
      <c r="G9" s="183"/>
      <c r="H9" s="39"/>
      <c r="I9" s="39" t="s">
        <v>93</v>
      </c>
      <c r="J9" s="39"/>
    </row>
    <row r="10" spans="1:10" x14ac:dyDescent="0.4">
      <c r="A10" s="2"/>
      <c r="B10" s="2"/>
      <c r="C10" s="2"/>
      <c r="D10" s="2"/>
      <c r="E10" s="2"/>
      <c r="F10" s="44"/>
      <c r="G10" s="45"/>
      <c r="H10" s="45"/>
      <c r="I10" s="45"/>
      <c r="J10" s="42"/>
    </row>
    <row r="11" spans="1:10" x14ac:dyDescent="0.4">
      <c r="A11" s="2"/>
      <c r="B11" s="2"/>
      <c r="C11" s="2"/>
      <c r="D11" s="2"/>
      <c r="E11" s="2"/>
      <c r="F11" s="44"/>
      <c r="G11" s="45"/>
      <c r="H11" s="45"/>
      <c r="I11" s="45"/>
      <c r="J11" s="42"/>
    </row>
    <row r="12" spans="1:10" x14ac:dyDescent="0.4">
      <c r="A12" s="3"/>
      <c r="B12" s="3"/>
      <c r="C12" s="3"/>
      <c r="D12" s="3"/>
      <c r="E12" s="3"/>
      <c r="F12" s="3"/>
      <c r="G12" s="3"/>
      <c r="H12" s="3"/>
      <c r="I12" s="3"/>
    </row>
    <row r="13" spans="1:10" x14ac:dyDescent="0.4">
      <c r="A13" s="3" t="s">
        <v>71</v>
      </c>
      <c r="B13" s="3"/>
      <c r="C13" s="3"/>
      <c r="D13" s="3"/>
      <c r="E13" s="3"/>
      <c r="F13" s="3"/>
      <c r="G13" s="3"/>
      <c r="H13" s="3"/>
      <c r="I13" s="3"/>
    </row>
    <row r="14" spans="1:10" x14ac:dyDescent="0.4">
      <c r="A14" s="2"/>
      <c r="B14" s="2"/>
      <c r="C14" s="2"/>
      <c r="D14" s="2"/>
      <c r="E14" s="2"/>
      <c r="F14" s="2"/>
      <c r="G14" s="2"/>
      <c r="H14" s="2"/>
      <c r="I14" s="2"/>
    </row>
    <row r="15" spans="1:10" x14ac:dyDescent="0.4">
      <c r="A15" s="192" t="str">
        <f>"　令和 "&amp;入力用シート!I13&amp;" 年 "&amp;入力用シート!L13&amp;"  月  "&amp;入力用シート!O13&amp;" 日"&amp;入力用シート!J14&amp;" 第  "&amp;入力用シート!N14&amp;"  号により交付決定があった令和４年度東京都診療・検査医療機関設備整備費補助金について、東京都外来対応医療機関設備整備費補助金交付要綱第９の７（２）規定に基づき、次のとおり報告する。"</f>
        <v>　令和 4 年 12  月  9 日４福保感事 第  3555  号により交付決定があった令和４年度東京都診療・検査医療機関設備整備費補助金について、東京都外来対応医療機関設備整備費補助金交付要綱第９の７（２）規定に基づき、次のとおり報告する。</v>
      </c>
      <c r="B15" s="192"/>
      <c r="C15" s="192"/>
      <c r="D15" s="192"/>
      <c r="E15" s="192"/>
      <c r="F15" s="192"/>
      <c r="G15" s="192"/>
      <c r="H15" s="192"/>
      <c r="I15" s="192"/>
    </row>
    <row r="16" spans="1:10" x14ac:dyDescent="0.4">
      <c r="A16" s="192"/>
      <c r="B16" s="192"/>
      <c r="C16" s="192"/>
      <c r="D16" s="192"/>
      <c r="E16" s="192"/>
      <c r="F16" s="192"/>
      <c r="G16" s="192"/>
      <c r="H16" s="192"/>
      <c r="I16" s="192"/>
    </row>
    <row r="17" spans="1:9" x14ac:dyDescent="0.4">
      <c r="A17" s="192"/>
      <c r="B17" s="192"/>
      <c r="C17" s="192"/>
      <c r="D17" s="192"/>
      <c r="E17" s="192"/>
      <c r="F17" s="192"/>
      <c r="G17" s="192"/>
      <c r="H17" s="192"/>
      <c r="I17" s="192"/>
    </row>
    <row r="18" spans="1:9" x14ac:dyDescent="0.4">
      <c r="A18" s="192"/>
      <c r="B18" s="192"/>
      <c r="C18" s="192"/>
      <c r="D18" s="192"/>
      <c r="E18" s="192"/>
      <c r="F18" s="192"/>
      <c r="G18" s="192"/>
      <c r="H18" s="192"/>
      <c r="I18" s="192"/>
    </row>
    <row r="19" spans="1:9" x14ac:dyDescent="0.4">
      <c r="A19" s="2"/>
      <c r="B19" s="2"/>
      <c r="C19" s="2"/>
      <c r="D19" s="2"/>
      <c r="E19" s="2"/>
      <c r="F19" s="2"/>
      <c r="G19" s="2"/>
      <c r="H19" s="2"/>
      <c r="I19" s="2"/>
    </row>
    <row r="20" spans="1:9" x14ac:dyDescent="0.4">
      <c r="A20" s="4"/>
      <c r="B20" s="2"/>
      <c r="C20" s="2"/>
      <c r="D20" s="2"/>
      <c r="E20" s="2"/>
      <c r="F20" s="2"/>
      <c r="G20" s="2"/>
      <c r="H20" s="2"/>
      <c r="I20" s="2"/>
    </row>
    <row r="21" spans="1:9" x14ac:dyDescent="0.4">
      <c r="A21" s="4" t="s">
        <v>70</v>
      </c>
      <c r="B21" s="2"/>
      <c r="C21" s="2"/>
      <c r="D21" s="2"/>
      <c r="E21" s="2"/>
      <c r="F21" s="2"/>
      <c r="G21" s="2"/>
      <c r="H21" s="2"/>
      <c r="I21" s="2"/>
    </row>
    <row r="22" spans="1:9" x14ac:dyDescent="0.4">
      <c r="A22" s="2"/>
      <c r="B22" s="2"/>
      <c r="C22" s="2"/>
      <c r="D22" s="2"/>
      <c r="E22" s="18" t="s">
        <v>0</v>
      </c>
      <c r="F22" s="187" t="str">
        <f>IF(入力用シート!G15="","（入力用シートより自動転記）",入力用シート!G15)</f>
        <v>（入力用シートより自動転記）</v>
      </c>
      <c r="G22" s="187"/>
      <c r="H22" s="187"/>
      <c r="I22" s="2" t="s">
        <v>1</v>
      </c>
    </row>
    <row r="23" spans="1:9" x14ac:dyDescent="0.4">
      <c r="A23" s="2"/>
      <c r="B23" s="2"/>
      <c r="C23" s="2"/>
      <c r="D23" s="2"/>
      <c r="E23" s="2"/>
      <c r="F23" s="2"/>
      <c r="G23" s="2"/>
      <c r="H23" s="2"/>
      <c r="I23" s="2"/>
    </row>
    <row r="24" spans="1:9" x14ac:dyDescent="0.4">
      <c r="A24" s="4" t="s">
        <v>2</v>
      </c>
      <c r="B24" s="2"/>
      <c r="C24" s="2"/>
      <c r="D24" s="2"/>
      <c r="E24" s="2"/>
      <c r="F24" s="2"/>
      <c r="G24" s="2"/>
      <c r="H24" s="2"/>
      <c r="I24" s="2"/>
    </row>
    <row r="25" spans="1:9" x14ac:dyDescent="0.4">
      <c r="A25" s="4" t="s">
        <v>69</v>
      </c>
      <c r="B25" s="2"/>
      <c r="C25" s="2"/>
      <c r="D25" s="2"/>
      <c r="E25" s="2"/>
      <c r="F25" s="2"/>
      <c r="G25" s="2"/>
      <c r="H25" s="2"/>
      <c r="I25" s="2"/>
    </row>
    <row r="26" spans="1:9" x14ac:dyDescent="0.4">
      <c r="A26" s="2"/>
      <c r="B26" s="2"/>
      <c r="C26" s="2"/>
      <c r="D26" s="2"/>
      <c r="E26" s="18" t="s">
        <v>0</v>
      </c>
      <c r="F26" s="187" t="str">
        <f>IF(OR(入力用シート!B23="○",入力用シート!B24="○",入力用シート!B25="○",入力用シート!B26="○",入力用シート!B27="○"),0,IF(入力用シート!B40="○",入力用シート!AB42,IF(入力用シート!B45="○",入力用シート!AB60,IF(入力用シート!B63="○",入力用シート!AB80,"（入力用シートより自動転記）"))))</f>
        <v>（入力用シートより自動転記）</v>
      </c>
      <c r="G26" s="187"/>
      <c r="H26" s="187"/>
      <c r="I26" s="2" t="s">
        <v>1</v>
      </c>
    </row>
    <row r="27" spans="1:9" x14ac:dyDescent="0.4">
      <c r="A27" s="2"/>
      <c r="B27" s="188" t="str">
        <f>IF(入力用シート!B23="○","（理由）"&amp;入力用シート!D23&amp;"ため",IF(入力用シート!B24="○","（理由）"&amp;入力用シート!D24&amp;"ため",IF(入力用シート!B25="○","（理由）"&amp;入力用シート!D25&amp;"ため",IF(入力用シート!B26="○","（理由）"&amp;入力用シート!D26&amp;"ため",IF(入力用シート!B27="○","（理由）"&amp;入力用シート!D27&amp;"ため","")))))</f>
        <v/>
      </c>
      <c r="C27" s="188"/>
      <c r="D27" s="188"/>
      <c r="E27" s="188"/>
      <c r="F27" s="188"/>
      <c r="G27" s="188"/>
      <c r="H27" s="188"/>
      <c r="I27" s="2"/>
    </row>
    <row r="28" spans="1:9" x14ac:dyDescent="0.4">
      <c r="A28" s="2"/>
      <c r="B28" s="189" t="str">
        <f>IF(入力用シート!B23="○","課税売上高（税抜）　"&amp;TEXT(入力用シート!AA23,"###,###")&amp;"　円",IF(入力用シート!B25="○","特定収入割合　"&amp;TEXT(入力用シート!AA25,"###.0")&amp;"　%",""))</f>
        <v/>
      </c>
      <c r="C28" s="189"/>
      <c r="D28" s="189"/>
      <c r="E28" s="189"/>
      <c r="F28" s="189"/>
      <c r="G28" s="189"/>
      <c r="H28" s="189"/>
      <c r="I28" s="2"/>
    </row>
    <row r="29" spans="1:9" x14ac:dyDescent="0.4">
      <c r="A29" s="2"/>
      <c r="B29" s="2"/>
      <c r="C29" s="2"/>
      <c r="D29" s="2"/>
      <c r="E29" s="2"/>
      <c r="F29" s="2"/>
      <c r="G29" s="2"/>
      <c r="H29" s="2"/>
      <c r="I29" s="2"/>
    </row>
    <row r="30" spans="1:9" x14ac:dyDescent="0.4">
      <c r="A30" s="4" t="s">
        <v>3</v>
      </c>
      <c r="B30" s="5"/>
      <c r="C30" s="5"/>
      <c r="D30" s="5"/>
      <c r="E30" s="5"/>
      <c r="F30" s="5"/>
      <c r="G30" s="5"/>
      <c r="H30" s="5"/>
      <c r="I30" s="5"/>
    </row>
    <row r="31" spans="1:9" ht="26.45" customHeight="1" x14ac:dyDescent="0.4">
      <c r="A31" s="6" t="str">
        <f>IF(OR(B31="",B31="（入力用シートより自動転記）"),"","・")</f>
        <v/>
      </c>
      <c r="B31" s="19" t="str">
        <f>IF(入力用シート!B23="○","なし",IF(入力用シート!B24="○",入力用シート!AK24,IF(入力用シート!B25="○",入力用シート!AK25,IF(入力用シート!B26="○",入力用シート!AK26,IF(入力用シート!B27="○",入力用シート!AK27,IF(入力用シート!B40="○",入力用シート!AI41,IF(入力用シート!B45="○",入力用シート!AI46,IF(入力用シート!B63="○",入力用シート!AI64,"（入力用シートより自動転記）"))))))))</f>
        <v>（入力用シートより自動転記）</v>
      </c>
      <c r="C31" s="2"/>
      <c r="D31" s="2"/>
      <c r="E31" s="2"/>
      <c r="F31" s="2"/>
      <c r="G31" s="2"/>
      <c r="H31" s="2"/>
      <c r="I31" s="2"/>
    </row>
    <row r="32" spans="1:9" ht="26.45" customHeight="1" x14ac:dyDescent="0.4">
      <c r="A32" s="6" t="str">
        <f>IF(B32="","","・")</f>
        <v/>
      </c>
      <c r="B32" s="185" t="str">
        <f>IF(入力用シート!B40="○",入力用シート!AI42,IF(入力用シート!B45="○",入力用シート!AI47,IF(入力用シート!B63="○",入力用シート!AI65,"")))</f>
        <v/>
      </c>
      <c r="C32" s="185"/>
      <c r="D32" s="185"/>
      <c r="E32" s="185"/>
      <c r="F32" s="185"/>
      <c r="G32" s="185"/>
      <c r="H32" s="185"/>
      <c r="I32" s="185"/>
    </row>
    <row r="33" spans="1:9" x14ac:dyDescent="0.4">
      <c r="A33" s="6" t="str">
        <f>IF(B33="","","・")</f>
        <v/>
      </c>
      <c r="B33" s="185"/>
      <c r="C33" s="185"/>
      <c r="D33" s="185"/>
      <c r="E33" s="185"/>
      <c r="F33" s="185"/>
      <c r="G33" s="185"/>
      <c r="H33" s="185"/>
      <c r="I33" s="185"/>
    </row>
    <row r="36" spans="1:9" x14ac:dyDescent="0.4">
      <c r="E36" s="1" t="str">
        <f>入力用シート!W85</f>
        <v>02_siire_shien_meisai_ver2.2_0118</v>
      </c>
    </row>
  </sheetData>
  <mergeCells count="12">
    <mergeCell ref="F7:J7"/>
    <mergeCell ref="B32:I33"/>
    <mergeCell ref="H1:I1"/>
    <mergeCell ref="F26:H26"/>
    <mergeCell ref="B27:H27"/>
    <mergeCell ref="B28:H28"/>
    <mergeCell ref="H2:I2"/>
    <mergeCell ref="F3:I3"/>
    <mergeCell ref="A15:I18"/>
    <mergeCell ref="F22:H22"/>
    <mergeCell ref="F9:G9"/>
    <mergeCell ref="F8:J8"/>
  </mergeCells>
  <phoneticPr fontId="4"/>
  <pageMargins left="0.70866141732283472" right="0.70866141732283472" top="0.74803149606299213" bottom="0.74803149606299213" header="0.31496062992125984" footer="0.31496062992125984"/>
  <pageSetup paperSize="9" scale="91" orientation="portrait" r:id="rId1"/>
  <rowBreaks count="1" manualBreakCount="1">
    <brk id="8" max="9" man="1"/>
  </rowBreaks>
  <colBreaks count="1" manualBreakCount="1">
    <brk id="5" max="3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入力提出方法</vt:lpstr>
      <vt:lpstr>入力用シート</vt:lpstr>
      <vt:lpstr>第３号様式</vt:lpstr>
      <vt:lpstr>第３号様式!Print_Area</vt:lpstr>
      <vt:lpstr>入力用シート!Print_Area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2024-01-31T03:10:40Z</cp:lastPrinted>
  <dcterms:created xsi:type="dcterms:W3CDTF">2021-08-25T03:06:45Z</dcterms:created>
  <dcterms:modified xsi:type="dcterms:W3CDTF">2024-05-28T01:07:36Z</dcterms:modified>
</cp:coreProperties>
</file>