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7_医療施設静態・患者・受療（毎年の報告書・３年に一度の調査）\医療施設（報告書印刷）\R6\08_HP掲載\02_Excel\第Ⅱ編　病院報告\"/>
    </mc:Choice>
  </mc:AlternateContent>
  <xr:revisionPtr revIDLastSave="0" documentId="13_ncr:1_{B135B4B9-DC5D-4827-A148-2A1095A9A285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第9表" sheetId="1" r:id="rId1"/>
  </sheets>
  <definedNames>
    <definedName name="_Regression_Int" localSheetId="0" hidden="1">1</definedName>
    <definedName name="_xlnm.Print_Area" localSheetId="0">第9表!$A$1:$K$76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51" i="1"/>
  <c r="B51" i="1" s="1"/>
  <c r="C52" i="1"/>
  <c r="B52" i="1" s="1"/>
  <c r="C53" i="1"/>
  <c r="B53" i="1" s="1"/>
  <c r="C54" i="1"/>
  <c r="B54" i="1" s="1"/>
  <c r="C55" i="1"/>
  <c r="B55" i="1" s="1"/>
  <c r="C56" i="1"/>
  <c r="B56" i="1" s="1"/>
  <c r="C57" i="1"/>
  <c r="B57" i="1" s="1"/>
  <c r="C58" i="1"/>
  <c r="B58" i="1" s="1"/>
  <c r="C59" i="1"/>
  <c r="B59" i="1" s="1"/>
  <c r="C60" i="1"/>
  <c r="B60" i="1" s="1"/>
  <c r="C61" i="1"/>
  <c r="B61" i="1" s="1"/>
  <c r="C63" i="1"/>
  <c r="C64" i="1"/>
  <c r="C65" i="1"/>
  <c r="B65" i="1" s="1"/>
  <c r="C66" i="1"/>
  <c r="B66" i="1" s="1"/>
  <c r="C68" i="1"/>
  <c r="B68" i="1" s="1"/>
  <c r="C69" i="1"/>
  <c r="C70" i="1"/>
  <c r="C71" i="1"/>
  <c r="B71" i="1" s="1"/>
  <c r="C72" i="1"/>
  <c r="C73" i="1"/>
  <c r="B73" i="1" s="1"/>
  <c r="C74" i="1"/>
  <c r="C75" i="1"/>
  <c r="C76" i="1"/>
  <c r="B76" i="1" s="1"/>
  <c r="D10" i="1"/>
  <c r="E10" i="1"/>
  <c r="G10" i="1"/>
  <c r="H10" i="1"/>
  <c r="D9" i="1"/>
  <c r="E9" i="1"/>
  <c r="G9" i="1"/>
  <c r="H9" i="1"/>
  <c r="I9" i="1"/>
  <c r="J9" i="1"/>
  <c r="D8" i="1"/>
  <c r="E8" i="1"/>
  <c r="F8" i="1"/>
  <c r="G8" i="1"/>
  <c r="H8" i="1"/>
  <c r="I8" i="1"/>
  <c r="J8" i="1"/>
  <c r="K8" i="1"/>
  <c r="D7" i="1"/>
  <c r="E7" i="1"/>
  <c r="F7" i="1"/>
  <c r="G7" i="1"/>
  <c r="H7" i="1"/>
  <c r="I7" i="1"/>
  <c r="J7" i="1"/>
  <c r="K7" i="1"/>
  <c r="K9" i="1"/>
  <c r="I10" i="1"/>
  <c r="D6" i="1" l="1"/>
  <c r="E6" i="1"/>
  <c r="I6" i="1"/>
  <c r="H6" i="1"/>
  <c r="G6" i="1"/>
  <c r="C8" i="1"/>
  <c r="B75" i="1"/>
  <c r="C9" i="1"/>
  <c r="B63" i="1"/>
  <c r="C10" i="1"/>
  <c r="B8" i="1"/>
  <c r="B7" i="1"/>
  <c r="F9" i="1"/>
  <c r="B74" i="1"/>
  <c r="C7" i="1"/>
  <c r="F10" i="1"/>
  <c r="B70" i="1"/>
  <c r="B64" i="1"/>
  <c r="K10" i="1"/>
  <c r="B72" i="1"/>
  <c r="B69" i="1"/>
  <c r="B9" i="1" l="1"/>
  <c r="F6" i="1"/>
  <c r="B10" i="1"/>
  <c r="J10" i="1"/>
  <c r="J6" i="1" s="1"/>
  <c r="C6" i="1"/>
  <c r="K6" i="1"/>
  <c r="B6" i="1" l="1"/>
</calcChain>
</file>

<file path=xl/sharedStrings.xml><?xml version="1.0" encoding="utf-8"?>
<sst xmlns="http://schemas.openxmlformats.org/spreadsheetml/2006/main" count="81" uniqueCount="81">
  <si>
    <t>千代田区</t>
  </si>
  <si>
    <t>中央区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</si>
  <si>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</si>
  <si>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</si>
  <si>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</si>
  <si>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</si>
  <si>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</si>
  <si>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</si>
  <si>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</si>
  <si>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</si>
  <si>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</si>
  <si>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</si>
  <si>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</si>
  <si>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</si>
  <si>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</si>
  <si>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荒川区</t>
  </si>
  <si>
    <t>板橋区</t>
  </si>
  <si>
    <t>練馬区</t>
  </si>
  <si>
    <t>足立区</t>
  </si>
  <si>
    <t>江戸川区</t>
  </si>
  <si>
    <t>八王子市</t>
  </si>
  <si>
    <t>立川市　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</si>
  <si>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</si>
  <si>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</si>
  <si>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</si>
  <si>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</si>
  <si>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</si>
  <si>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</si>
  <si>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</si>
  <si>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</si>
  <si>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</si>
  <si>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</si>
  <si>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</si>
  <si>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</si>
  <si>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</si>
  <si>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</si>
  <si>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</si>
  <si>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</si>
  <si>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</si>
  <si>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</si>
  <si>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</si>
  <si>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</si>
  <si>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</si>
  <si>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</si>
  <si>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</si>
  <si>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</si>
  <si>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</si>
  <si>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</si>
  <si>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</si>
  <si>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 　　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</si>
  <si>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</si>
  <si>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</si>
  <si>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</si>
  <si>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</si>
  <si>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</si>
  <si>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</si>
  <si>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</si>
  <si>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感染症病床</t>
    <rPh sb="0" eb="3">
      <t>カンセンショウ</t>
    </rPh>
    <rPh sb="3" eb="5">
      <t>ビョウショウ</t>
    </rPh>
    <phoneticPr fontId="6"/>
  </si>
  <si>
    <t>西東京市</t>
    <rPh sb="0" eb="1">
      <t>ニシ</t>
    </rPh>
    <rPh sb="1" eb="3">
      <t>トウキョウ</t>
    </rPh>
    <phoneticPr fontId="6"/>
  </si>
  <si>
    <t>葛飾区</t>
    <rPh sb="0" eb="2">
      <t>カツシカ</t>
    </rPh>
    <rPh sb="2" eb="3">
      <t>ク</t>
    </rPh>
    <phoneticPr fontId="6"/>
  </si>
  <si>
    <t>療養病床</t>
    <rPh sb="0" eb="4">
      <t>リ</t>
    </rPh>
    <phoneticPr fontId="6"/>
  </si>
  <si>
    <t>一般病床</t>
    <rPh sb="0" eb="4">
      <t>イ</t>
    </rPh>
    <phoneticPr fontId="6"/>
  </si>
  <si>
    <t>（再掲）
介護療養病床</t>
    <rPh sb="1" eb="3">
      <t>サイケイ</t>
    </rPh>
    <rPh sb="5" eb="7">
      <t>カイゴ</t>
    </rPh>
    <rPh sb="7" eb="9">
      <t>リョウヨウ</t>
    </rPh>
    <rPh sb="9" eb="11">
      <t>ビョウショウ</t>
    </rPh>
    <phoneticPr fontId="6"/>
  </si>
  <si>
    <t>結核病床</t>
    <rPh sb="0" eb="2">
      <t>ケッカク</t>
    </rPh>
    <rPh sb="2" eb="4">
      <t>ビョウショウ</t>
    </rPh>
    <phoneticPr fontId="6"/>
  </si>
  <si>
    <t>青ヶ島村</t>
    <phoneticPr fontId="6"/>
  </si>
  <si>
    <t>港　区</t>
    <phoneticPr fontId="6"/>
  </si>
  <si>
    <t>総数</t>
    <phoneticPr fontId="6"/>
  </si>
  <si>
    <t>区部</t>
    <phoneticPr fontId="6"/>
  </si>
  <si>
    <t>市部</t>
    <phoneticPr fontId="6"/>
  </si>
  <si>
    <t>郡部</t>
    <phoneticPr fontId="6"/>
  </si>
  <si>
    <t>島部</t>
    <phoneticPr fontId="6"/>
  </si>
  <si>
    <t>精神病床</t>
    <phoneticPr fontId="6"/>
  </si>
  <si>
    <t>総数</t>
    <phoneticPr fontId="6"/>
  </si>
  <si>
    <t>精神科
病院</t>
    <phoneticPr fontId="6"/>
  </si>
  <si>
    <t>一般
病院</t>
    <phoneticPr fontId="6"/>
  </si>
  <si>
    <t>（再掲）
一般病院</t>
    <rPh sb="1" eb="3">
      <t>サイケイ</t>
    </rPh>
    <phoneticPr fontId="6"/>
  </si>
  <si>
    <t>区市町村</t>
    <phoneticPr fontId="6"/>
  </si>
  <si>
    <t>北区</t>
    <phoneticPr fontId="6"/>
  </si>
  <si>
    <t>第９表　 在院患者延数、病床-病院の種類・区市町村別</t>
    <rPh sb="0" eb="1">
      <t>ダイ</t>
    </rPh>
    <rPh sb="2" eb="3">
      <t>ヒョウ</t>
    </rPh>
    <rPh sb="5" eb="7">
      <t>ザイイン</t>
    </rPh>
    <rPh sb="7" eb="9">
      <t>カンジャ</t>
    </rPh>
    <rPh sb="9" eb="10">
      <t>ノベ</t>
    </rPh>
    <rPh sb="10" eb="11">
      <t>スウ</t>
    </rPh>
    <rPh sb="12" eb="14">
      <t>ビョウショウ</t>
    </rPh>
    <rPh sb="15" eb="17">
      <t>ビョウイン</t>
    </rPh>
    <rPh sb="18" eb="20">
      <t>シュルイ</t>
    </rPh>
    <rPh sb="21" eb="22">
      <t>ク</t>
    </rPh>
    <rPh sb="22" eb="25">
      <t>シチョウソン</t>
    </rPh>
    <rPh sb="25" eb="26">
      <t>ベツ</t>
    </rPh>
    <phoneticPr fontId="6"/>
  </si>
  <si>
    <t>在院患者
延数</t>
    <phoneticPr fontId="6"/>
  </si>
  <si>
    <r>
      <rPr>
        <sz val="14"/>
        <rFont val="ＭＳ 明朝"/>
        <family val="1"/>
        <charset val="128"/>
      </rPr>
      <t>令和６(2024)年　年間</t>
    </r>
    <rPh sb="11" eb="13">
      <t>ネンカン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</si>
</sst>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2">
    <xf numFmtId="37" fontId="0" fillId="0" borderId="0"/>
    <xf numFmtId="38" fontId="1" fillId="0" borderId="0" applyFont="0" applyFill="0" applyBorder="0" applyAlignment="0" applyProtection="0"/>
  </cellStyleXfs>
  <cellXfs count="38">
    <xf numFmtId="37" fontId="0" fillId="0" borderId="0" xfId="0"/>
    <xf numFmtId="0" fontId="4" fillId="0" borderId="12" xfId="0" applyNumberFormat="1" applyFont="1" applyBorder="1" applyAlignment="1">
      <alignment horizontal="distributed"/>
    </xf>
    <xf numFmtId="0" fontId="4" fillId="0" borderId="13" xfId="0" applyNumberFormat="1" applyFont="1" applyBorder="1" applyAlignment="1">
      <alignment horizontal="distributed"/>
    </xf>
    <xf numFmtId="0" fontId="5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4" fillId="0" borderId="7" xfId="0" applyNumberFormat="1" applyFont="1" applyBorder="1" applyAlignment="1">
      <alignment horizontal="distributed" vertical="center" wrapText="1"/>
    </xf>
    <xf numFmtId="0" fontId="4" fillId="0" borderId="8" xfId="0" applyNumberFormat="1" applyFont="1" applyBorder="1" applyAlignment="1">
      <alignment horizontal="distributed" vertical="center" wrapText="1"/>
    </xf>
    <xf numFmtId="0" fontId="4" fillId="0" borderId="10" xfId="0" applyNumberFormat="1" applyFont="1" applyBorder="1" applyAlignment="1">
      <alignment horizontal="distributed" vertical="center" wrapText="1"/>
    </xf>
    <xf numFmtId="41" fontId="7" fillId="0" borderId="3" xfId="1" applyNumberFormat="1" applyFont="1" applyBorder="1" applyAlignment="1" applyProtection="1"/>
    <xf numFmtId="41" fontId="7" fillId="0" borderId="3" xfId="1" applyNumberFormat="1" applyFont="1" applyBorder="1" applyAlignment="1"/>
    <xf numFmtId="41" fontId="7" fillId="0" borderId="0" xfId="1" applyNumberFormat="1" applyFont="1" applyBorder="1" applyAlignment="1" applyProtection="1"/>
    <xf numFmtId="41" fontId="7" fillId="0" borderId="4" xfId="1" applyNumberFormat="1" applyFont="1" applyBorder="1" applyAlignment="1" applyProtection="1"/>
    <xf numFmtId="41" fontId="7" fillId="0" borderId="0" xfId="1" applyNumberFormat="1" applyFont="1" applyBorder="1" applyAlignment="1"/>
    <xf numFmtId="41" fontId="7" fillId="0" borderId="5" xfId="1" applyNumberFormat="1" applyFont="1" applyBorder="1" applyAlignment="1"/>
    <xf numFmtId="41" fontId="7" fillId="0" borderId="4" xfId="1" applyNumberFormat="1" applyFont="1" applyBorder="1" applyAlignment="1"/>
    <xf numFmtId="41" fontId="7" fillId="0" borderId="0" xfId="1" applyNumberFormat="1" applyFont="1" applyFill="1" applyBorder="1" applyAlignment="1"/>
    <xf numFmtId="41" fontId="7" fillId="0" borderId="1" xfId="1" applyNumberFormat="1" applyFont="1" applyBorder="1" applyAlignment="1" applyProtection="1"/>
    <xf numFmtId="41" fontId="7" fillId="0" borderId="2" xfId="1" applyNumberFormat="1" applyFont="1" applyBorder="1" applyAlignment="1" applyProtection="1"/>
    <xf numFmtId="0" fontId="0" fillId="0" borderId="0" xfId="0" applyNumberFormat="1" applyAlignment="1">
      <alignment horizontal="centerContinuous"/>
    </xf>
    <xf numFmtId="0" fontId="0" fillId="0" borderId="0" xfId="0" applyNumberFormat="1"/>
    <xf numFmtId="0" fontId="0" fillId="0" borderId="0" xfId="0" applyNumberFormat="1" applyAlignment="1">
      <alignment horizontal="right"/>
    </xf>
    <xf numFmtId="41" fontId="7" fillId="0" borderId="0" xfId="0" applyNumberFormat="1" applyFont="1"/>
    <xf numFmtId="41" fontId="7" fillId="0" borderId="0" xfId="1" applyNumberFormat="1" applyFont="1" applyFill="1" applyBorder="1" applyAlignment="1" applyProtection="1"/>
    <xf numFmtId="41" fontId="7" fillId="0" borderId="6" xfId="0" applyNumberFormat="1" applyFont="1" applyBorder="1"/>
    <xf numFmtId="41" fontId="7" fillId="0" borderId="5" xfId="0" applyNumberFormat="1" applyFont="1" applyBorder="1"/>
    <xf numFmtId="41" fontId="7" fillId="0" borderId="4" xfId="0" applyNumberFormat="1" applyFont="1" applyBorder="1"/>
    <xf numFmtId="41" fontId="7" fillId="0" borderId="19" xfId="0" applyNumberFormat="1" applyFont="1" applyBorder="1"/>
    <xf numFmtId="0" fontId="4" fillId="0" borderId="9" xfId="0" applyNumberFormat="1" applyFont="1" applyBorder="1" applyAlignment="1">
      <alignment horizontal="distributed" vertical="center" wrapText="1"/>
    </xf>
    <xf numFmtId="0" fontId="4" fillId="0" borderId="11" xfId="0" applyNumberFormat="1" applyFont="1" applyBorder="1" applyAlignment="1">
      <alignment horizontal="distributed" vertical="center" wrapText="1"/>
    </xf>
    <xf numFmtId="0" fontId="4" fillId="0" borderId="17" xfId="0" applyNumberFormat="1" applyFont="1" applyBorder="1" applyAlignment="1">
      <alignment horizontal="distributed" vertical="center" wrapText="1"/>
    </xf>
    <xf numFmtId="37" fontId="0" fillId="0" borderId="18" xfId="0" applyBorder="1" applyAlignment="1">
      <alignment horizontal="distributed" vertical="center" wrapText="1"/>
    </xf>
    <xf numFmtId="0" fontId="3" fillId="0" borderId="14" xfId="0" applyNumberFormat="1" applyFont="1" applyBorder="1" applyAlignment="1">
      <alignment horizontal="distributed" vertical="center" wrapText="1"/>
    </xf>
    <xf numFmtId="0" fontId="3" fillId="0" borderId="10" xfId="0" applyNumberFormat="1" applyFont="1" applyBorder="1" applyAlignment="1">
      <alignment horizontal="distributed" vertical="center" wrapText="1"/>
    </xf>
    <xf numFmtId="0" fontId="4" fillId="0" borderId="14" xfId="0" applyNumberFormat="1" applyFont="1" applyBorder="1" applyAlignment="1">
      <alignment horizontal="distributed" vertical="center" wrapText="1"/>
    </xf>
    <xf numFmtId="0" fontId="4" fillId="0" borderId="15" xfId="0" applyNumberFormat="1" applyFont="1" applyBorder="1" applyAlignment="1">
      <alignment horizontal="distributed" vertical="center" wrapText="1"/>
    </xf>
    <xf numFmtId="0" fontId="4" fillId="0" borderId="16" xfId="0" applyNumberFormat="1" applyFont="1" applyBorder="1" applyAlignment="1">
      <alignment horizontal="distributed" vertical="center" wrapText="1"/>
    </xf>
    <xf numFmtId="0" fontId="0" fillId="0" borderId="15" xfId="0" applyNumberFormat="1" applyBorder="1" applyAlignment="1">
      <alignment horizontal="distributed" vertical="center" wrapText="1"/>
    </xf>
    <xf numFmtId="0" fontId="4" fillId="0" borderId="10" xfId="0" applyNumberFormat="1" applyFont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K76"/>
  <sheetViews>
    <sheetView showGridLines="0" tabSelected="1" zoomScaleNormal="100" zoomScaleSheetLayoutView="80" workbookViewId="0">
      <selection activeCell="P10" sqref="P10"/>
    </sheetView>
  </sheetViews>
  <sheetFormatPr defaultColWidth="10.59765625" defaultRowHeight="17.25" x14ac:dyDescent="0.2"/>
  <cols>
    <col min="1" max="11" width="10.19921875" customWidth="1"/>
  </cols>
  <sheetData>
    <row r="1" spans="1:11" ht="24" x14ac:dyDescent="0.25">
      <c r="A1" s="3" t="s">
        <v>78</v>
      </c>
      <c r="B1" s="4"/>
      <c r="C1" s="4"/>
      <c r="D1" s="18"/>
      <c r="E1" s="18"/>
      <c r="F1" s="18"/>
      <c r="G1" s="18"/>
      <c r="H1" s="18"/>
      <c r="I1" s="18"/>
      <c r="J1" s="18"/>
      <c r="K1" s="18"/>
    </row>
    <row r="2" spans="1:11" ht="24" x14ac:dyDescent="0.25">
      <c r="A2" s="3"/>
      <c r="B2" s="4"/>
      <c r="C2" s="4"/>
      <c r="D2" s="18"/>
      <c r="E2" s="18"/>
      <c r="F2" s="18"/>
      <c r="G2" s="18"/>
      <c r="H2" s="18"/>
      <c r="I2" s="18"/>
      <c r="J2" s="18"/>
      <c r="K2" s="19"/>
    </row>
    <row r="3" spans="1:11" ht="18" thickBo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20" t="s">
        <v>80</v>
      </c>
    </row>
    <row r="4" spans="1:11" ht="18" customHeight="1" x14ac:dyDescent="0.2">
      <c r="A4" s="29" t="s">
        <v>76</v>
      </c>
      <c r="B4" s="35" t="s">
        <v>79</v>
      </c>
      <c r="C4" s="5"/>
      <c r="D4" s="6" t="s">
        <v>71</v>
      </c>
      <c r="E4" s="6"/>
      <c r="F4" s="33" t="s">
        <v>63</v>
      </c>
      <c r="G4" s="35" t="s">
        <v>57</v>
      </c>
      <c r="H4" s="33" t="s">
        <v>60</v>
      </c>
      <c r="I4" s="33" t="s">
        <v>61</v>
      </c>
      <c r="J4" s="31" t="s">
        <v>62</v>
      </c>
      <c r="K4" s="27" t="s">
        <v>75</v>
      </c>
    </row>
    <row r="5" spans="1:11" ht="30" customHeight="1" x14ac:dyDescent="0.2">
      <c r="A5" s="30"/>
      <c r="B5" s="36"/>
      <c r="C5" s="7" t="s">
        <v>72</v>
      </c>
      <c r="D5" s="7" t="s">
        <v>73</v>
      </c>
      <c r="E5" s="7" t="s">
        <v>74</v>
      </c>
      <c r="F5" s="37"/>
      <c r="G5" s="34"/>
      <c r="H5" s="34"/>
      <c r="I5" s="37"/>
      <c r="J5" s="32"/>
      <c r="K5" s="28"/>
    </row>
    <row r="6" spans="1:11" ht="17.25" customHeight="1" x14ac:dyDescent="0.2">
      <c r="A6" s="1" t="s">
        <v>66</v>
      </c>
      <c r="B6" s="8">
        <f t="shared" ref="B6:K6" si="0">SUM(B7:B10)</f>
        <v>34335382</v>
      </c>
      <c r="C6" s="10">
        <f t="shared" si="0"/>
        <v>6243986</v>
      </c>
      <c r="D6" s="10">
        <f t="shared" si="0"/>
        <v>3958807</v>
      </c>
      <c r="E6" s="10">
        <f t="shared" si="0"/>
        <v>2285179</v>
      </c>
      <c r="F6" s="10">
        <f t="shared" si="0"/>
        <v>46371</v>
      </c>
      <c r="G6" s="10">
        <f t="shared" si="0"/>
        <v>16559</v>
      </c>
      <c r="H6" s="10">
        <f t="shared" si="0"/>
        <v>6844848</v>
      </c>
      <c r="I6" s="10">
        <f t="shared" si="0"/>
        <v>21183618</v>
      </c>
      <c r="J6" s="10">
        <f t="shared" si="0"/>
        <v>10907</v>
      </c>
      <c r="K6" s="11">
        <f t="shared" si="0"/>
        <v>30376575</v>
      </c>
    </row>
    <row r="7" spans="1:11" ht="17.25" customHeight="1" x14ac:dyDescent="0.2">
      <c r="A7" s="1" t="s">
        <v>67</v>
      </c>
      <c r="B7" s="8">
        <f t="shared" ref="B7:K7" si="1">SUM(B12:B34)</f>
        <v>21273588</v>
      </c>
      <c r="C7" s="10">
        <f t="shared" si="1"/>
        <v>1801968</v>
      </c>
      <c r="D7" s="10">
        <f t="shared" si="1"/>
        <v>820659</v>
      </c>
      <c r="E7" s="10">
        <f t="shared" si="1"/>
        <v>981309</v>
      </c>
      <c r="F7" s="10">
        <f t="shared" si="1"/>
        <v>9990</v>
      </c>
      <c r="G7" s="10">
        <f t="shared" si="1"/>
        <v>11661</v>
      </c>
      <c r="H7" s="10">
        <f t="shared" si="1"/>
        <v>3996484</v>
      </c>
      <c r="I7" s="10">
        <f t="shared" si="1"/>
        <v>15453485</v>
      </c>
      <c r="J7" s="10">
        <f t="shared" si="1"/>
        <v>832</v>
      </c>
      <c r="K7" s="11">
        <f t="shared" si="1"/>
        <v>20452929</v>
      </c>
    </row>
    <row r="8" spans="1:11" ht="17.25" customHeight="1" x14ac:dyDescent="0.2">
      <c r="A8" s="1" t="s">
        <v>68</v>
      </c>
      <c r="B8" s="8">
        <f t="shared" ref="B8:K8" si="2">SUM(B36:B61)</f>
        <v>12942158</v>
      </c>
      <c r="C8" s="10">
        <f t="shared" si="2"/>
        <v>4428489</v>
      </c>
      <c r="D8" s="10">
        <f t="shared" si="2"/>
        <v>3138148</v>
      </c>
      <c r="E8" s="10">
        <f t="shared" si="2"/>
        <v>1290341</v>
      </c>
      <c r="F8" s="10">
        <f t="shared" si="2"/>
        <v>36381</v>
      </c>
      <c r="G8" s="10">
        <f t="shared" si="2"/>
        <v>4898</v>
      </c>
      <c r="H8" s="10">
        <f t="shared" si="2"/>
        <v>2765690</v>
      </c>
      <c r="I8" s="10">
        <f t="shared" si="2"/>
        <v>5706700</v>
      </c>
      <c r="J8" s="10">
        <f t="shared" si="2"/>
        <v>10075</v>
      </c>
      <c r="K8" s="11">
        <f t="shared" si="2"/>
        <v>9804010</v>
      </c>
    </row>
    <row r="9" spans="1:11" ht="17.25" customHeight="1" x14ac:dyDescent="0.2">
      <c r="A9" s="1" t="s">
        <v>69</v>
      </c>
      <c r="B9" s="8">
        <f t="shared" ref="B9:K9" si="3">SUM(B63:B66)</f>
        <v>111670</v>
      </c>
      <c r="C9" s="10">
        <f t="shared" si="3"/>
        <v>13529</v>
      </c>
      <c r="D9" s="10">
        <f t="shared" si="3"/>
        <v>0</v>
      </c>
      <c r="E9" s="10">
        <f t="shared" si="3"/>
        <v>13529</v>
      </c>
      <c r="F9" s="10">
        <f t="shared" si="3"/>
        <v>0</v>
      </c>
      <c r="G9" s="10">
        <f t="shared" si="3"/>
        <v>0</v>
      </c>
      <c r="H9" s="10">
        <f t="shared" si="3"/>
        <v>82674</v>
      </c>
      <c r="I9" s="10">
        <f t="shared" si="3"/>
        <v>15467</v>
      </c>
      <c r="J9" s="10">
        <f t="shared" si="3"/>
        <v>0</v>
      </c>
      <c r="K9" s="11">
        <f t="shared" si="3"/>
        <v>111670</v>
      </c>
    </row>
    <row r="10" spans="1:11" ht="17.25" customHeight="1" x14ac:dyDescent="0.2">
      <c r="A10" s="1" t="s">
        <v>70</v>
      </c>
      <c r="B10" s="8">
        <f t="shared" ref="B10:K10" si="4">SUM(B68:B76)</f>
        <v>7966</v>
      </c>
      <c r="C10" s="10">
        <f t="shared" si="4"/>
        <v>0</v>
      </c>
      <c r="D10" s="10">
        <f t="shared" si="4"/>
        <v>0</v>
      </c>
      <c r="E10" s="10">
        <f t="shared" si="4"/>
        <v>0</v>
      </c>
      <c r="F10" s="10">
        <f t="shared" si="4"/>
        <v>0</v>
      </c>
      <c r="G10" s="10">
        <f t="shared" si="4"/>
        <v>0</v>
      </c>
      <c r="H10" s="10">
        <f t="shared" si="4"/>
        <v>0</v>
      </c>
      <c r="I10" s="10">
        <f t="shared" si="4"/>
        <v>7966</v>
      </c>
      <c r="J10" s="10">
        <f t="shared" si="4"/>
        <v>0</v>
      </c>
      <c r="K10" s="11">
        <f t="shared" si="4"/>
        <v>7966</v>
      </c>
    </row>
    <row r="11" spans="1:11" ht="17.25" customHeight="1" x14ac:dyDescent="0.2">
      <c r="A11" s="1"/>
      <c r="B11" s="9"/>
      <c r="C11" s="12"/>
      <c r="D11" s="12"/>
      <c r="E11" s="12"/>
      <c r="F11" s="12"/>
      <c r="G11" s="12"/>
      <c r="H11" s="12"/>
      <c r="I11" s="12"/>
      <c r="J11" s="13"/>
      <c r="K11" s="14"/>
    </row>
    <row r="12" spans="1:11" ht="17.25" customHeight="1" x14ac:dyDescent="0.2">
      <c r="A12" s="1" t="s">
        <v>0</v>
      </c>
      <c r="B12" s="8">
        <f t="shared" ref="B12:B34" si="5">SUM(C12,F12:I12)</f>
        <v>501481</v>
      </c>
      <c r="C12" s="10">
        <f t="shared" ref="C12:C34" si="6">SUM(D12:E12)</f>
        <v>0</v>
      </c>
      <c r="D12" s="21">
        <v>0</v>
      </c>
      <c r="E12" s="21">
        <v>0</v>
      </c>
      <c r="F12" s="22">
        <v>0</v>
      </c>
      <c r="G12" s="21">
        <v>0</v>
      </c>
      <c r="H12" s="21">
        <v>14828</v>
      </c>
      <c r="I12" s="21">
        <v>486653</v>
      </c>
      <c r="J12" s="21">
        <v>0</v>
      </c>
      <c r="K12" s="23">
        <v>501481</v>
      </c>
    </row>
    <row r="13" spans="1:11" ht="17.25" customHeight="1" x14ac:dyDescent="0.2">
      <c r="A13" s="1" t="s">
        <v>1</v>
      </c>
      <c r="B13" s="8">
        <f t="shared" si="5"/>
        <v>349859</v>
      </c>
      <c r="C13" s="10">
        <f t="shared" si="6"/>
        <v>0</v>
      </c>
      <c r="D13" s="21">
        <v>0</v>
      </c>
      <c r="E13" s="21">
        <v>0</v>
      </c>
      <c r="F13" s="22">
        <v>0</v>
      </c>
      <c r="G13" s="21">
        <v>0</v>
      </c>
      <c r="H13" s="21">
        <v>0</v>
      </c>
      <c r="I13" s="21">
        <v>349859</v>
      </c>
      <c r="J13" s="21">
        <v>0</v>
      </c>
      <c r="K13" s="23">
        <v>349859</v>
      </c>
    </row>
    <row r="14" spans="1:11" ht="17.25" customHeight="1" x14ac:dyDescent="0.2">
      <c r="A14" s="1" t="s">
        <v>65</v>
      </c>
      <c r="B14" s="8">
        <f t="shared" si="5"/>
        <v>920456</v>
      </c>
      <c r="C14" s="10">
        <f t="shared" si="6"/>
        <v>9146</v>
      </c>
      <c r="D14" s="21">
        <v>0</v>
      </c>
      <c r="E14" s="21">
        <v>9146</v>
      </c>
      <c r="F14" s="22">
        <v>125</v>
      </c>
      <c r="G14" s="21">
        <v>0</v>
      </c>
      <c r="H14" s="21">
        <v>16683</v>
      </c>
      <c r="I14" s="21">
        <v>894502</v>
      </c>
      <c r="J14" s="21">
        <v>0</v>
      </c>
      <c r="K14" s="23">
        <v>920456</v>
      </c>
    </row>
    <row r="15" spans="1:11" ht="17.25" customHeight="1" x14ac:dyDescent="0.2">
      <c r="A15" s="1" t="s">
        <v>2</v>
      </c>
      <c r="B15" s="8">
        <f t="shared" si="5"/>
        <v>1313223</v>
      </c>
      <c r="C15" s="10">
        <f t="shared" si="6"/>
        <v>16922</v>
      </c>
      <c r="D15" s="21">
        <v>0</v>
      </c>
      <c r="E15" s="21">
        <v>16922</v>
      </c>
      <c r="F15" s="22">
        <v>2019</v>
      </c>
      <c r="G15" s="21">
        <v>0</v>
      </c>
      <c r="H15" s="21">
        <v>315</v>
      </c>
      <c r="I15" s="21">
        <v>1293967</v>
      </c>
      <c r="J15" s="21">
        <v>0</v>
      </c>
      <c r="K15" s="23">
        <v>1313223</v>
      </c>
    </row>
    <row r="16" spans="1:11" ht="17.25" customHeight="1" x14ac:dyDescent="0.2">
      <c r="A16" s="1" t="s">
        <v>3</v>
      </c>
      <c r="B16" s="8">
        <f t="shared" si="5"/>
        <v>1384719</v>
      </c>
      <c r="C16" s="10">
        <f t="shared" si="6"/>
        <v>33821</v>
      </c>
      <c r="D16" s="21">
        <v>0</v>
      </c>
      <c r="E16" s="21">
        <v>33821</v>
      </c>
      <c r="F16" s="22">
        <v>0</v>
      </c>
      <c r="G16" s="21">
        <v>0</v>
      </c>
      <c r="H16" s="21">
        <v>41114</v>
      </c>
      <c r="I16" s="21">
        <v>1309784</v>
      </c>
      <c r="J16" s="21">
        <v>0</v>
      </c>
      <c r="K16" s="23">
        <v>1384719</v>
      </c>
    </row>
    <row r="17" spans="1:11" ht="17.25" customHeight="1" x14ac:dyDescent="0.2">
      <c r="A17" s="1" t="s">
        <v>4</v>
      </c>
      <c r="B17" s="8">
        <f t="shared" si="5"/>
        <v>273395</v>
      </c>
      <c r="C17" s="10">
        <f t="shared" si="6"/>
        <v>22146</v>
      </c>
      <c r="D17" s="21">
        <v>22146</v>
      </c>
      <c r="E17" s="21">
        <v>0</v>
      </c>
      <c r="F17" s="22">
        <v>0</v>
      </c>
      <c r="G17" s="21">
        <v>0</v>
      </c>
      <c r="H17" s="21">
        <v>85517</v>
      </c>
      <c r="I17" s="21">
        <v>165732</v>
      </c>
      <c r="J17" s="21">
        <v>0</v>
      </c>
      <c r="K17" s="23">
        <v>251249</v>
      </c>
    </row>
    <row r="18" spans="1:11" ht="17.25" customHeight="1" x14ac:dyDescent="0.2">
      <c r="A18" s="1" t="s">
        <v>5</v>
      </c>
      <c r="B18" s="8">
        <f t="shared" si="5"/>
        <v>630872</v>
      </c>
      <c r="C18" s="10">
        <f t="shared" si="6"/>
        <v>5828</v>
      </c>
      <c r="D18" s="21">
        <v>0</v>
      </c>
      <c r="E18" s="21">
        <v>5828</v>
      </c>
      <c r="F18" s="22">
        <v>0</v>
      </c>
      <c r="G18" s="21">
        <v>56</v>
      </c>
      <c r="H18" s="21">
        <v>38974</v>
      </c>
      <c r="I18" s="21">
        <v>586014</v>
      </c>
      <c r="J18" s="21">
        <v>0</v>
      </c>
      <c r="K18" s="23">
        <v>630872</v>
      </c>
    </row>
    <row r="19" spans="1:11" ht="17.25" customHeight="1" x14ac:dyDescent="0.2">
      <c r="A19" s="1" t="s">
        <v>6</v>
      </c>
      <c r="B19" s="8">
        <f t="shared" si="5"/>
        <v>986214</v>
      </c>
      <c r="C19" s="10">
        <f t="shared" si="6"/>
        <v>36815</v>
      </c>
      <c r="D19" s="21">
        <v>0</v>
      </c>
      <c r="E19" s="21">
        <v>36815</v>
      </c>
      <c r="F19" s="22">
        <v>0</v>
      </c>
      <c r="G19" s="21">
        <v>0</v>
      </c>
      <c r="H19" s="21">
        <v>179379</v>
      </c>
      <c r="I19" s="21">
        <v>770020</v>
      </c>
      <c r="J19" s="21">
        <v>0</v>
      </c>
      <c r="K19" s="23">
        <v>986214</v>
      </c>
    </row>
    <row r="20" spans="1:11" ht="17.25" customHeight="1" x14ac:dyDescent="0.2">
      <c r="A20" s="1" t="s">
        <v>7</v>
      </c>
      <c r="B20" s="8">
        <f t="shared" si="5"/>
        <v>858547</v>
      </c>
      <c r="C20" s="10">
        <f t="shared" si="6"/>
        <v>12388</v>
      </c>
      <c r="D20" s="21">
        <v>0</v>
      </c>
      <c r="E20" s="21">
        <v>12388</v>
      </c>
      <c r="F20" s="22">
        <v>0</v>
      </c>
      <c r="G20" s="21">
        <v>0</v>
      </c>
      <c r="H20" s="21">
        <v>173185</v>
      </c>
      <c r="I20" s="21">
        <v>672974</v>
      </c>
      <c r="J20" s="21">
        <v>0</v>
      </c>
      <c r="K20" s="23">
        <v>858547</v>
      </c>
    </row>
    <row r="21" spans="1:11" ht="17.25" customHeight="1" x14ac:dyDescent="0.2">
      <c r="A21" s="1" t="s">
        <v>8</v>
      </c>
      <c r="B21" s="8">
        <f t="shared" si="5"/>
        <v>586225</v>
      </c>
      <c r="C21" s="10">
        <f t="shared" si="6"/>
        <v>0</v>
      </c>
      <c r="D21" s="21">
        <v>0</v>
      </c>
      <c r="E21" s="21">
        <v>0</v>
      </c>
      <c r="F21" s="22">
        <v>0</v>
      </c>
      <c r="G21" s="21">
        <v>0</v>
      </c>
      <c r="H21" s="21">
        <v>32447</v>
      </c>
      <c r="I21" s="21">
        <v>553778</v>
      </c>
      <c r="J21" s="21">
        <v>0</v>
      </c>
      <c r="K21" s="23">
        <v>586225</v>
      </c>
    </row>
    <row r="22" spans="1:11" ht="17.25" customHeight="1" x14ac:dyDescent="0.2">
      <c r="A22" s="1" t="s">
        <v>9</v>
      </c>
      <c r="B22" s="8">
        <f t="shared" si="5"/>
        <v>1257912</v>
      </c>
      <c r="C22" s="10">
        <f t="shared" si="6"/>
        <v>34862</v>
      </c>
      <c r="D22" s="21">
        <v>19064</v>
      </c>
      <c r="E22" s="21">
        <v>15798</v>
      </c>
      <c r="F22" s="22">
        <v>0</v>
      </c>
      <c r="G22" s="21">
        <v>6751</v>
      </c>
      <c r="H22" s="21">
        <v>255286</v>
      </c>
      <c r="I22" s="21">
        <v>961013</v>
      </c>
      <c r="J22" s="21">
        <v>0</v>
      </c>
      <c r="K22" s="23">
        <v>1238848</v>
      </c>
    </row>
    <row r="23" spans="1:11" ht="17.25" customHeight="1" x14ac:dyDescent="0.2">
      <c r="A23" s="1" t="s">
        <v>10</v>
      </c>
      <c r="B23" s="8">
        <f t="shared" si="5"/>
        <v>1342218</v>
      </c>
      <c r="C23" s="10">
        <f t="shared" si="6"/>
        <v>289746</v>
      </c>
      <c r="D23" s="21">
        <v>0</v>
      </c>
      <c r="E23" s="21">
        <v>289746</v>
      </c>
      <c r="F23" s="22">
        <v>0</v>
      </c>
      <c r="G23" s="21">
        <v>1106</v>
      </c>
      <c r="H23" s="21">
        <v>291443</v>
      </c>
      <c r="I23" s="21">
        <v>759923</v>
      </c>
      <c r="J23" s="21">
        <v>0</v>
      </c>
      <c r="K23" s="23">
        <v>1342218</v>
      </c>
    </row>
    <row r="24" spans="1:11" ht="17.25" customHeight="1" x14ac:dyDescent="0.2">
      <c r="A24" s="1" t="s">
        <v>11</v>
      </c>
      <c r="B24" s="8">
        <f t="shared" si="5"/>
        <v>747008</v>
      </c>
      <c r="C24" s="10">
        <f t="shared" si="6"/>
        <v>6589</v>
      </c>
      <c r="D24" s="21">
        <v>0</v>
      </c>
      <c r="E24" s="21">
        <v>6589</v>
      </c>
      <c r="F24" s="22">
        <v>462</v>
      </c>
      <c r="G24" s="21">
        <v>0</v>
      </c>
      <c r="H24" s="21">
        <v>284264</v>
      </c>
      <c r="I24" s="21">
        <v>455693</v>
      </c>
      <c r="J24" s="21">
        <v>0</v>
      </c>
      <c r="K24" s="23">
        <v>747008</v>
      </c>
    </row>
    <row r="25" spans="1:11" ht="17.25" customHeight="1" x14ac:dyDescent="0.2">
      <c r="A25" s="1" t="s">
        <v>12</v>
      </c>
      <c r="B25" s="8">
        <f t="shared" si="5"/>
        <v>446024</v>
      </c>
      <c r="C25" s="10">
        <f t="shared" si="6"/>
        <v>0</v>
      </c>
      <c r="D25" s="21">
        <v>0</v>
      </c>
      <c r="E25" s="21">
        <v>0</v>
      </c>
      <c r="F25" s="22">
        <v>0</v>
      </c>
      <c r="G25" s="21">
        <v>0</v>
      </c>
      <c r="H25" s="21">
        <v>93287</v>
      </c>
      <c r="I25" s="21">
        <v>352737</v>
      </c>
      <c r="J25" s="21">
        <v>0</v>
      </c>
      <c r="K25" s="23">
        <v>446024</v>
      </c>
    </row>
    <row r="26" spans="1:11" ht="17.25" customHeight="1" x14ac:dyDescent="0.2">
      <c r="A26" s="1" t="s">
        <v>13</v>
      </c>
      <c r="B26" s="8">
        <f t="shared" si="5"/>
        <v>799890</v>
      </c>
      <c r="C26" s="10">
        <f t="shared" si="6"/>
        <v>0</v>
      </c>
      <c r="D26" s="21">
        <v>0</v>
      </c>
      <c r="E26" s="21">
        <v>0</v>
      </c>
      <c r="F26" s="22">
        <v>0</v>
      </c>
      <c r="G26" s="21">
        <v>0</v>
      </c>
      <c r="H26" s="21">
        <v>287595</v>
      </c>
      <c r="I26" s="21">
        <v>512295</v>
      </c>
      <c r="J26" s="21">
        <v>0</v>
      </c>
      <c r="K26" s="23">
        <v>799890</v>
      </c>
    </row>
    <row r="27" spans="1:11" ht="17.25" customHeight="1" x14ac:dyDescent="0.2">
      <c r="A27" s="1" t="s">
        <v>14</v>
      </c>
      <c r="B27" s="8">
        <f t="shared" si="5"/>
        <v>362187</v>
      </c>
      <c r="C27" s="10">
        <f t="shared" si="6"/>
        <v>0</v>
      </c>
      <c r="D27" s="21">
        <v>0</v>
      </c>
      <c r="E27" s="21">
        <v>0</v>
      </c>
      <c r="F27" s="22">
        <v>0</v>
      </c>
      <c r="G27" s="21">
        <v>0</v>
      </c>
      <c r="H27" s="21">
        <v>81881</v>
      </c>
      <c r="I27" s="21">
        <v>280306</v>
      </c>
      <c r="J27" s="21">
        <v>0</v>
      </c>
      <c r="K27" s="23">
        <v>362187</v>
      </c>
    </row>
    <row r="28" spans="1:11" ht="17.25" customHeight="1" x14ac:dyDescent="0.2">
      <c r="A28" s="1" t="s">
        <v>77</v>
      </c>
      <c r="B28" s="8">
        <f t="shared" si="5"/>
        <v>794619</v>
      </c>
      <c r="C28" s="10">
        <f t="shared" si="6"/>
        <v>55764</v>
      </c>
      <c r="D28" s="21">
        <v>55764</v>
      </c>
      <c r="E28" s="21">
        <v>0</v>
      </c>
      <c r="F28" s="22">
        <v>0</v>
      </c>
      <c r="G28" s="21">
        <v>0</v>
      </c>
      <c r="H28" s="21">
        <v>185960</v>
      </c>
      <c r="I28" s="21">
        <v>552895</v>
      </c>
      <c r="J28" s="21">
        <v>0</v>
      </c>
      <c r="K28" s="23">
        <v>738855</v>
      </c>
    </row>
    <row r="29" spans="1:11" ht="17.25" customHeight="1" x14ac:dyDescent="0.2">
      <c r="A29" s="1" t="s">
        <v>15</v>
      </c>
      <c r="B29" s="8">
        <f t="shared" si="5"/>
        <v>331612</v>
      </c>
      <c r="C29" s="10">
        <f t="shared" si="6"/>
        <v>0</v>
      </c>
      <c r="D29" s="21">
        <v>0</v>
      </c>
      <c r="E29" s="21">
        <v>0</v>
      </c>
      <c r="F29" s="22">
        <v>0</v>
      </c>
      <c r="G29" s="21">
        <v>0</v>
      </c>
      <c r="H29" s="21">
        <v>131510</v>
      </c>
      <c r="I29" s="21">
        <v>200102</v>
      </c>
      <c r="J29" s="21">
        <v>832</v>
      </c>
      <c r="K29" s="23">
        <v>331612</v>
      </c>
    </row>
    <row r="30" spans="1:11" ht="17.25" customHeight="1" x14ac:dyDescent="0.2">
      <c r="A30" s="1" t="s">
        <v>16</v>
      </c>
      <c r="B30" s="8">
        <f t="shared" si="5"/>
        <v>2591529</v>
      </c>
      <c r="C30" s="10">
        <f t="shared" si="6"/>
        <v>554256</v>
      </c>
      <c r="D30" s="21">
        <v>0</v>
      </c>
      <c r="E30" s="21">
        <v>554256</v>
      </c>
      <c r="F30" s="22">
        <v>0</v>
      </c>
      <c r="G30" s="21">
        <v>2699</v>
      </c>
      <c r="H30" s="21">
        <v>723782</v>
      </c>
      <c r="I30" s="21">
        <v>1310792</v>
      </c>
      <c r="J30" s="21">
        <v>0</v>
      </c>
      <c r="K30" s="23">
        <v>2591529</v>
      </c>
    </row>
    <row r="31" spans="1:11" ht="17.25" customHeight="1" x14ac:dyDescent="0.2">
      <c r="A31" s="1" t="s">
        <v>17</v>
      </c>
      <c r="B31" s="8">
        <f t="shared" si="5"/>
        <v>1061988</v>
      </c>
      <c r="C31" s="10">
        <f t="shared" si="6"/>
        <v>323788</v>
      </c>
      <c r="D31" s="21">
        <v>323788</v>
      </c>
      <c r="E31" s="21">
        <v>0</v>
      </c>
      <c r="F31" s="22">
        <v>0</v>
      </c>
      <c r="G31" s="21">
        <v>0</v>
      </c>
      <c r="H31" s="21">
        <v>264175</v>
      </c>
      <c r="I31" s="21">
        <v>474025</v>
      </c>
      <c r="J31" s="21">
        <v>0</v>
      </c>
      <c r="K31" s="23">
        <v>738200</v>
      </c>
    </row>
    <row r="32" spans="1:11" ht="17.25" customHeight="1" x14ac:dyDescent="0.2">
      <c r="A32" s="1" t="s">
        <v>18</v>
      </c>
      <c r="B32" s="8">
        <f t="shared" si="5"/>
        <v>2091210</v>
      </c>
      <c r="C32" s="10">
        <f t="shared" si="6"/>
        <v>324040</v>
      </c>
      <c r="D32" s="21">
        <v>324040</v>
      </c>
      <c r="E32" s="21">
        <v>0</v>
      </c>
      <c r="F32" s="22">
        <v>0</v>
      </c>
      <c r="G32" s="21">
        <v>0</v>
      </c>
      <c r="H32" s="21">
        <v>447897</v>
      </c>
      <c r="I32" s="21">
        <v>1319273</v>
      </c>
      <c r="J32" s="21">
        <v>0</v>
      </c>
      <c r="K32" s="23">
        <v>1767170</v>
      </c>
    </row>
    <row r="33" spans="1:11" ht="17.25" customHeight="1" x14ac:dyDescent="0.2">
      <c r="A33" s="1" t="s">
        <v>59</v>
      </c>
      <c r="B33" s="8">
        <f t="shared" si="5"/>
        <v>787255</v>
      </c>
      <c r="C33" s="10">
        <f t="shared" si="6"/>
        <v>75857</v>
      </c>
      <c r="D33" s="21">
        <v>75857</v>
      </c>
      <c r="E33" s="21">
        <v>0</v>
      </c>
      <c r="F33" s="22">
        <v>2527</v>
      </c>
      <c r="G33" s="21">
        <v>1049</v>
      </c>
      <c r="H33" s="21">
        <v>120085</v>
      </c>
      <c r="I33" s="21">
        <v>587737</v>
      </c>
      <c r="J33" s="21">
        <v>0</v>
      </c>
      <c r="K33" s="23">
        <v>711398</v>
      </c>
    </row>
    <row r="34" spans="1:11" ht="17.25" customHeight="1" x14ac:dyDescent="0.2">
      <c r="A34" s="1" t="s">
        <v>19</v>
      </c>
      <c r="B34" s="8">
        <f t="shared" si="5"/>
        <v>855145</v>
      </c>
      <c r="C34" s="10">
        <f t="shared" si="6"/>
        <v>0</v>
      </c>
      <c r="D34" s="21">
        <v>0</v>
      </c>
      <c r="E34" s="21">
        <v>0</v>
      </c>
      <c r="F34" s="22">
        <v>4857</v>
      </c>
      <c r="G34" s="21">
        <v>0</v>
      </c>
      <c r="H34" s="21">
        <v>246877</v>
      </c>
      <c r="I34" s="21">
        <v>603411</v>
      </c>
      <c r="J34" s="21">
        <v>0</v>
      </c>
      <c r="K34" s="23">
        <v>855145</v>
      </c>
    </row>
    <row r="35" spans="1:11" ht="17.25" customHeight="1" x14ac:dyDescent="0.2">
      <c r="A35" s="1"/>
      <c r="B35" s="8"/>
      <c r="C35" s="12"/>
      <c r="D35" s="21"/>
      <c r="E35" s="21"/>
      <c r="F35" s="15"/>
      <c r="G35" s="21"/>
      <c r="H35" s="21"/>
      <c r="I35" s="21"/>
      <c r="J35" s="24"/>
      <c r="K35" s="25"/>
    </row>
    <row r="36" spans="1:11" ht="17.25" customHeight="1" x14ac:dyDescent="0.2">
      <c r="A36" s="1" t="s">
        <v>20</v>
      </c>
      <c r="B36" s="8">
        <f t="shared" ref="B36:B61" si="7">SUM(C36,F36:I36)</f>
        <v>2314302</v>
      </c>
      <c r="C36" s="10">
        <f t="shared" ref="C36:C61" si="8">SUM(D36:E36)</f>
        <v>1120076</v>
      </c>
      <c r="D36" s="21">
        <v>598985</v>
      </c>
      <c r="E36" s="21">
        <v>521091</v>
      </c>
      <c r="F36" s="22">
        <v>0</v>
      </c>
      <c r="G36" s="21">
        <v>0</v>
      </c>
      <c r="H36" s="21">
        <v>496681</v>
      </c>
      <c r="I36" s="21">
        <v>697545</v>
      </c>
      <c r="J36" s="21">
        <v>0</v>
      </c>
      <c r="K36" s="23">
        <v>1715317</v>
      </c>
    </row>
    <row r="37" spans="1:11" ht="17.25" customHeight="1" x14ac:dyDescent="0.2">
      <c r="A37" s="1" t="s">
        <v>21</v>
      </c>
      <c r="B37" s="8">
        <f t="shared" si="7"/>
        <v>467403</v>
      </c>
      <c r="C37" s="10">
        <f t="shared" si="8"/>
        <v>10864</v>
      </c>
      <c r="D37" s="21">
        <v>0</v>
      </c>
      <c r="E37" s="21">
        <v>10864</v>
      </c>
      <c r="F37" s="22">
        <v>0</v>
      </c>
      <c r="G37" s="21">
        <v>885</v>
      </c>
      <c r="H37" s="21">
        <v>53191</v>
      </c>
      <c r="I37" s="21">
        <v>402463</v>
      </c>
      <c r="J37" s="21">
        <v>0</v>
      </c>
      <c r="K37" s="23">
        <v>467403</v>
      </c>
    </row>
    <row r="38" spans="1:11" ht="17.25" customHeight="1" x14ac:dyDescent="0.2">
      <c r="A38" s="1" t="s">
        <v>22</v>
      </c>
      <c r="B38" s="8">
        <f t="shared" si="7"/>
        <v>308501</v>
      </c>
      <c r="C38" s="10">
        <f t="shared" si="8"/>
        <v>0</v>
      </c>
      <c r="D38" s="21">
        <v>0</v>
      </c>
      <c r="E38" s="21">
        <v>0</v>
      </c>
      <c r="F38" s="22">
        <v>0</v>
      </c>
      <c r="G38" s="21">
        <v>0</v>
      </c>
      <c r="H38" s="21">
        <v>34417</v>
      </c>
      <c r="I38" s="21">
        <v>274084</v>
      </c>
      <c r="J38" s="21">
        <v>0</v>
      </c>
      <c r="K38" s="23">
        <v>308501</v>
      </c>
    </row>
    <row r="39" spans="1:11" ht="17.25" customHeight="1" x14ac:dyDescent="0.2">
      <c r="A39" s="1" t="s">
        <v>23</v>
      </c>
      <c r="B39" s="8">
        <f t="shared" si="7"/>
        <v>792507</v>
      </c>
      <c r="C39" s="10">
        <f t="shared" si="8"/>
        <v>423049</v>
      </c>
      <c r="D39" s="21">
        <v>218021</v>
      </c>
      <c r="E39" s="21">
        <v>205028</v>
      </c>
      <c r="F39" s="22">
        <v>0</v>
      </c>
      <c r="G39" s="21">
        <v>0</v>
      </c>
      <c r="H39" s="21">
        <v>16703</v>
      </c>
      <c r="I39" s="21">
        <v>352755</v>
      </c>
      <c r="J39" s="21">
        <v>0</v>
      </c>
      <c r="K39" s="23">
        <v>574486</v>
      </c>
    </row>
    <row r="40" spans="1:11" ht="17.25" customHeight="1" x14ac:dyDescent="0.2">
      <c r="A40" s="1" t="s">
        <v>24</v>
      </c>
      <c r="B40" s="8">
        <f t="shared" si="7"/>
        <v>1173528</v>
      </c>
      <c r="C40" s="10">
        <f t="shared" si="8"/>
        <v>624033</v>
      </c>
      <c r="D40" s="21">
        <v>583369</v>
      </c>
      <c r="E40" s="21">
        <v>40664</v>
      </c>
      <c r="F40" s="22">
        <v>0</v>
      </c>
      <c r="G40" s="21">
        <v>999</v>
      </c>
      <c r="H40" s="21">
        <v>365868</v>
      </c>
      <c r="I40" s="21">
        <v>182628</v>
      </c>
      <c r="J40" s="21">
        <v>5249</v>
      </c>
      <c r="K40" s="23">
        <v>590159</v>
      </c>
    </row>
    <row r="41" spans="1:11" ht="17.25" customHeight="1" x14ac:dyDescent="0.2">
      <c r="A41" s="1" t="s">
        <v>25</v>
      </c>
      <c r="B41" s="8">
        <f t="shared" si="7"/>
        <v>951249</v>
      </c>
      <c r="C41" s="10">
        <f t="shared" si="8"/>
        <v>223172</v>
      </c>
      <c r="D41" s="21">
        <v>185795</v>
      </c>
      <c r="E41" s="21">
        <v>37377</v>
      </c>
      <c r="F41" s="22">
        <v>5254</v>
      </c>
      <c r="G41" s="21">
        <v>1998</v>
      </c>
      <c r="H41" s="21">
        <v>79108</v>
      </c>
      <c r="I41" s="21">
        <v>641717</v>
      </c>
      <c r="J41" s="21">
        <v>0</v>
      </c>
      <c r="K41" s="23">
        <v>765454</v>
      </c>
    </row>
    <row r="42" spans="1:11" ht="17.25" customHeight="1" x14ac:dyDescent="0.2">
      <c r="A42" s="1" t="s">
        <v>26</v>
      </c>
      <c r="B42" s="8">
        <f t="shared" si="7"/>
        <v>447255</v>
      </c>
      <c r="C42" s="10">
        <f t="shared" si="8"/>
        <v>30444</v>
      </c>
      <c r="D42" s="21">
        <v>0</v>
      </c>
      <c r="E42" s="21">
        <v>30444</v>
      </c>
      <c r="F42" s="22">
        <v>1120</v>
      </c>
      <c r="G42" s="21">
        <v>0</v>
      </c>
      <c r="H42" s="21">
        <v>144510</v>
      </c>
      <c r="I42" s="21">
        <v>271181</v>
      </c>
      <c r="J42" s="21">
        <v>0</v>
      </c>
      <c r="K42" s="23">
        <v>447255</v>
      </c>
    </row>
    <row r="43" spans="1:11" ht="17.25" customHeight="1" x14ac:dyDescent="0.2">
      <c r="A43" s="1" t="s">
        <v>27</v>
      </c>
      <c r="B43" s="8">
        <f t="shared" si="7"/>
        <v>424342</v>
      </c>
      <c r="C43" s="10">
        <f t="shared" si="8"/>
        <v>241807</v>
      </c>
      <c r="D43" s="21">
        <v>165003</v>
      </c>
      <c r="E43" s="21">
        <v>76804</v>
      </c>
      <c r="F43" s="22">
        <v>0</v>
      </c>
      <c r="G43" s="21">
        <v>0</v>
      </c>
      <c r="H43" s="21">
        <v>96837</v>
      </c>
      <c r="I43" s="21">
        <v>85698</v>
      </c>
      <c r="J43" s="21">
        <v>0</v>
      </c>
      <c r="K43" s="23">
        <v>259339</v>
      </c>
    </row>
    <row r="44" spans="1:11" ht="17.25" customHeight="1" x14ac:dyDescent="0.2">
      <c r="A44" s="1" t="s">
        <v>28</v>
      </c>
      <c r="B44" s="8">
        <f t="shared" si="7"/>
        <v>1252509</v>
      </c>
      <c r="C44" s="10">
        <f t="shared" si="8"/>
        <v>481857</v>
      </c>
      <c r="D44" s="21">
        <v>374054</v>
      </c>
      <c r="E44" s="21">
        <v>107803</v>
      </c>
      <c r="F44" s="22">
        <v>0</v>
      </c>
      <c r="G44" s="21">
        <v>0</v>
      </c>
      <c r="H44" s="21">
        <v>309233</v>
      </c>
      <c r="I44" s="21">
        <v>461419</v>
      </c>
      <c r="J44" s="21">
        <v>0</v>
      </c>
      <c r="K44" s="23">
        <v>878455</v>
      </c>
    </row>
    <row r="45" spans="1:11" ht="17.25" customHeight="1" x14ac:dyDescent="0.2">
      <c r="A45" s="1" t="s">
        <v>29</v>
      </c>
      <c r="B45" s="8">
        <f t="shared" si="7"/>
        <v>357331</v>
      </c>
      <c r="C45" s="10">
        <f t="shared" si="8"/>
        <v>168083</v>
      </c>
      <c r="D45" s="21">
        <v>100154</v>
      </c>
      <c r="E45" s="21">
        <v>67929</v>
      </c>
      <c r="F45" s="22">
        <v>0</v>
      </c>
      <c r="G45" s="21">
        <v>0</v>
      </c>
      <c r="H45" s="21">
        <v>129305</v>
      </c>
      <c r="I45" s="21">
        <v>59943</v>
      </c>
      <c r="J45" s="21">
        <v>0</v>
      </c>
      <c r="K45" s="23">
        <v>257177</v>
      </c>
    </row>
    <row r="46" spans="1:11" ht="17.25" customHeight="1" x14ac:dyDescent="0.2">
      <c r="A46" s="1" t="s">
        <v>30</v>
      </c>
      <c r="B46" s="8">
        <f t="shared" si="7"/>
        <v>672661</v>
      </c>
      <c r="C46" s="10">
        <f t="shared" si="8"/>
        <v>188761</v>
      </c>
      <c r="D46" s="21">
        <v>101071</v>
      </c>
      <c r="E46" s="21">
        <v>87690</v>
      </c>
      <c r="F46" s="22">
        <v>0</v>
      </c>
      <c r="G46" s="21">
        <v>1016</v>
      </c>
      <c r="H46" s="21">
        <v>170654</v>
      </c>
      <c r="I46" s="21">
        <v>312230</v>
      </c>
      <c r="J46" s="21">
        <v>3927</v>
      </c>
      <c r="K46" s="23">
        <v>571590</v>
      </c>
    </row>
    <row r="47" spans="1:11" ht="17.25" customHeight="1" x14ac:dyDescent="0.2">
      <c r="A47" s="1" t="s">
        <v>31</v>
      </c>
      <c r="B47" s="8">
        <f t="shared" si="7"/>
        <v>348696</v>
      </c>
      <c r="C47" s="10">
        <f t="shared" si="8"/>
        <v>88846</v>
      </c>
      <c r="D47" s="21">
        <v>82020</v>
      </c>
      <c r="E47" s="21">
        <v>6826</v>
      </c>
      <c r="F47" s="22">
        <v>0</v>
      </c>
      <c r="G47" s="21">
        <v>0</v>
      </c>
      <c r="H47" s="21">
        <v>164611</v>
      </c>
      <c r="I47" s="21">
        <v>95239</v>
      </c>
      <c r="J47" s="21">
        <v>0</v>
      </c>
      <c r="K47" s="23">
        <v>266676</v>
      </c>
    </row>
    <row r="48" spans="1:11" ht="17.25" customHeight="1" x14ac:dyDescent="0.2">
      <c r="A48" s="1" t="s">
        <v>32</v>
      </c>
      <c r="B48" s="8">
        <f t="shared" si="7"/>
        <v>590262</v>
      </c>
      <c r="C48" s="10">
        <f t="shared" si="8"/>
        <v>215166</v>
      </c>
      <c r="D48" s="21">
        <v>215166</v>
      </c>
      <c r="E48" s="21">
        <v>0</v>
      </c>
      <c r="F48" s="22">
        <v>1604</v>
      </c>
      <c r="G48" s="21">
        <v>0</v>
      </c>
      <c r="H48" s="21">
        <v>100295</v>
      </c>
      <c r="I48" s="21">
        <v>273197</v>
      </c>
      <c r="J48" s="21">
        <v>0</v>
      </c>
      <c r="K48" s="23">
        <v>375096</v>
      </c>
    </row>
    <row r="49" spans="1:11" ht="17.25" customHeight="1" x14ac:dyDescent="0.2">
      <c r="A49" s="1" t="s">
        <v>33</v>
      </c>
      <c r="B49" s="8">
        <f t="shared" si="7"/>
        <v>80696</v>
      </c>
      <c r="C49" s="10">
        <f t="shared" si="8"/>
        <v>0</v>
      </c>
      <c r="D49" s="21">
        <v>0</v>
      </c>
      <c r="E49" s="21">
        <v>0</v>
      </c>
      <c r="F49" s="22">
        <v>0</v>
      </c>
      <c r="G49" s="21">
        <v>0</v>
      </c>
      <c r="H49" s="21">
        <v>67969</v>
      </c>
      <c r="I49" s="21">
        <v>12727</v>
      </c>
      <c r="J49" s="21">
        <v>0</v>
      </c>
      <c r="K49" s="23">
        <v>80696</v>
      </c>
    </row>
    <row r="50" spans="1:11" ht="17.25" customHeight="1" x14ac:dyDescent="0.2">
      <c r="A50" s="1" t="s">
        <v>34</v>
      </c>
      <c r="B50" s="8">
        <f t="shared" si="7"/>
        <v>16698</v>
      </c>
      <c r="C50" s="10">
        <f t="shared" si="8"/>
        <v>0</v>
      </c>
      <c r="D50" s="21">
        <v>0</v>
      </c>
      <c r="E50" s="21">
        <v>0</v>
      </c>
      <c r="F50" s="22">
        <v>0</v>
      </c>
      <c r="G50" s="21">
        <v>0</v>
      </c>
      <c r="H50" s="21">
        <v>0</v>
      </c>
      <c r="I50" s="21">
        <v>16698</v>
      </c>
      <c r="J50" s="21">
        <v>0</v>
      </c>
      <c r="K50" s="23">
        <v>16698</v>
      </c>
    </row>
    <row r="51" spans="1:11" ht="17.25" customHeight="1" x14ac:dyDescent="0.2">
      <c r="A51" s="1" t="s">
        <v>35</v>
      </c>
      <c r="B51" s="8">
        <f t="shared" si="7"/>
        <v>151706</v>
      </c>
      <c r="C51" s="10">
        <f t="shared" si="8"/>
        <v>0</v>
      </c>
      <c r="D51" s="21">
        <v>0</v>
      </c>
      <c r="E51" s="21">
        <v>0</v>
      </c>
      <c r="F51" s="22">
        <v>0</v>
      </c>
      <c r="G51" s="21">
        <v>0</v>
      </c>
      <c r="H51" s="21">
        <v>33527</v>
      </c>
      <c r="I51" s="21">
        <v>118179</v>
      </c>
      <c r="J51" s="21">
        <v>0</v>
      </c>
      <c r="K51" s="23">
        <v>151706</v>
      </c>
    </row>
    <row r="52" spans="1:11" ht="17.25" customHeight="1" x14ac:dyDescent="0.2">
      <c r="A52" s="1" t="s">
        <v>36</v>
      </c>
      <c r="B52" s="8">
        <f t="shared" si="7"/>
        <v>118661</v>
      </c>
      <c r="C52" s="10">
        <f t="shared" si="8"/>
        <v>0</v>
      </c>
      <c r="D52" s="21">
        <v>0</v>
      </c>
      <c r="E52" s="21">
        <v>0</v>
      </c>
      <c r="F52" s="22">
        <v>1799</v>
      </c>
      <c r="G52" s="21">
        <v>0</v>
      </c>
      <c r="H52" s="21">
        <v>0</v>
      </c>
      <c r="I52" s="21">
        <v>116862</v>
      </c>
      <c r="J52" s="21">
        <v>0</v>
      </c>
      <c r="K52" s="23">
        <v>118661</v>
      </c>
    </row>
    <row r="53" spans="1:11" ht="17.25" customHeight="1" x14ac:dyDescent="0.2">
      <c r="A53" s="1" t="s">
        <v>37</v>
      </c>
      <c r="B53" s="8">
        <f t="shared" si="7"/>
        <v>112034</v>
      </c>
      <c r="C53" s="10">
        <f t="shared" si="8"/>
        <v>0</v>
      </c>
      <c r="D53" s="21">
        <v>0</v>
      </c>
      <c r="E53" s="21">
        <v>0</v>
      </c>
      <c r="F53" s="22">
        <v>0</v>
      </c>
      <c r="G53" s="21">
        <v>0</v>
      </c>
      <c r="H53" s="21">
        <v>0</v>
      </c>
      <c r="I53" s="21">
        <v>112034</v>
      </c>
      <c r="J53" s="21">
        <v>0</v>
      </c>
      <c r="K53" s="23">
        <v>112034</v>
      </c>
    </row>
    <row r="54" spans="1:11" ht="17.25" customHeight="1" x14ac:dyDescent="0.2">
      <c r="A54" s="1" t="s">
        <v>38</v>
      </c>
      <c r="B54" s="8">
        <f t="shared" si="7"/>
        <v>516508</v>
      </c>
      <c r="C54" s="10">
        <f t="shared" si="8"/>
        <v>83048</v>
      </c>
      <c r="D54" s="21">
        <v>83048</v>
      </c>
      <c r="E54" s="21">
        <v>0</v>
      </c>
      <c r="F54" s="22">
        <v>26604</v>
      </c>
      <c r="G54" s="21">
        <v>0</v>
      </c>
      <c r="H54" s="21">
        <v>181252</v>
      </c>
      <c r="I54" s="21">
        <v>225604</v>
      </c>
      <c r="J54" s="21">
        <v>899</v>
      </c>
      <c r="K54" s="23">
        <v>433460</v>
      </c>
    </row>
    <row r="55" spans="1:11" ht="17.25" customHeight="1" x14ac:dyDescent="0.2">
      <c r="A55" s="1" t="s">
        <v>39</v>
      </c>
      <c r="B55" s="8">
        <f t="shared" si="7"/>
        <v>119108</v>
      </c>
      <c r="C55" s="10">
        <f t="shared" si="8"/>
        <v>65131</v>
      </c>
      <c r="D55" s="21">
        <v>65131</v>
      </c>
      <c r="E55" s="21">
        <v>0</v>
      </c>
      <c r="F55" s="22">
        <v>0</v>
      </c>
      <c r="G55" s="21">
        <v>0</v>
      </c>
      <c r="H55" s="21">
        <v>0</v>
      </c>
      <c r="I55" s="21">
        <v>53977</v>
      </c>
      <c r="J55" s="21">
        <v>0</v>
      </c>
      <c r="K55" s="23">
        <v>53977</v>
      </c>
    </row>
    <row r="56" spans="1:11" ht="17.25" customHeight="1" x14ac:dyDescent="0.2">
      <c r="A56" s="1" t="s">
        <v>40</v>
      </c>
      <c r="B56" s="8">
        <f t="shared" si="7"/>
        <v>260266</v>
      </c>
      <c r="C56" s="10">
        <f t="shared" si="8"/>
        <v>0</v>
      </c>
      <c r="D56" s="21">
        <v>0</v>
      </c>
      <c r="E56" s="21">
        <v>0</v>
      </c>
      <c r="F56" s="22">
        <v>0</v>
      </c>
      <c r="G56" s="21">
        <v>0</v>
      </c>
      <c r="H56" s="21">
        <v>67350</v>
      </c>
      <c r="I56" s="21">
        <v>192916</v>
      </c>
      <c r="J56" s="21">
        <v>0</v>
      </c>
      <c r="K56" s="23">
        <v>260266</v>
      </c>
    </row>
    <row r="57" spans="1:11" ht="17.25" customHeight="1" x14ac:dyDescent="0.2">
      <c r="A57" s="1" t="s">
        <v>41</v>
      </c>
      <c r="B57" s="8">
        <f t="shared" si="7"/>
        <v>555347</v>
      </c>
      <c r="C57" s="10">
        <f t="shared" si="8"/>
        <v>229305</v>
      </c>
      <c r="D57" s="21">
        <v>229305</v>
      </c>
      <c r="E57" s="21">
        <v>0</v>
      </c>
      <c r="F57" s="22">
        <v>0</v>
      </c>
      <c r="G57" s="21">
        <v>0</v>
      </c>
      <c r="H57" s="21">
        <v>15569</v>
      </c>
      <c r="I57" s="21">
        <v>310473</v>
      </c>
      <c r="J57" s="21">
        <v>0</v>
      </c>
      <c r="K57" s="23">
        <v>326042</v>
      </c>
    </row>
    <row r="58" spans="1:11" ht="17.25" customHeight="1" x14ac:dyDescent="0.2">
      <c r="A58" s="1" t="s">
        <v>42</v>
      </c>
      <c r="B58" s="8">
        <f t="shared" si="7"/>
        <v>284155</v>
      </c>
      <c r="C58" s="10">
        <f t="shared" si="8"/>
        <v>97821</v>
      </c>
      <c r="D58" s="21">
        <v>0</v>
      </c>
      <c r="E58" s="21">
        <v>97821</v>
      </c>
      <c r="F58" s="22">
        <v>0</v>
      </c>
      <c r="G58" s="21">
        <v>0</v>
      </c>
      <c r="H58" s="21">
        <v>129195</v>
      </c>
      <c r="I58" s="21">
        <v>57139</v>
      </c>
      <c r="J58" s="21">
        <v>0</v>
      </c>
      <c r="K58" s="23">
        <v>284155</v>
      </c>
    </row>
    <row r="59" spans="1:11" ht="17.25" customHeight="1" x14ac:dyDescent="0.2">
      <c r="A59" s="1" t="s">
        <v>43</v>
      </c>
      <c r="B59" s="8">
        <f t="shared" si="7"/>
        <v>80554</v>
      </c>
      <c r="C59" s="10">
        <f t="shared" si="8"/>
        <v>0</v>
      </c>
      <c r="D59" s="21">
        <v>0</v>
      </c>
      <c r="E59" s="21">
        <v>0</v>
      </c>
      <c r="F59" s="22">
        <v>0</v>
      </c>
      <c r="G59" s="21">
        <v>0</v>
      </c>
      <c r="H59" s="21">
        <v>59329</v>
      </c>
      <c r="I59" s="21">
        <v>21225</v>
      </c>
      <c r="J59" s="21">
        <v>0</v>
      </c>
      <c r="K59" s="23">
        <v>80554</v>
      </c>
    </row>
    <row r="60" spans="1:11" ht="17.25" customHeight="1" x14ac:dyDescent="0.2">
      <c r="A60" s="1" t="s">
        <v>44</v>
      </c>
      <c r="B60" s="8">
        <f t="shared" si="7"/>
        <v>144960</v>
      </c>
      <c r="C60" s="10">
        <f t="shared" si="8"/>
        <v>32397</v>
      </c>
      <c r="D60" s="21">
        <v>32397</v>
      </c>
      <c r="E60" s="21">
        <v>0</v>
      </c>
      <c r="F60" s="22">
        <v>0</v>
      </c>
      <c r="G60" s="21">
        <v>0</v>
      </c>
      <c r="H60" s="21">
        <v>31955</v>
      </c>
      <c r="I60" s="21">
        <v>80608</v>
      </c>
      <c r="J60" s="21">
        <v>0</v>
      </c>
      <c r="K60" s="23">
        <v>112563</v>
      </c>
    </row>
    <row r="61" spans="1:11" ht="17.25" customHeight="1" x14ac:dyDescent="0.2">
      <c r="A61" s="1" t="s">
        <v>58</v>
      </c>
      <c r="B61" s="8">
        <f t="shared" si="7"/>
        <v>400919</v>
      </c>
      <c r="C61" s="10">
        <f t="shared" si="8"/>
        <v>104629</v>
      </c>
      <c r="D61" s="21">
        <v>104629</v>
      </c>
      <c r="E61" s="21">
        <v>0</v>
      </c>
      <c r="F61" s="22">
        <v>0</v>
      </c>
      <c r="G61" s="21">
        <v>0</v>
      </c>
      <c r="H61" s="21">
        <v>18131</v>
      </c>
      <c r="I61" s="21">
        <v>278159</v>
      </c>
      <c r="J61" s="21">
        <v>0</v>
      </c>
      <c r="K61" s="23">
        <v>296290</v>
      </c>
    </row>
    <row r="62" spans="1:11" ht="17.25" customHeight="1" x14ac:dyDescent="0.2">
      <c r="A62" s="1"/>
      <c r="B62" s="8"/>
      <c r="C62" s="12"/>
      <c r="D62" s="21"/>
      <c r="E62" s="21"/>
      <c r="F62" s="15"/>
      <c r="G62" s="21"/>
      <c r="H62" s="21"/>
      <c r="I62" s="21"/>
      <c r="J62" s="24"/>
      <c r="K62" s="23"/>
    </row>
    <row r="63" spans="1:11" ht="17.25" customHeight="1" x14ac:dyDescent="0.2">
      <c r="A63" s="1" t="s">
        <v>45</v>
      </c>
      <c r="B63" s="8">
        <f>SUM(C63,F63:I63)</f>
        <v>37554</v>
      </c>
      <c r="C63" s="10">
        <f>SUM(D63:E63)</f>
        <v>0</v>
      </c>
      <c r="D63" s="22">
        <v>0</v>
      </c>
      <c r="E63" s="15">
        <v>0</v>
      </c>
      <c r="F63" s="22">
        <v>0</v>
      </c>
      <c r="G63" s="15">
        <v>0</v>
      </c>
      <c r="H63" s="21">
        <v>37554</v>
      </c>
      <c r="I63" s="21">
        <v>0</v>
      </c>
      <c r="J63" s="21">
        <v>0</v>
      </c>
      <c r="K63" s="23">
        <v>37554</v>
      </c>
    </row>
    <row r="64" spans="1:11" ht="17.25" customHeight="1" x14ac:dyDescent="0.2">
      <c r="A64" s="1" t="s">
        <v>46</v>
      </c>
      <c r="B64" s="8">
        <f>SUM(C64,F64:I64)</f>
        <v>69250</v>
      </c>
      <c r="C64" s="10">
        <f>SUM(D64:E64)</f>
        <v>13529</v>
      </c>
      <c r="D64" s="22">
        <v>0</v>
      </c>
      <c r="E64" s="21">
        <v>13529</v>
      </c>
      <c r="F64" s="22">
        <v>0</v>
      </c>
      <c r="G64" s="15">
        <v>0</v>
      </c>
      <c r="H64" s="21">
        <v>45120</v>
      </c>
      <c r="I64" s="21">
        <v>10601</v>
      </c>
      <c r="J64" s="21">
        <v>0</v>
      </c>
      <c r="K64" s="25">
        <v>69250</v>
      </c>
    </row>
    <row r="65" spans="1:11" ht="17.25" customHeight="1" x14ac:dyDescent="0.2">
      <c r="A65" s="1" t="s">
        <v>47</v>
      </c>
      <c r="B65" s="8">
        <f>SUM(C65,F65:I65)</f>
        <v>0</v>
      </c>
      <c r="C65" s="10">
        <f>SUM(D65:E65)</f>
        <v>0</v>
      </c>
      <c r="D65" s="22">
        <v>0</v>
      </c>
      <c r="E65" s="15">
        <v>0</v>
      </c>
      <c r="F65" s="22">
        <v>0</v>
      </c>
      <c r="G65" s="15">
        <v>0</v>
      </c>
      <c r="H65" s="15">
        <v>0</v>
      </c>
      <c r="I65" s="15">
        <v>0</v>
      </c>
      <c r="J65" s="15">
        <v>0</v>
      </c>
      <c r="K65" s="23">
        <v>0</v>
      </c>
    </row>
    <row r="66" spans="1:11" ht="17.25" customHeight="1" x14ac:dyDescent="0.2">
      <c r="A66" s="1" t="s">
        <v>48</v>
      </c>
      <c r="B66" s="8">
        <f>SUM(C66,F66:I66)</f>
        <v>4866</v>
      </c>
      <c r="C66" s="10">
        <f>SUM(D66:E66)</f>
        <v>0</v>
      </c>
      <c r="D66" s="22">
        <v>0</v>
      </c>
      <c r="E66" s="15">
        <v>0</v>
      </c>
      <c r="F66" s="22">
        <v>0</v>
      </c>
      <c r="G66" s="15">
        <v>0</v>
      </c>
      <c r="H66" s="15">
        <v>0</v>
      </c>
      <c r="I66" s="21">
        <v>4866</v>
      </c>
      <c r="J66" s="15">
        <v>0</v>
      </c>
      <c r="K66" s="23">
        <v>4866</v>
      </c>
    </row>
    <row r="67" spans="1:11" ht="17.25" customHeight="1" x14ac:dyDescent="0.2">
      <c r="A67" s="1"/>
      <c r="B67" s="8"/>
      <c r="C67" s="12"/>
      <c r="D67" s="22"/>
      <c r="E67" s="22"/>
      <c r="F67" s="15"/>
      <c r="G67" s="22"/>
      <c r="H67" s="15"/>
      <c r="I67" s="15"/>
      <c r="J67" s="15"/>
      <c r="K67" s="14"/>
    </row>
    <row r="68" spans="1:11" ht="17.25" customHeight="1" x14ac:dyDescent="0.2">
      <c r="A68" s="1" t="s">
        <v>49</v>
      </c>
      <c r="B68" s="8">
        <f t="shared" ref="B68:B76" si="9">SUM(C68,F68:I68)</f>
        <v>0</v>
      </c>
      <c r="C68" s="10">
        <f t="shared" ref="C68:C76" si="10">SUM(D68:E68)</f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3">
        <v>0</v>
      </c>
    </row>
    <row r="69" spans="1:11" ht="17.25" customHeight="1" x14ac:dyDescent="0.2">
      <c r="A69" s="1" t="s">
        <v>50</v>
      </c>
      <c r="B69" s="8">
        <f t="shared" si="9"/>
        <v>0</v>
      </c>
      <c r="C69" s="10">
        <f t="shared" si="10"/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3">
        <v>0</v>
      </c>
    </row>
    <row r="70" spans="1:11" ht="17.25" customHeight="1" x14ac:dyDescent="0.2">
      <c r="A70" s="1" t="s">
        <v>51</v>
      </c>
      <c r="B70" s="8">
        <f t="shared" si="9"/>
        <v>0</v>
      </c>
      <c r="C70" s="10">
        <f t="shared" si="10"/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3">
        <v>0</v>
      </c>
    </row>
    <row r="71" spans="1:11" ht="17.25" customHeight="1" x14ac:dyDescent="0.2">
      <c r="A71" s="1" t="s">
        <v>52</v>
      </c>
      <c r="B71" s="8">
        <f t="shared" si="9"/>
        <v>0</v>
      </c>
      <c r="C71" s="10">
        <f t="shared" si="10"/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3">
        <v>0</v>
      </c>
    </row>
    <row r="72" spans="1:11" ht="17.25" customHeight="1" x14ac:dyDescent="0.2">
      <c r="A72" s="1" t="s">
        <v>53</v>
      </c>
      <c r="B72" s="8">
        <f t="shared" si="9"/>
        <v>0</v>
      </c>
      <c r="C72" s="10">
        <f t="shared" si="10"/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3">
        <v>0</v>
      </c>
    </row>
    <row r="73" spans="1:11" ht="17.25" customHeight="1" x14ac:dyDescent="0.2">
      <c r="A73" s="1" t="s">
        <v>54</v>
      </c>
      <c r="B73" s="8">
        <f t="shared" si="9"/>
        <v>0</v>
      </c>
      <c r="C73" s="10">
        <f t="shared" si="10"/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3">
        <v>0</v>
      </c>
    </row>
    <row r="74" spans="1:11" ht="17.25" customHeight="1" x14ac:dyDescent="0.2">
      <c r="A74" s="1" t="s">
        <v>55</v>
      </c>
      <c r="B74" s="8">
        <f t="shared" si="9"/>
        <v>7966</v>
      </c>
      <c r="C74" s="10">
        <f t="shared" si="10"/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1">
        <v>7966</v>
      </c>
      <c r="J74" s="22">
        <v>0</v>
      </c>
      <c r="K74" s="23">
        <v>7966</v>
      </c>
    </row>
    <row r="75" spans="1:11" ht="17.25" customHeight="1" x14ac:dyDescent="0.2">
      <c r="A75" s="1" t="s">
        <v>64</v>
      </c>
      <c r="B75" s="8">
        <f t="shared" si="9"/>
        <v>0</v>
      </c>
      <c r="C75" s="10">
        <f t="shared" si="10"/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3">
        <v>0</v>
      </c>
    </row>
    <row r="76" spans="1:11" ht="17.25" customHeight="1" thickBot="1" x14ac:dyDescent="0.25">
      <c r="A76" s="2" t="s">
        <v>56</v>
      </c>
      <c r="B76" s="16">
        <f t="shared" si="9"/>
        <v>0</v>
      </c>
      <c r="C76" s="17">
        <f t="shared" si="10"/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26">
        <v>0</v>
      </c>
    </row>
  </sheetData>
  <mergeCells count="8">
    <mergeCell ref="K4:K5"/>
    <mergeCell ref="A4:A5"/>
    <mergeCell ref="J4:J5"/>
    <mergeCell ref="H4:H5"/>
    <mergeCell ref="G4:G5"/>
    <mergeCell ref="B4:B5"/>
    <mergeCell ref="I4:I5"/>
    <mergeCell ref="F4:F5"/>
  </mergeCells>
  <phoneticPr fontId="6"/>
  <printOptions horizontalCentered="1"/>
  <pageMargins left="0.78740157480314965" right="0.78740157480314965" top="0.74803149606299213" bottom="0.74803149606299213" header="0.51181102362204722" footer="0.51181102362204722"/>
  <pageSetup paperSize="9" scale="60" fitToWidth="0" fitToHeight="0" orientation="portrait" r:id="rId1"/>
  <headerFooter alignWithMargins="0"/>
  <ignoredErrors>
    <ignoredError sqref="B12:C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</vt:lpstr>
      <vt:lpstr>第9表!Print_Area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小川　一郎</cp:lastModifiedBy>
  <cp:lastPrinted>2025-09-18T23:57:51Z</cp:lastPrinted>
  <dcterms:created xsi:type="dcterms:W3CDTF">1998-02-12T00:24:05Z</dcterms:created>
  <dcterms:modified xsi:type="dcterms:W3CDTF">2026-04-14T06:41:00Z</dcterms:modified>
</cp:coreProperties>
</file>