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2424\Desktop\"/>
    </mc:Choice>
  </mc:AlternateContent>
  <bookViews>
    <workbookView xWindow="588" yWindow="408" windowWidth="16548" windowHeight="7428"/>
  </bookViews>
  <sheets>
    <sheet name="Sheet1" sheetId="1" r:id="rId1"/>
  </sheets>
  <definedNames>
    <definedName name="_xlnm.Print_Area" localSheetId="0">Sheet1!$A$1:$L$54</definedName>
  </definedNames>
  <calcPr calcId="162913"/>
</workbook>
</file>

<file path=xl/calcChain.xml><?xml version="1.0" encoding="utf-8"?>
<calcChain xmlns="http://schemas.openxmlformats.org/spreadsheetml/2006/main">
  <c r="K27" i="1" l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1" i="1"/>
  <c r="H21" i="1"/>
  <c r="E21" i="1"/>
  <c r="K20" i="1"/>
  <c r="H20" i="1"/>
  <c r="E20" i="1"/>
  <c r="K52" i="1" l="1"/>
  <c r="H52" i="1"/>
  <c r="E52" i="1"/>
  <c r="K51" i="1"/>
  <c r="H51" i="1"/>
  <c r="E51" i="1"/>
  <c r="K50" i="1"/>
  <c r="H50" i="1"/>
  <c r="E50" i="1"/>
  <c r="K49" i="1"/>
  <c r="H49" i="1"/>
  <c r="E49" i="1"/>
  <c r="K48" i="1"/>
  <c r="H48" i="1"/>
  <c r="E48" i="1"/>
  <c r="K46" i="1"/>
  <c r="H46" i="1"/>
  <c r="E46" i="1"/>
  <c r="K45" i="1"/>
  <c r="H45" i="1"/>
  <c r="E45" i="1"/>
</calcChain>
</file>

<file path=xl/sharedStrings.xml><?xml version="1.0" encoding="utf-8"?>
<sst xmlns="http://schemas.openxmlformats.org/spreadsheetml/2006/main" count="67" uniqueCount="32">
  <si>
    <t>福祉・衛生　統計年報の訂正について</t>
    <phoneticPr fontId="5"/>
  </si>
  <si>
    <t>【誤】</t>
    <phoneticPr fontId="3"/>
  </si>
  <si>
    <t>【正】</t>
    <rPh sb="1" eb="2">
      <t>タダ</t>
    </rPh>
    <phoneticPr fontId="9"/>
  </si>
  <si>
    <t>衛生統計年報編</t>
    <rPh sb="0" eb="2">
      <t>エイセイ</t>
    </rPh>
    <rPh sb="2" eb="4">
      <t>トウケイ</t>
    </rPh>
    <phoneticPr fontId="9"/>
  </si>
  <si>
    <t>13　予防衛生</t>
    <rPh sb="3" eb="5">
      <t>ヨボウ</t>
    </rPh>
    <rPh sb="5" eb="7">
      <t>エイセイ</t>
    </rPh>
    <phoneticPr fontId="9"/>
  </si>
  <si>
    <t>（１）　感染症予防事業</t>
    <rPh sb="4" eb="7">
      <t>カンセンショウ</t>
    </rPh>
    <rPh sb="7" eb="9">
      <t>ヨボウ</t>
    </rPh>
    <rPh sb="9" eb="11">
      <t>ジギョウ</t>
    </rPh>
    <phoneticPr fontId="9"/>
  </si>
  <si>
    <t xml:space="preserve"> P237 13－３表　定期予防接種実施状況、区市町村別</t>
    <rPh sb="12" eb="14">
      <t>テイキ</t>
    </rPh>
    <rPh sb="14" eb="16">
      <t>ヨボウ</t>
    </rPh>
    <rPh sb="16" eb="18">
      <t>セッシュ</t>
    </rPh>
    <rPh sb="18" eb="20">
      <t>ジッシ</t>
    </rPh>
    <rPh sb="20" eb="22">
      <t>ジョウキョウ</t>
    </rPh>
    <rPh sb="23" eb="24">
      <t>ク</t>
    </rPh>
    <rPh sb="24" eb="27">
      <t>シチョウソン</t>
    </rPh>
    <rPh sb="27" eb="28">
      <t>ベツ</t>
    </rPh>
    <phoneticPr fontId="12"/>
  </si>
  <si>
    <t>インフルエンザ
（65歳以上）</t>
    <phoneticPr fontId="12"/>
  </si>
  <si>
    <t>インフルエンザ
（60～65歳未満）</t>
    <phoneticPr fontId="12"/>
  </si>
  <si>
    <t>高齢者の肺炎球菌感染症
（65歳）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12"/>
  </si>
  <si>
    <t>対象人員</t>
    <rPh sb="0" eb="2">
      <t>タイショウ</t>
    </rPh>
    <rPh sb="2" eb="4">
      <t>ジンイン</t>
    </rPh>
    <phoneticPr fontId="12"/>
  </si>
  <si>
    <t>実施率</t>
    <phoneticPr fontId="12"/>
  </si>
  <si>
    <t>（13－３表の８）</t>
  </si>
  <si>
    <t>平成30年４月１日～平成31年３月31日</t>
  </si>
  <si>
    <t>区市町村</t>
    <phoneticPr fontId="12"/>
  </si>
  <si>
    <t>総　　数</t>
  </si>
  <si>
    <t>区　部</t>
  </si>
  <si>
    <t>市　部</t>
  </si>
  <si>
    <t>郡　部</t>
  </si>
  <si>
    <t>島　部</t>
  </si>
  <si>
    <t>千代田区</t>
  </si>
  <si>
    <t>中央区</t>
  </si>
  <si>
    <t>八王子市</t>
  </si>
  <si>
    <t>立川市</t>
  </si>
  <si>
    <t>武蔵野市</t>
  </si>
  <si>
    <t>三鷹市</t>
  </si>
  <si>
    <t>青梅市</t>
  </si>
  <si>
    <t>資料　健康安全部感染症対策課</t>
    <phoneticPr fontId="20"/>
  </si>
  <si>
    <t>単位　人、％</t>
    <rPh sb="0" eb="2">
      <t>タンイ</t>
    </rPh>
    <rPh sb="3" eb="4">
      <t>ヒト</t>
    </rPh>
    <phoneticPr fontId="2"/>
  </si>
  <si>
    <t>実　施
実人員</t>
    <rPh sb="0" eb="1">
      <t>ミ</t>
    </rPh>
    <rPh sb="2" eb="3">
      <t>セ</t>
    </rPh>
    <rPh sb="4" eb="5">
      <t>ジツ</t>
    </rPh>
    <rPh sb="5" eb="7">
      <t>ジンイン</t>
    </rPh>
    <phoneticPr fontId="12"/>
  </si>
  <si>
    <t>平成30年度年報につきまして、次のとおり、訂正いたします。</t>
    <phoneticPr fontId="3"/>
  </si>
  <si>
    <t>令和２年７月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</si>
</sst>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_ * #,##0.0_ ;_ * \-#,##0.0_ ;_ * &quot;-&quot;?_ ;_ @_ "/>
    <numFmt numFmtId="178" formatCode="_ * #,##0.0_ ;_ * \-#,##0.0_ ;_ * &quot;-&quot;_ ;_ @_ "/>
  </numFmts>
  <fonts count="21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u val="singleAccounting"/>
      <sz val="10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10" fillId="0" borderId="0"/>
    <xf numFmtId="0" fontId="10" fillId="0" borderId="0">
      <alignment vertical="center"/>
    </xf>
  </cellStyleXfs>
  <cellXfs count="55">
    <xf numFmtId="0" fontId="0" fillId="0" borderId="0" xfId="0">
      <alignment vertical="center"/>
    </xf>
    <xf numFmtId="41" fontId="2" fillId="0" borderId="0" xfId="1" applyNumberFormat="1" applyFont="1" applyFill="1" applyBorder="1" applyProtection="1"/>
    <xf numFmtId="41" fontId="4" fillId="0" borderId="0" xfId="1" applyNumberFormat="1" applyFont="1" applyFill="1" applyBorder="1" applyAlignment="1" applyProtection="1">
      <alignment horizontal="centerContinuous"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2" fillId="0" borderId="0" xfId="1" applyNumberFormat="1" applyFont="1" applyFill="1" applyProtection="1"/>
    <xf numFmtId="0" fontId="6" fillId="0" borderId="0" xfId="1" applyNumberFormat="1" applyFont="1" applyFill="1" applyBorder="1" applyAlignment="1" applyProtection="1">
      <alignment horizontal="left" vertical="center"/>
    </xf>
    <xf numFmtId="41" fontId="7" fillId="0" borderId="0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1" fillId="0" borderId="0" xfId="2" applyFont="1" applyBorder="1" applyAlignment="1">
      <alignment vertical="center"/>
    </xf>
    <xf numFmtId="0" fontId="1" fillId="0" borderId="0" xfId="2" applyNumberFormat="1" applyFont="1" applyBorder="1" applyAlignment="1">
      <alignment horizontal="left" vertical="center"/>
    </xf>
    <xf numFmtId="49" fontId="1" fillId="0" borderId="0" xfId="2" applyNumberFormat="1" applyFont="1" applyBorder="1" applyAlignment="1">
      <alignment horizontal="centerContinuous"/>
    </xf>
    <xf numFmtId="49" fontId="1" fillId="0" borderId="0" xfId="2" applyNumberFormat="1" applyFont="1" applyBorder="1" applyAlignment="1">
      <alignment horizontal="center"/>
    </xf>
    <xf numFmtId="0" fontId="13" fillId="0" borderId="0" xfId="2" applyFont="1" applyBorder="1" applyAlignment="1">
      <alignment vertical="center"/>
    </xf>
    <xf numFmtId="0" fontId="14" fillId="0" borderId="0" xfId="2" applyNumberFormat="1" applyFont="1" applyBorder="1" applyAlignment="1">
      <alignment horizontal="left" vertical="center"/>
    </xf>
    <xf numFmtId="49" fontId="14" fillId="0" borderId="0" xfId="2" applyNumberFormat="1" applyFont="1" applyBorder="1" applyAlignment="1">
      <alignment horizontal="centerContinuous"/>
    </xf>
    <xf numFmtId="49" fontId="14" fillId="0" borderId="0" xfId="2" applyNumberFormat="1" applyFont="1" applyBorder="1" applyAlignment="1">
      <alignment horizont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15" fillId="0" borderId="0" xfId="1" applyNumberFormat="1" applyFont="1" applyFill="1" applyBorder="1" applyAlignment="1" applyProtection="1">
      <alignment horizontal="left" vertical="center"/>
    </xf>
    <xf numFmtId="41" fontId="16" fillId="0" borderId="0" xfId="1" applyNumberFormat="1" applyFont="1" applyFill="1" applyBorder="1" applyAlignment="1" applyProtection="1">
      <alignment horizontal="center" vertical="center"/>
    </xf>
    <xf numFmtId="41" fontId="17" fillId="0" borderId="0" xfId="1" applyNumberFormat="1" applyFont="1" applyFill="1" applyBorder="1" applyAlignment="1" applyProtection="1">
      <alignment horizontal="right" vertical="center"/>
    </xf>
    <xf numFmtId="41" fontId="18" fillId="0" borderId="0" xfId="3" applyNumberFormat="1" applyFont="1" applyFill="1" applyBorder="1" applyAlignment="1" applyProtection="1">
      <protection locked="0"/>
    </xf>
    <xf numFmtId="177" fontId="18" fillId="0" borderId="0" xfId="0" applyNumberFormat="1" applyFont="1" applyFill="1" applyBorder="1" applyAlignment="1" applyProtection="1">
      <alignment shrinkToFit="1"/>
    </xf>
    <xf numFmtId="41" fontId="17" fillId="0" borderId="0" xfId="3" applyNumberFormat="1" applyFont="1" applyFill="1" applyBorder="1" applyAlignment="1" applyProtection="1">
      <protection locked="0"/>
    </xf>
    <xf numFmtId="177" fontId="17" fillId="0" borderId="0" xfId="0" applyNumberFormat="1" applyFont="1" applyFill="1" applyBorder="1" applyAlignment="1" applyProtection="1">
      <alignment shrinkToFit="1"/>
    </xf>
    <xf numFmtId="41" fontId="17" fillId="0" borderId="0" xfId="3" applyNumberFormat="1" applyFont="1" applyFill="1" applyAlignment="1" applyProtection="1">
      <protection locked="0"/>
    </xf>
    <xf numFmtId="0" fontId="17" fillId="0" borderId="2" xfId="3" applyNumberFormat="1" applyFont="1" applyFill="1" applyBorder="1" applyAlignment="1">
      <alignment horizontal="distributed"/>
    </xf>
    <xf numFmtId="41" fontId="19" fillId="0" borderId="0" xfId="3" applyNumberFormat="1" applyFont="1" applyFill="1" applyBorder="1" applyAlignment="1" applyProtection="1">
      <protection locked="0"/>
    </xf>
    <xf numFmtId="0" fontId="17" fillId="0" borderId="0" xfId="3" applyNumberFormat="1" applyFont="1" applyFill="1" applyBorder="1" applyAlignment="1">
      <alignment horizontal="distributed"/>
    </xf>
    <xf numFmtId="178" fontId="19" fillId="0" borderId="0" xfId="3" applyNumberFormat="1" applyFont="1" applyFill="1" applyBorder="1" applyAlignment="1" applyProtection="1">
      <protection locked="0"/>
    </xf>
    <xf numFmtId="41" fontId="17" fillId="0" borderId="11" xfId="3" applyNumberFormat="1" applyFont="1" applyFill="1" applyBorder="1" applyAlignment="1" applyProtection="1">
      <protection locked="0"/>
    </xf>
    <xf numFmtId="177" fontId="17" fillId="0" borderId="11" xfId="0" applyNumberFormat="1" applyFont="1" applyFill="1" applyBorder="1" applyAlignment="1" applyProtection="1">
      <alignment shrinkToFit="1"/>
    </xf>
    <xf numFmtId="0" fontId="17" fillId="0" borderId="0" xfId="3" applyNumberFormat="1" applyFont="1" applyFill="1" applyBorder="1" applyAlignment="1">
      <alignment horizontal="left" vertical="center"/>
    </xf>
    <xf numFmtId="0" fontId="18" fillId="0" borderId="1" xfId="3" applyNumberFormat="1" applyFont="1" applyFill="1" applyBorder="1" applyAlignment="1" applyProtection="1">
      <alignment horizontal="distributed"/>
    </xf>
    <xf numFmtId="0" fontId="18" fillId="0" borderId="2" xfId="3" applyNumberFormat="1" applyFont="1" applyFill="1" applyBorder="1" applyAlignment="1">
      <alignment horizontal="distributed"/>
    </xf>
    <xf numFmtId="41" fontId="17" fillId="0" borderId="0" xfId="1" applyNumberFormat="1" applyFont="1" applyFill="1" applyProtection="1"/>
    <xf numFmtId="0" fontId="17" fillId="0" borderId="10" xfId="3" applyNumberFormat="1" applyFont="1" applyFill="1" applyBorder="1" applyAlignment="1">
      <alignment horizontal="center" vertical="center" shrinkToFit="1"/>
    </xf>
    <xf numFmtId="0" fontId="17" fillId="0" borderId="10" xfId="3" applyNumberFormat="1" applyFont="1" applyFill="1" applyBorder="1" applyAlignment="1">
      <alignment horizontal="center" vertical="center" wrapText="1" shrinkToFit="1"/>
    </xf>
    <xf numFmtId="0" fontId="17" fillId="0" borderId="10" xfId="3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 applyProtection="1">
      <alignment shrinkToFit="1"/>
    </xf>
    <xf numFmtId="0" fontId="17" fillId="0" borderId="12" xfId="3" applyNumberFormat="1" applyFont="1" applyFill="1" applyBorder="1" applyAlignment="1">
      <alignment horizontal="distributed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7" fillId="0" borderId="3" xfId="3" applyNumberFormat="1" applyFont="1" applyFill="1" applyBorder="1" applyAlignment="1">
      <alignment horizontal="center" vertical="center" wrapText="1" shrinkToFit="1"/>
    </xf>
    <xf numFmtId="0" fontId="17" fillId="0" borderId="4" xfId="3" applyNumberFormat="1" applyFont="1" applyFill="1" applyBorder="1" applyAlignment="1">
      <alignment horizontal="center" vertical="center" shrinkToFit="1"/>
    </xf>
    <xf numFmtId="0" fontId="17" fillId="0" borderId="5" xfId="3" applyNumberFormat="1" applyFont="1" applyFill="1" applyBorder="1" applyAlignment="1">
      <alignment horizontal="center" vertical="center" shrinkToFit="1"/>
    </xf>
    <xf numFmtId="0" fontId="17" fillId="0" borderId="6" xfId="3" applyNumberFormat="1" applyFont="1" applyFill="1" applyBorder="1" applyAlignment="1">
      <alignment horizontal="center" vertical="center" shrinkToFit="1"/>
    </xf>
    <xf numFmtId="0" fontId="17" fillId="0" borderId="0" xfId="3" applyNumberFormat="1" applyFont="1" applyFill="1" applyBorder="1" applyAlignment="1">
      <alignment horizontal="center" vertical="center" shrinkToFit="1"/>
    </xf>
    <xf numFmtId="0" fontId="17" fillId="0" borderId="2" xfId="3" applyNumberFormat="1" applyFont="1" applyFill="1" applyBorder="1" applyAlignment="1">
      <alignment horizontal="center" vertical="center" shrinkToFit="1"/>
    </xf>
    <xf numFmtId="0" fontId="17" fillId="0" borderId="7" xfId="3" applyNumberFormat="1" applyFont="1" applyFill="1" applyBorder="1" applyAlignment="1">
      <alignment horizontal="center" vertical="center" shrinkToFit="1"/>
    </xf>
    <xf numFmtId="0" fontId="17" fillId="0" borderId="8" xfId="3" applyNumberFormat="1" applyFont="1" applyFill="1" applyBorder="1" applyAlignment="1">
      <alignment horizontal="center" vertical="center" shrinkToFit="1"/>
    </xf>
    <xf numFmtId="0" fontId="17" fillId="0" borderId="9" xfId="3" applyNumberFormat="1" applyFont="1" applyFill="1" applyBorder="1" applyAlignment="1">
      <alignment horizontal="center" vertical="center" shrinkToFit="1"/>
    </xf>
    <xf numFmtId="0" fontId="17" fillId="0" borderId="5" xfId="3" applyNumberFormat="1" applyFont="1" applyFill="1" applyBorder="1" applyAlignment="1" applyProtection="1">
      <alignment horizontal="center" vertical="center" shrinkToFit="1"/>
    </xf>
    <xf numFmtId="0" fontId="17" fillId="0" borderId="2" xfId="3" applyNumberFormat="1" applyFont="1" applyFill="1" applyBorder="1" applyAlignment="1" applyProtection="1">
      <alignment horizontal="center" vertical="center" shrinkToFit="1"/>
    </xf>
    <xf numFmtId="0" fontId="17" fillId="0" borderId="9" xfId="3" applyNumberFormat="1" applyFont="1" applyFill="1" applyBorder="1" applyAlignment="1" applyProtection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_ひな型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579434</xdr:colOff>
      <xdr:row>29</xdr:row>
      <xdr:rowOff>0</xdr:rowOff>
    </xdr:from>
    <xdr:to>
      <xdr:col>7</xdr:col>
      <xdr:colOff>168851</xdr:colOff>
      <xdr:row>33</xdr:row>
      <xdr:rowOff>190500</xdr:rowOff>
    </xdr:to>
    <xdr:sp macro="" textlink="">
      <xdr:nvSpPr>
        <xdr:cNvPr id="6" name="下矢印 5"/>
        <xdr:cNvSpPr>
          <a:spLocks noChangeAspect="1"/>
        </xdr:cNvSpPr>
      </xdr:nvSpPr>
      <xdr:spPr>
        <a:xfrm>
          <a:off x="3140601" y="6512278"/>
          <a:ext cx="1748417" cy="980722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148167</xdr:colOff>
      <xdr:row>46</xdr:row>
      <xdr:rowOff>56445</xdr:rowOff>
    </xdr:from>
    <xdr:to>
      <xdr:col>10</xdr:col>
      <xdr:colOff>570089</xdr:colOff>
      <xdr:row>47</xdr:row>
      <xdr:rowOff>9567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9207501"/>
          <a:ext cx="7478888" cy="193010"/>
        </a:xfrm>
        <a:prstGeom prst="rect">
          <a:avLst/>
        </a:prstGeom>
      </xdr:spPr>
    </xdr:pic>
    <xdr:clientData/>
  </xdr:twoCellAnchor>
  <xdr:twoCellAnchor editAs="oneCell">
    <xdr:from>
      <xdr:col>0</xdr:col>
      <xdr:colOff>87303</xdr:colOff>
      <xdr:row>21</xdr:row>
      <xdr:rowOff>31904</xdr:rowOff>
    </xdr:from>
    <xdr:to>
      <xdr:col>10</xdr:col>
      <xdr:colOff>548922</xdr:colOff>
      <xdr:row>21</xdr:row>
      <xdr:rowOff>228963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03" y="5111904"/>
          <a:ext cx="7518585" cy="197059"/>
        </a:xfrm>
        <a:prstGeom prst="rect">
          <a:avLst/>
        </a:prstGeom>
      </xdr:spPr>
    </xdr:pic>
    <xdr:clientData/>
  </xdr:twoCellAnchor>
  <xdr:twoCellAnchor editAs="oneCell">
    <xdr:from>
      <xdr:col>0</xdr:col>
      <xdr:colOff>119944</xdr:colOff>
      <xdr:row>27</xdr:row>
      <xdr:rowOff>42333</xdr:rowOff>
    </xdr:from>
    <xdr:to>
      <xdr:col>10</xdr:col>
      <xdr:colOff>581563</xdr:colOff>
      <xdr:row>27</xdr:row>
      <xdr:rowOff>239392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44" y="6357055"/>
          <a:ext cx="7518585" cy="197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42333</xdr:rowOff>
    </xdr:from>
    <xdr:to>
      <xdr:col>10</xdr:col>
      <xdr:colOff>645063</xdr:colOff>
      <xdr:row>52</xdr:row>
      <xdr:rowOff>239392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444" y="11676944"/>
          <a:ext cx="7518585" cy="197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4"/>
  <sheetViews>
    <sheetView tabSelected="1" view="pageBreakPreview" zoomScale="90" zoomScaleNormal="100" zoomScaleSheetLayoutView="90" workbookViewId="0">
      <selection activeCell="E6" sqref="E6"/>
    </sheetView>
  </sheetViews>
  <sheetFormatPr defaultRowHeight="13.2" x14ac:dyDescent="0.2"/>
  <cols>
    <col min="1" max="1" width="2.6640625" customWidth="1"/>
    <col min="2" max="2" width="10.6640625" customWidth="1"/>
    <col min="3" max="3" width="14.21875" bestFit="1" customWidth="1"/>
    <col min="4" max="4" width="11.5546875" bestFit="1" customWidth="1"/>
    <col min="5" max="11" width="10.21875" customWidth="1"/>
    <col min="12" max="12" width="2.6640625" customWidth="1"/>
  </cols>
  <sheetData>
    <row r="1" spans="1:32" s="4" customFormat="1" ht="45.7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4" customFormat="1" ht="23.25" customHeight="1" x14ac:dyDescent="0.2">
      <c r="C2" s="1"/>
      <c r="D2" s="5"/>
      <c r="E2" s="6"/>
      <c r="F2" s="6"/>
      <c r="G2" s="6"/>
      <c r="H2" s="6"/>
      <c r="K2" s="20" t="s">
        <v>31</v>
      </c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8"/>
      <c r="AF2" s="6"/>
    </row>
    <row r="3" spans="1:32" s="4" customFormat="1" ht="23.25" customHeight="1" x14ac:dyDescent="0.2">
      <c r="B3" s="5" t="s">
        <v>30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8"/>
      <c r="AE3" s="6"/>
    </row>
    <row r="4" spans="1:32" s="4" customFormat="1" ht="23.25" customHeight="1" x14ac:dyDescent="0.2">
      <c r="B4" s="9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4" customFormat="1" ht="23.25" customHeight="1" x14ac:dyDescent="0.2">
      <c r="B5" s="5" t="s">
        <v>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4" customFormat="1" ht="23.25" customHeight="1" x14ac:dyDescent="0.2">
      <c r="B6" s="5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10" customFormat="1" ht="23.25" customHeight="1" x14ac:dyDescent="0.2">
      <c r="B7" s="11" t="s">
        <v>6</v>
      </c>
      <c r="D7" s="12"/>
      <c r="E7" s="12"/>
      <c r="F7" s="12"/>
      <c r="G7" s="12"/>
      <c r="H7" s="12"/>
      <c r="I7" s="13"/>
    </row>
    <row r="8" spans="1:32" s="14" customFormat="1" ht="23.25" customHeight="1" x14ac:dyDescent="0.25">
      <c r="D8" s="15"/>
      <c r="E8" s="16"/>
      <c r="F8" s="16"/>
      <c r="G8" s="16"/>
      <c r="H8" s="16"/>
      <c r="I8" s="16"/>
      <c r="J8" s="17"/>
    </row>
    <row r="9" spans="1:32" s="4" customFormat="1" ht="15.75" customHeight="1" x14ac:dyDescent="0.2">
      <c r="B9" s="18" t="s">
        <v>1</v>
      </c>
      <c r="D9" s="18"/>
      <c r="E9" s="6"/>
      <c r="F9" s="6"/>
      <c r="G9" s="6"/>
      <c r="H9" s="6"/>
      <c r="I9" s="6"/>
      <c r="J9" s="6"/>
      <c r="K9" s="21" t="s">
        <v>12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s="4" customFormat="1" ht="15.75" customHeight="1" thickBot="1" x14ac:dyDescent="0.25">
      <c r="B10" s="36" t="s">
        <v>28</v>
      </c>
      <c r="C10" s="18"/>
      <c r="D10" s="18"/>
      <c r="E10" s="6"/>
      <c r="F10" s="6"/>
      <c r="G10" s="6"/>
      <c r="H10" s="6"/>
      <c r="I10" s="6"/>
      <c r="J10" s="6"/>
      <c r="K10" s="21" t="s">
        <v>13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s="4" customFormat="1" ht="9" customHeight="1" x14ac:dyDescent="0.2">
      <c r="B11" s="52" t="s">
        <v>14</v>
      </c>
      <c r="C11" s="43" t="s">
        <v>7</v>
      </c>
      <c r="D11" s="44"/>
      <c r="E11" s="45"/>
      <c r="F11" s="43" t="s">
        <v>8</v>
      </c>
      <c r="G11" s="44"/>
      <c r="H11" s="45"/>
      <c r="I11" s="43" t="s">
        <v>9</v>
      </c>
      <c r="J11" s="44"/>
      <c r="K11" s="4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s="4" customFormat="1" ht="9" customHeight="1" x14ac:dyDescent="0.2">
      <c r="B12" s="53"/>
      <c r="C12" s="46"/>
      <c r="D12" s="47"/>
      <c r="E12" s="48"/>
      <c r="F12" s="46"/>
      <c r="G12" s="47"/>
      <c r="H12" s="48"/>
      <c r="I12" s="46"/>
      <c r="J12" s="47"/>
      <c r="K12" s="4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s="4" customFormat="1" ht="9" customHeight="1" x14ac:dyDescent="0.2">
      <c r="B13" s="53"/>
      <c r="C13" s="49"/>
      <c r="D13" s="50"/>
      <c r="E13" s="51"/>
      <c r="F13" s="49"/>
      <c r="G13" s="50"/>
      <c r="H13" s="51"/>
      <c r="I13" s="49"/>
      <c r="J13" s="50"/>
      <c r="K13" s="5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s="4" customFormat="1" ht="28.5" customHeight="1" x14ac:dyDescent="0.2">
      <c r="B14" s="54"/>
      <c r="C14" s="37" t="s">
        <v>10</v>
      </c>
      <c r="D14" s="38" t="s">
        <v>29</v>
      </c>
      <c r="E14" s="39" t="s">
        <v>11</v>
      </c>
      <c r="F14" s="37" t="s">
        <v>10</v>
      </c>
      <c r="G14" s="38" t="s">
        <v>29</v>
      </c>
      <c r="H14" s="39" t="s">
        <v>11</v>
      </c>
      <c r="I14" s="37" t="s">
        <v>10</v>
      </c>
      <c r="J14" s="38" t="s">
        <v>29</v>
      </c>
      <c r="K14" s="39" t="s">
        <v>11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s="4" customFormat="1" ht="15.75" customHeight="1" x14ac:dyDescent="0.2">
      <c r="B15" s="34" t="s">
        <v>15</v>
      </c>
      <c r="C15" s="22">
        <v>3078972</v>
      </c>
      <c r="D15" s="22">
        <v>1297545</v>
      </c>
      <c r="E15" s="23">
        <v>42.142150042286843</v>
      </c>
      <c r="F15" s="22">
        <v>21456</v>
      </c>
      <c r="G15" s="22">
        <v>1507</v>
      </c>
      <c r="H15" s="23">
        <v>7.0236763609246831</v>
      </c>
      <c r="I15" s="22">
        <v>589197</v>
      </c>
      <c r="J15" s="22">
        <v>170710</v>
      </c>
      <c r="K15" s="23">
        <v>28.973331500330112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s="4" customFormat="1" ht="15.75" customHeight="1" x14ac:dyDescent="0.2">
      <c r="B16" s="35" t="s">
        <v>16</v>
      </c>
      <c r="C16" s="22">
        <v>2063852</v>
      </c>
      <c r="D16" s="22">
        <v>907853</v>
      </c>
      <c r="E16" s="23">
        <v>43.988280167376345</v>
      </c>
      <c r="F16" s="22">
        <v>2559</v>
      </c>
      <c r="G16" s="22">
        <v>983</v>
      </c>
      <c r="H16" s="23">
        <v>38.413442751074641</v>
      </c>
      <c r="I16" s="22">
        <v>396303</v>
      </c>
      <c r="J16" s="22">
        <v>109807</v>
      </c>
      <c r="K16" s="23">
        <v>27.707839708505865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2:32" s="4" customFormat="1" ht="15.75" customHeight="1" x14ac:dyDescent="0.2">
      <c r="B17" s="35" t="s">
        <v>17</v>
      </c>
      <c r="C17" s="22">
        <v>987293</v>
      </c>
      <c r="D17" s="22">
        <v>378865</v>
      </c>
      <c r="E17" s="23">
        <v>38.374119942104315</v>
      </c>
      <c r="F17" s="22">
        <v>18473</v>
      </c>
      <c r="G17" s="22">
        <v>422</v>
      </c>
      <c r="H17" s="23">
        <v>2.2844150922968658</v>
      </c>
      <c r="I17" s="22">
        <v>189867</v>
      </c>
      <c r="J17" s="22">
        <v>60149</v>
      </c>
      <c r="K17" s="23">
        <v>31.67954410192398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2:32" s="4" customFormat="1" ht="15.75" customHeight="1" x14ac:dyDescent="0.2">
      <c r="B18" s="35" t="s">
        <v>18</v>
      </c>
      <c r="C18" s="22">
        <v>18928</v>
      </c>
      <c r="D18" s="22">
        <v>7355</v>
      </c>
      <c r="E18" s="23">
        <v>38.857776838546073</v>
      </c>
      <c r="F18" s="22">
        <v>34</v>
      </c>
      <c r="G18" s="22">
        <v>8</v>
      </c>
      <c r="H18" s="23">
        <v>23.52941176470588</v>
      </c>
      <c r="I18" s="22">
        <v>1780</v>
      </c>
      <c r="J18" s="22">
        <v>543</v>
      </c>
      <c r="K18" s="23">
        <v>30.50561797752809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2:32" s="4" customFormat="1" ht="15.75" customHeight="1" x14ac:dyDescent="0.2">
      <c r="B19" s="35" t="s">
        <v>19</v>
      </c>
      <c r="C19" s="22">
        <v>8899</v>
      </c>
      <c r="D19" s="22">
        <v>3472</v>
      </c>
      <c r="E19" s="23">
        <v>39.015619732554221</v>
      </c>
      <c r="F19" s="22">
        <v>390</v>
      </c>
      <c r="G19" s="22">
        <v>94</v>
      </c>
      <c r="H19" s="23">
        <v>24.102564102564102</v>
      </c>
      <c r="I19" s="22">
        <v>1247</v>
      </c>
      <c r="J19" s="22">
        <v>211</v>
      </c>
      <c r="K19" s="23">
        <v>16.920609462710505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2:32" s="4" customFormat="1" ht="15.75" customHeight="1" x14ac:dyDescent="0.2">
      <c r="B20" s="27" t="s">
        <v>20</v>
      </c>
      <c r="C20" s="24">
        <v>10914</v>
      </c>
      <c r="D20" s="24">
        <v>6015</v>
      </c>
      <c r="E20" s="25">
        <f>IF(C20=0,0,+D20/C20*100)</f>
        <v>55.112699285321611</v>
      </c>
      <c r="F20" s="26">
        <v>17</v>
      </c>
      <c r="G20" s="26">
        <v>9</v>
      </c>
      <c r="H20" s="25">
        <f>IF(F20=0,0,+G20/F20*100)</f>
        <v>52.941176470588239</v>
      </c>
      <c r="I20" s="26">
        <v>1422</v>
      </c>
      <c r="J20" s="26">
        <v>272</v>
      </c>
      <c r="K20" s="25">
        <f>IF(I20=0,0,+J20/I20*100)</f>
        <v>19.127988748241911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2:32" s="4" customFormat="1" ht="15.75" customHeight="1" x14ac:dyDescent="0.2">
      <c r="B21" s="27" t="s">
        <v>21</v>
      </c>
      <c r="C21" s="24">
        <v>24727</v>
      </c>
      <c r="D21" s="24">
        <v>11477</v>
      </c>
      <c r="E21" s="25">
        <f t="shared" ref="E21" si="0">IF(C21=0,0,+D21/C21*100)</f>
        <v>46.414850163788572</v>
      </c>
      <c r="F21" s="26">
        <v>46</v>
      </c>
      <c r="G21" s="26">
        <v>19</v>
      </c>
      <c r="H21" s="25">
        <f t="shared" ref="H21" si="1">IF(F21=0,0,+G21/F21*100)</f>
        <v>41.304347826086953</v>
      </c>
      <c r="I21" s="26">
        <v>3122</v>
      </c>
      <c r="J21" s="26">
        <v>695</v>
      </c>
      <c r="K21" s="25">
        <f t="shared" ref="K21" si="2">IF(I21=0,0,+J21/I21*100)</f>
        <v>22.261370916079436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2:32" s="4" customFormat="1" ht="19.5" customHeight="1" x14ac:dyDescent="0.2">
      <c r="C22" s="18"/>
      <c r="D22" s="18"/>
      <c r="E22" s="6"/>
      <c r="F22" s="6"/>
      <c r="G22" s="6"/>
      <c r="H22" s="6"/>
      <c r="I22" s="6"/>
      <c r="J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2:32" s="4" customFormat="1" ht="15.75" customHeight="1" x14ac:dyDescent="0.2">
      <c r="B23" s="27" t="s">
        <v>22</v>
      </c>
      <c r="C23" s="24">
        <v>148846</v>
      </c>
      <c r="D23" s="24">
        <v>53483</v>
      </c>
      <c r="E23" s="25">
        <f t="shared" ref="E23:E27" si="3">IF(C23=0,0,+D23/C23*100)</f>
        <v>35.931768404928583</v>
      </c>
      <c r="F23" s="26">
        <v>0</v>
      </c>
      <c r="G23" s="26">
        <v>71</v>
      </c>
      <c r="H23" s="25">
        <f t="shared" ref="H23:H27" si="4">IF(F23=0,0,+G23/F23*100)</f>
        <v>0</v>
      </c>
      <c r="I23" s="26">
        <v>28817</v>
      </c>
      <c r="J23" s="26">
        <v>8924</v>
      </c>
      <c r="K23" s="25">
        <f t="shared" ref="K23:K27" si="5">IF(I23=0,0,+J23/I23*100)</f>
        <v>30.967831488357568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2:32" s="4" customFormat="1" ht="15.75" customHeight="1" x14ac:dyDescent="0.2">
      <c r="B24" s="27" t="s">
        <v>23</v>
      </c>
      <c r="C24" s="24">
        <v>19900</v>
      </c>
      <c r="D24" s="24">
        <v>19015</v>
      </c>
      <c r="E24" s="25">
        <f t="shared" si="3"/>
        <v>95.552763819095475</v>
      </c>
      <c r="F24" s="26">
        <v>5</v>
      </c>
      <c r="G24" s="26">
        <v>0</v>
      </c>
      <c r="H24" s="25">
        <f t="shared" si="4"/>
        <v>0</v>
      </c>
      <c r="I24" s="26">
        <v>3300</v>
      </c>
      <c r="J24" s="26">
        <v>832</v>
      </c>
      <c r="K24" s="25">
        <f t="shared" si="5"/>
        <v>25.212121212121215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s="4" customFormat="1" ht="15.75" customHeight="1" x14ac:dyDescent="0.2">
      <c r="B25" s="27" t="s">
        <v>24</v>
      </c>
      <c r="C25" s="24">
        <v>32674</v>
      </c>
      <c r="D25" s="24">
        <v>14220</v>
      </c>
      <c r="E25" s="25">
        <f>IF(C25=0,0,+D25/C25*100)</f>
        <v>43.520842259900839</v>
      </c>
      <c r="F25" s="26">
        <v>0</v>
      </c>
      <c r="G25" s="26">
        <v>6</v>
      </c>
      <c r="H25" s="25">
        <f>IF(F25=0,0,+G25/F25*100)</f>
        <v>0</v>
      </c>
      <c r="I25" s="26">
        <v>5720</v>
      </c>
      <c r="J25" s="26">
        <v>1253</v>
      </c>
      <c r="K25" s="25">
        <f>IF(I25=0,0,+J25/I25*100)</f>
        <v>21.905594405594407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2:32" s="4" customFormat="1" ht="15.75" customHeight="1" x14ac:dyDescent="0.2">
      <c r="B26" s="27" t="s">
        <v>25</v>
      </c>
      <c r="C26" s="24">
        <v>40681</v>
      </c>
      <c r="D26" s="24">
        <v>15081</v>
      </c>
      <c r="E26" s="25">
        <f t="shared" si="3"/>
        <v>37.071360094392958</v>
      </c>
      <c r="F26" s="26">
        <v>9147</v>
      </c>
      <c r="G26" s="26">
        <v>16</v>
      </c>
      <c r="H26" s="25">
        <f t="shared" si="4"/>
        <v>0.17492073904012245</v>
      </c>
      <c r="I26" s="26">
        <v>8852</v>
      </c>
      <c r="J26" s="26">
        <v>2511</v>
      </c>
      <c r="K26" s="25">
        <f t="shared" si="5"/>
        <v>28.366470854044284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2:32" s="4" customFormat="1" ht="15.75" customHeight="1" x14ac:dyDescent="0.2">
      <c r="B27" s="27" t="s">
        <v>26</v>
      </c>
      <c r="C27" s="24">
        <v>39320</v>
      </c>
      <c r="D27" s="24">
        <v>14958</v>
      </c>
      <c r="E27" s="25">
        <f t="shared" si="3"/>
        <v>38.041709053916584</v>
      </c>
      <c r="F27" s="26">
        <v>8455</v>
      </c>
      <c r="G27" s="26">
        <v>20</v>
      </c>
      <c r="H27" s="25">
        <f t="shared" si="4"/>
        <v>0.23654642223536371</v>
      </c>
      <c r="I27" s="26">
        <v>8428</v>
      </c>
      <c r="J27" s="26">
        <v>2639</v>
      </c>
      <c r="K27" s="25">
        <f t="shared" si="5"/>
        <v>31.31229235880399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2:32" s="4" customFormat="1" ht="25.95" customHeight="1" thickBot="1" x14ac:dyDescent="0.25">
      <c r="B28" s="41"/>
      <c r="C28" s="31"/>
      <c r="D28" s="31"/>
      <c r="E28" s="32"/>
      <c r="F28" s="31"/>
      <c r="G28" s="31"/>
      <c r="H28" s="32"/>
      <c r="I28" s="31"/>
      <c r="J28" s="31"/>
      <c r="K28" s="3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2:32" s="4" customFormat="1" ht="15.75" customHeight="1" x14ac:dyDescent="0.2">
      <c r="B29" s="33" t="s">
        <v>27</v>
      </c>
      <c r="C29" s="24"/>
      <c r="D29" s="24"/>
      <c r="E29" s="25"/>
      <c r="F29" s="26"/>
      <c r="G29" s="26"/>
      <c r="H29" s="25"/>
      <c r="I29" s="26"/>
      <c r="J29" s="26"/>
      <c r="K29" s="2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2:32" s="4" customFormat="1" ht="15.75" customHeight="1" x14ac:dyDescent="0.2">
      <c r="B30" s="29"/>
      <c r="C30" s="24"/>
      <c r="D30" s="24"/>
      <c r="E30" s="25"/>
      <c r="F30" s="26"/>
      <c r="G30" s="26"/>
      <c r="H30" s="25"/>
      <c r="I30" s="26"/>
      <c r="J30" s="26"/>
      <c r="K30" s="2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2:32" s="4" customFormat="1" ht="15.75" customHeight="1" x14ac:dyDescent="0.2">
      <c r="B31" s="29"/>
      <c r="C31" s="24"/>
      <c r="D31" s="24"/>
      <c r="E31" s="25"/>
      <c r="F31" s="26"/>
      <c r="G31" s="26"/>
      <c r="H31" s="25"/>
      <c r="I31" s="26"/>
      <c r="J31" s="26"/>
      <c r="K31" s="2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2:32" s="4" customFormat="1" ht="15.75" customHeight="1" x14ac:dyDescent="0.2">
      <c r="B32" s="29"/>
      <c r="C32" s="24"/>
      <c r="D32" s="24"/>
      <c r="E32" s="25"/>
      <c r="F32" s="26"/>
      <c r="G32" s="26"/>
      <c r="H32" s="25"/>
      <c r="I32" s="26"/>
      <c r="J32" s="26"/>
      <c r="K32" s="2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2:32" s="4" customFormat="1" ht="15.75" customHeight="1" x14ac:dyDescent="0.2">
      <c r="C33" s="18"/>
      <c r="D33" s="18"/>
      <c r="E33" s="6"/>
      <c r="F33" s="6"/>
      <c r="G33" s="6"/>
      <c r="H33" s="6"/>
      <c r="I33" s="6"/>
      <c r="J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2:32" s="4" customFormat="1" ht="15.75" customHeight="1" x14ac:dyDescent="0.2">
      <c r="B34" s="19" t="s">
        <v>2</v>
      </c>
      <c r="D34" s="18"/>
      <c r="E34" s="6"/>
      <c r="F34" s="6"/>
      <c r="G34" s="6"/>
      <c r="H34" s="6"/>
      <c r="I34" s="6"/>
      <c r="J34" s="6"/>
      <c r="K34" s="21" t="s">
        <v>12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2:32" s="4" customFormat="1" ht="15.75" customHeight="1" thickBot="1" x14ac:dyDescent="0.25">
      <c r="B35" s="36" t="s">
        <v>28</v>
      </c>
      <c r="C35" s="18"/>
      <c r="D35" s="18"/>
      <c r="E35" s="6"/>
      <c r="F35" s="6"/>
      <c r="G35" s="6"/>
      <c r="H35" s="6"/>
      <c r="I35" s="6"/>
      <c r="J35" s="6"/>
      <c r="K35" s="21" t="s">
        <v>13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2:32" s="4" customFormat="1" ht="9.4499999999999993" customHeight="1" x14ac:dyDescent="0.2">
      <c r="B36" s="52" t="s">
        <v>14</v>
      </c>
      <c r="C36" s="43" t="s">
        <v>7</v>
      </c>
      <c r="D36" s="44"/>
      <c r="E36" s="45"/>
      <c r="F36" s="43" t="s">
        <v>8</v>
      </c>
      <c r="G36" s="44"/>
      <c r="H36" s="45"/>
      <c r="I36" s="43" t="s">
        <v>9</v>
      </c>
      <c r="J36" s="44"/>
      <c r="K36" s="4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2:32" s="4" customFormat="1" ht="9.4499999999999993" customHeight="1" x14ac:dyDescent="0.2">
      <c r="B37" s="53"/>
      <c r="C37" s="46"/>
      <c r="D37" s="47"/>
      <c r="E37" s="48"/>
      <c r="F37" s="46"/>
      <c r="G37" s="47"/>
      <c r="H37" s="48"/>
      <c r="I37" s="46"/>
      <c r="J37" s="47"/>
      <c r="K37" s="4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2:32" s="4" customFormat="1" ht="9.4499999999999993" customHeight="1" x14ac:dyDescent="0.2">
      <c r="B38" s="53"/>
      <c r="C38" s="49"/>
      <c r="D38" s="50"/>
      <c r="E38" s="51"/>
      <c r="F38" s="49"/>
      <c r="G38" s="50"/>
      <c r="H38" s="51"/>
      <c r="I38" s="49"/>
      <c r="J38" s="50"/>
      <c r="K38" s="5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2:32" s="4" customFormat="1" ht="28.05" customHeight="1" x14ac:dyDescent="0.2">
      <c r="B39" s="54"/>
      <c r="C39" s="37" t="s">
        <v>10</v>
      </c>
      <c r="D39" s="38" t="s">
        <v>29</v>
      </c>
      <c r="E39" s="39" t="s">
        <v>11</v>
      </c>
      <c r="F39" s="37" t="s">
        <v>10</v>
      </c>
      <c r="G39" s="38" t="s">
        <v>29</v>
      </c>
      <c r="H39" s="39" t="s">
        <v>11</v>
      </c>
      <c r="I39" s="37" t="s">
        <v>10</v>
      </c>
      <c r="J39" s="38" t="s">
        <v>29</v>
      </c>
      <c r="K39" s="39" t="s">
        <v>11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2:32" s="4" customFormat="1" ht="15.75" customHeight="1" x14ac:dyDescent="0.3">
      <c r="B40" s="34" t="s">
        <v>15</v>
      </c>
      <c r="C40" s="28">
        <v>3103033</v>
      </c>
      <c r="D40" s="22">
        <v>1297545</v>
      </c>
      <c r="E40" s="30">
        <v>41.815378695618129</v>
      </c>
      <c r="F40" s="28">
        <v>30854</v>
      </c>
      <c r="G40" s="22">
        <v>1507</v>
      </c>
      <c r="H40" s="40">
        <v>4.8842937706618264</v>
      </c>
      <c r="I40" s="22">
        <v>589197</v>
      </c>
      <c r="J40" s="22">
        <v>170710</v>
      </c>
      <c r="K40" s="23">
        <v>28.973331500330112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2:32" s="4" customFormat="1" ht="15.75" customHeight="1" x14ac:dyDescent="0.2">
      <c r="B41" s="35" t="s">
        <v>16</v>
      </c>
      <c r="C41" s="22">
        <v>2063852</v>
      </c>
      <c r="D41" s="22">
        <v>907853</v>
      </c>
      <c r="E41" s="23">
        <v>43.988280167376345</v>
      </c>
      <c r="F41" s="22">
        <v>2559</v>
      </c>
      <c r="G41" s="22">
        <v>983</v>
      </c>
      <c r="H41" s="23">
        <v>38.413442751074641</v>
      </c>
      <c r="I41" s="22">
        <v>396303</v>
      </c>
      <c r="J41" s="22">
        <v>109807</v>
      </c>
      <c r="K41" s="23">
        <v>27.707839708505865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2:32" s="4" customFormat="1" ht="19.05" customHeight="1" x14ac:dyDescent="0.3">
      <c r="B42" s="35" t="s">
        <v>17</v>
      </c>
      <c r="C42" s="28">
        <v>1011354</v>
      </c>
      <c r="D42" s="22">
        <v>378865</v>
      </c>
      <c r="E42" s="30">
        <v>37.461165922120252</v>
      </c>
      <c r="F42" s="28">
        <v>27871</v>
      </c>
      <c r="G42" s="22">
        <v>422</v>
      </c>
      <c r="H42" s="40">
        <v>1.5141186179182662</v>
      </c>
      <c r="I42" s="22">
        <v>189867</v>
      </c>
      <c r="J42" s="22">
        <v>60149</v>
      </c>
      <c r="K42" s="23">
        <v>31.67954410192398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2:32" s="4" customFormat="1" ht="15.75" customHeight="1" x14ac:dyDescent="0.2">
      <c r="B43" s="35" t="s">
        <v>18</v>
      </c>
      <c r="C43" s="22">
        <v>18928</v>
      </c>
      <c r="D43" s="22">
        <v>7355</v>
      </c>
      <c r="E43" s="23">
        <v>38.857776838546073</v>
      </c>
      <c r="F43" s="22">
        <v>34</v>
      </c>
      <c r="G43" s="22">
        <v>8</v>
      </c>
      <c r="H43" s="23">
        <v>23.52941176470588</v>
      </c>
      <c r="I43" s="22">
        <v>1780</v>
      </c>
      <c r="J43" s="22">
        <v>543</v>
      </c>
      <c r="K43" s="23">
        <v>30.50561797752809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2:32" s="4" customFormat="1" ht="15.75" customHeight="1" x14ac:dyDescent="0.2">
      <c r="B44" s="35" t="s">
        <v>19</v>
      </c>
      <c r="C44" s="22">
        <v>8899</v>
      </c>
      <c r="D44" s="22">
        <v>3472</v>
      </c>
      <c r="E44" s="23">
        <v>39.015619732554221</v>
      </c>
      <c r="F44" s="22">
        <v>390</v>
      </c>
      <c r="G44" s="22">
        <v>94</v>
      </c>
      <c r="H44" s="23">
        <v>24.102564102564102</v>
      </c>
      <c r="I44" s="22">
        <v>1247</v>
      </c>
      <c r="J44" s="22">
        <v>211</v>
      </c>
      <c r="K44" s="23">
        <v>16.920609462710505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2:32" s="4" customFormat="1" ht="15.75" customHeight="1" x14ac:dyDescent="0.2">
      <c r="B45" s="27" t="s">
        <v>20</v>
      </c>
      <c r="C45" s="24">
        <v>10914</v>
      </c>
      <c r="D45" s="24">
        <v>6015</v>
      </c>
      <c r="E45" s="25">
        <f>IF(C45=0,0,+D45/C45*100)</f>
        <v>55.112699285321611</v>
      </c>
      <c r="F45" s="26">
        <v>17</v>
      </c>
      <c r="G45" s="26">
        <v>9</v>
      </c>
      <c r="H45" s="25">
        <f>IF(F45=0,0,+G45/F45*100)</f>
        <v>52.941176470588239</v>
      </c>
      <c r="I45" s="26">
        <v>1422</v>
      </c>
      <c r="J45" s="26">
        <v>272</v>
      </c>
      <c r="K45" s="25">
        <f>IF(I45=0,0,+J45/I45*100)</f>
        <v>19.127988748241911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2:32" s="4" customFormat="1" ht="15.75" customHeight="1" x14ac:dyDescent="0.2">
      <c r="B46" s="27" t="s">
        <v>21</v>
      </c>
      <c r="C46" s="24">
        <v>24727</v>
      </c>
      <c r="D46" s="24">
        <v>11477</v>
      </c>
      <c r="E46" s="25">
        <f>IF(C46=0,0,+D46/C46*100)</f>
        <v>46.414850163788572</v>
      </c>
      <c r="F46" s="26">
        <v>46</v>
      </c>
      <c r="G46" s="26">
        <v>19</v>
      </c>
      <c r="H46" s="25">
        <f t="shared" ref="H46" si="6">IF(F46=0,0,+G46/F46*100)</f>
        <v>41.304347826086953</v>
      </c>
      <c r="I46" s="26">
        <v>3122</v>
      </c>
      <c r="J46" s="26">
        <v>695</v>
      </c>
      <c r="K46" s="25">
        <f t="shared" ref="K46" si="7">IF(I46=0,0,+J46/I46*100)</f>
        <v>22.261370916079436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2:32" s="4" customFormat="1" ht="19.05" customHeight="1" x14ac:dyDescent="0.2">
      <c r="C47" s="24"/>
      <c r="D47" s="24"/>
      <c r="E47" s="25"/>
      <c r="F47" s="26"/>
      <c r="G47" s="26"/>
      <c r="H47" s="25"/>
      <c r="I47" s="26"/>
      <c r="J47" s="26"/>
      <c r="K47" s="2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2:32" s="4" customFormat="1" ht="15.75" customHeight="1" x14ac:dyDescent="0.2">
      <c r="B48" s="27" t="s">
        <v>22</v>
      </c>
      <c r="C48" s="24">
        <v>148846</v>
      </c>
      <c r="D48" s="24">
        <v>53483</v>
      </c>
      <c r="E48" s="25">
        <f>IF(C48=0,0,+D48/C48*100)</f>
        <v>35.931768404928583</v>
      </c>
      <c r="F48" s="26">
        <v>0</v>
      </c>
      <c r="G48" s="26">
        <v>71</v>
      </c>
      <c r="H48" s="25">
        <f t="shared" ref="H48:H52" si="8">IF(F48=0,0,+G48/F48*100)</f>
        <v>0</v>
      </c>
      <c r="I48" s="26">
        <v>28817</v>
      </c>
      <c r="J48" s="26">
        <v>8924</v>
      </c>
      <c r="K48" s="25">
        <f t="shared" ref="K48:K52" si="9">IF(I48=0,0,+J48/I48*100)</f>
        <v>30.967831488357568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2:32" s="4" customFormat="1" ht="19.05" customHeight="1" x14ac:dyDescent="0.3">
      <c r="B49" s="27" t="s">
        <v>23</v>
      </c>
      <c r="C49" s="28">
        <v>43961</v>
      </c>
      <c r="D49" s="24">
        <v>19015</v>
      </c>
      <c r="E49" s="30">
        <f>IF(C49=0,0,+D49/C49*100)</f>
        <v>43.254248083528587</v>
      </c>
      <c r="F49" s="28">
        <v>9403</v>
      </c>
      <c r="G49" s="26">
        <v>0</v>
      </c>
      <c r="H49" s="25">
        <f t="shared" si="8"/>
        <v>0</v>
      </c>
      <c r="I49" s="26">
        <v>3300</v>
      </c>
      <c r="J49" s="26">
        <v>832</v>
      </c>
      <c r="K49" s="25">
        <f t="shared" si="9"/>
        <v>25.212121212121215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2:32" s="4" customFormat="1" ht="15.75" customHeight="1" x14ac:dyDescent="0.2">
      <c r="B50" s="27" t="s">
        <v>24</v>
      </c>
      <c r="C50" s="24">
        <v>32674</v>
      </c>
      <c r="D50" s="24">
        <v>14220</v>
      </c>
      <c r="E50" s="25">
        <f>IF(C50=0,0,+D50/C50*100)</f>
        <v>43.520842259900839</v>
      </c>
      <c r="F50" s="26">
        <v>0</v>
      </c>
      <c r="G50" s="26">
        <v>6</v>
      </c>
      <c r="H50" s="25">
        <f>IF(F50=0,0,+G50/F50*100)</f>
        <v>0</v>
      </c>
      <c r="I50" s="26">
        <v>5720</v>
      </c>
      <c r="J50" s="26">
        <v>1253</v>
      </c>
      <c r="K50" s="25">
        <f>IF(I50=0,0,+J50/I50*100)</f>
        <v>21.905594405594407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2:32" s="4" customFormat="1" ht="15.75" customHeight="1" x14ac:dyDescent="0.2">
      <c r="B51" s="27" t="s">
        <v>25</v>
      </c>
      <c r="C51" s="24">
        <v>40681</v>
      </c>
      <c r="D51" s="24">
        <v>15081</v>
      </c>
      <c r="E51" s="25">
        <f>IF(C51=0,0,+D51/C51*100)</f>
        <v>37.071360094392958</v>
      </c>
      <c r="F51" s="26">
        <v>9147</v>
      </c>
      <c r="G51" s="26">
        <v>16</v>
      </c>
      <c r="H51" s="25">
        <f t="shared" si="8"/>
        <v>0.17492073904012245</v>
      </c>
      <c r="I51" s="26">
        <v>8852</v>
      </c>
      <c r="J51" s="26">
        <v>2511</v>
      </c>
      <c r="K51" s="25">
        <f t="shared" si="9"/>
        <v>28.366470854044284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2:32" s="4" customFormat="1" ht="15.75" customHeight="1" x14ac:dyDescent="0.2">
      <c r="B52" s="27" t="s">
        <v>26</v>
      </c>
      <c r="C52" s="24">
        <v>39320</v>
      </c>
      <c r="D52" s="24">
        <v>14958</v>
      </c>
      <c r="E52" s="25">
        <f>IF(C52=0,0,+D52/C52*100)</f>
        <v>38.041709053916584</v>
      </c>
      <c r="F52" s="26">
        <v>8455</v>
      </c>
      <c r="G52" s="26">
        <v>20</v>
      </c>
      <c r="H52" s="25">
        <f t="shared" si="8"/>
        <v>0.23654642223536371</v>
      </c>
      <c r="I52" s="26">
        <v>8428</v>
      </c>
      <c r="J52" s="26">
        <v>2639</v>
      </c>
      <c r="K52" s="25">
        <f t="shared" si="9"/>
        <v>31.31229235880399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2:32" s="4" customFormat="1" ht="24" customHeight="1" thickBot="1" x14ac:dyDescent="0.25">
      <c r="B53" s="41"/>
      <c r="C53" s="31"/>
      <c r="D53" s="31"/>
      <c r="E53" s="32"/>
      <c r="F53" s="31"/>
      <c r="G53" s="31"/>
      <c r="H53" s="32"/>
      <c r="I53" s="31"/>
      <c r="J53" s="31"/>
      <c r="K53" s="3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2:32" s="4" customFormat="1" ht="15.75" customHeight="1" x14ac:dyDescent="0.2">
      <c r="B54" s="33" t="s">
        <v>27</v>
      </c>
      <c r="C54" s="24"/>
      <c r="D54" s="24"/>
      <c r="E54" s="25"/>
      <c r="F54" s="26"/>
      <c r="G54" s="26"/>
      <c r="H54" s="25"/>
      <c r="I54" s="26"/>
      <c r="J54" s="26"/>
      <c r="K54" s="2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</sheetData>
  <mergeCells count="9">
    <mergeCell ref="A1:L1"/>
    <mergeCell ref="C36:E38"/>
    <mergeCell ref="F36:H38"/>
    <mergeCell ref="I36:K38"/>
    <mergeCell ref="B36:B39"/>
    <mergeCell ref="C11:E13"/>
    <mergeCell ref="F11:H13"/>
    <mergeCell ref="I11:K13"/>
    <mergeCell ref="B11:B14"/>
  </mergeCells>
  <phoneticPr fontId="3"/>
  <printOptions horizontalCentered="1"/>
  <pageMargins left="0.59055118110236227" right="0.47244094488188981" top="0.81" bottom="0.3" header="0.31496062992125984" footer="0.16"/>
  <pageSetup paperSize="9" scale="83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2020-06-29T06:11:24Z</cp:lastPrinted>
  <dcterms:created xsi:type="dcterms:W3CDTF">2018-02-01T06:54:12Z</dcterms:created>
  <dcterms:modified xsi:type="dcterms:W3CDTF">2020-07-07T05:54:30Z</dcterms:modified>
</cp:coreProperties>
</file>