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224.247.10\両局共有\総務課\toukei\両局共通\12_月報・年報・その他統計刊行物\01_福祉局月報・保健医療局月報\衛生班\R08年度\02_月報データ（202604-202703）\202605\3_HP用\A（7月13日掲載）\"/>
    </mc:Choice>
  </mc:AlternateContent>
  <xr:revisionPtr revIDLastSave="0" documentId="8_{3E796054-57D1-49D5-B659-6BA3823A1082}" xr6:coauthVersionLast="47" xr6:coauthVersionMax="47" xr10:uidLastSave="{00000000-0000-0000-0000-000000000000}"/>
  <bookViews>
    <workbookView xWindow="75" yWindow="525" windowWidth="28935" windowHeight="15075" xr2:uid="{D8CBCF42-0427-491B-9F84-18EDCD61F3A8}"/>
  </bookViews>
  <sheets>
    <sheet name="2（旧5）" sheetId="1" r:id="rId1"/>
  </sheets>
  <externalReferences>
    <externalReference r:id="rId2"/>
  </externalReferences>
  <definedNames>
    <definedName name="_xlnm.Print_Area" localSheetId="0">'2（旧5）'!$A$1:$P$433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warnBelowVersion="2" setVersion="2"/>
    </ext>
  </extLst>
</workbook>
</file>

<file path=xl/calcChain.xml><?xml version="1.0" encoding="utf-8"?>
<calcChain xmlns="http://schemas.openxmlformats.org/spreadsheetml/2006/main">
  <c r="I431" i="1" l="1"/>
  <c r="I400" i="1"/>
  <c r="N399" i="1"/>
  <c r="M399" i="1"/>
  <c r="L399" i="1"/>
  <c r="P399" i="1" s="1"/>
  <c r="J399" i="1"/>
  <c r="I399" i="1"/>
  <c r="H399" i="1"/>
  <c r="G399" i="1"/>
  <c r="K399" i="1" s="1"/>
  <c r="O399" i="1" s="1"/>
  <c r="F399" i="1"/>
  <c r="E399" i="1"/>
  <c r="D399" i="1"/>
  <c r="C399" i="1"/>
  <c r="P396" i="1"/>
  <c r="N396" i="1"/>
  <c r="L396" i="1"/>
  <c r="J396" i="1"/>
  <c r="I396" i="1"/>
  <c r="H396" i="1"/>
  <c r="G396" i="1"/>
  <c r="F396" i="1"/>
  <c r="E396" i="1"/>
  <c r="M396" i="1" s="1"/>
  <c r="D396" i="1"/>
  <c r="C396" i="1"/>
  <c r="K396" i="1" s="1"/>
  <c r="P395" i="1"/>
  <c r="N395" i="1"/>
  <c r="L395" i="1"/>
  <c r="J395" i="1"/>
  <c r="I395" i="1"/>
  <c r="H395" i="1"/>
  <c r="G395" i="1"/>
  <c r="F395" i="1"/>
  <c r="E395" i="1"/>
  <c r="M395" i="1" s="1"/>
  <c r="D395" i="1"/>
  <c r="C395" i="1"/>
  <c r="K395" i="1" s="1"/>
  <c r="O395" i="1" s="1"/>
  <c r="P394" i="1"/>
  <c r="O394" i="1"/>
  <c r="N394" i="1"/>
  <c r="L394" i="1"/>
  <c r="J394" i="1"/>
  <c r="I394" i="1"/>
  <c r="H394" i="1"/>
  <c r="G394" i="1"/>
  <c r="F394" i="1"/>
  <c r="E394" i="1"/>
  <c r="M394" i="1" s="1"/>
  <c r="D394" i="1"/>
  <c r="C394" i="1"/>
  <c r="K394" i="1" s="1"/>
  <c r="N393" i="1"/>
  <c r="M393" i="1"/>
  <c r="L393" i="1"/>
  <c r="P393" i="1" s="1"/>
  <c r="J393" i="1"/>
  <c r="I393" i="1"/>
  <c r="H393" i="1"/>
  <c r="G393" i="1"/>
  <c r="F393" i="1"/>
  <c r="E393" i="1"/>
  <c r="D393" i="1"/>
  <c r="C393" i="1"/>
  <c r="K393" i="1" s="1"/>
  <c r="N392" i="1"/>
  <c r="L392" i="1"/>
  <c r="P392" i="1" s="1"/>
  <c r="K392" i="1"/>
  <c r="J392" i="1"/>
  <c r="I392" i="1"/>
  <c r="H392" i="1"/>
  <c r="M392" i="1" s="1"/>
  <c r="G392" i="1"/>
  <c r="F392" i="1"/>
  <c r="E392" i="1"/>
  <c r="D392" i="1"/>
  <c r="C392" i="1"/>
  <c r="P391" i="1"/>
  <c r="N391" i="1"/>
  <c r="M391" i="1"/>
  <c r="L391" i="1"/>
  <c r="J391" i="1"/>
  <c r="I391" i="1"/>
  <c r="H391" i="1"/>
  <c r="G391" i="1"/>
  <c r="K391" i="1" s="1"/>
  <c r="O391" i="1" s="1"/>
  <c r="F391" i="1"/>
  <c r="E391" i="1"/>
  <c r="D391" i="1"/>
  <c r="C391" i="1"/>
  <c r="N390" i="1"/>
  <c r="M390" i="1"/>
  <c r="L390" i="1"/>
  <c r="P390" i="1" s="1"/>
  <c r="J390" i="1"/>
  <c r="I390" i="1"/>
  <c r="H390" i="1"/>
  <c r="G390" i="1"/>
  <c r="K390" i="1" s="1"/>
  <c r="O390" i="1" s="1"/>
  <c r="F390" i="1"/>
  <c r="E390" i="1"/>
  <c r="D390" i="1"/>
  <c r="C390" i="1"/>
  <c r="N389" i="1"/>
  <c r="N397" i="1" s="1"/>
  <c r="N400" i="1" s="1"/>
  <c r="L389" i="1"/>
  <c r="P389" i="1" s="1"/>
  <c r="K389" i="1"/>
  <c r="J389" i="1"/>
  <c r="J397" i="1" s="1"/>
  <c r="J400" i="1" s="1"/>
  <c r="I389" i="1"/>
  <c r="I397" i="1" s="1"/>
  <c r="H389" i="1"/>
  <c r="H397" i="1" s="1"/>
  <c r="H400" i="1" s="1"/>
  <c r="G389" i="1"/>
  <c r="F389" i="1"/>
  <c r="F397" i="1" s="1"/>
  <c r="F400" i="1" s="1"/>
  <c r="E389" i="1"/>
  <c r="D389" i="1"/>
  <c r="D397" i="1" s="1"/>
  <c r="D400" i="1" s="1"/>
  <c r="C389" i="1"/>
  <c r="C397" i="1" s="1"/>
  <c r="C400" i="1" s="1"/>
  <c r="O386" i="1"/>
  <c r="M386" i="1"/>
  <c r="N383" i="1"/>
  <c r="L383" i="1"/>
  <c r="P383" i="1" s="1"/>
  <c r="K383" i="1"/>
  <c r="J383" i="1"/>
  <c r="I383" i="1"/>
  <c r="H383" i="1"/>
  <c r="G383" i="1"/>
  <c r="F383" i="1"/>
  <c r="E383" i="1"/>
  <c r="M383" i="1" s="1"/>
  <c r="D383" i="1"/>
  <c r="C383" i="1"/>
  <c r="D381" i="1"/>
  <c r="C381" i="1"/>
  <c r="P380" i="1"/>
  <c r="N380" i="1"/>
  <c r="L380" i="1"/>
  <c r="J380" i="1"/>
  <c r="I380" i="1"/>
  <c r="H380" i="1"/>
  <c r="G380" i="1"/>
  <c r="F380" i="1"/>
  <c r="E380" i="1"/>
  <c r="M380" i="1" s="1"/>
  <c r="D380" i="1"/>
  <c r="C380" i="1"/>
  <c r="K380" i="1" s="1"/>
  <c r="O380" i="1" s="1"/>
  <c r="P379" i="1"/>
  <c r="O379" i="1"/>
  <c r="N379" i="1"/>
  <c r="L379" i="1"/>
  <c r="J379" i="1"/>
  <c r="I379" i="1"/>
  <c r="H379" i="1"/>
  <c r="G379" i="1"/>
  <c r="G381" i="1" s="1"/>
  <c r="F379" i="1"/>
  <c r="E379" i="1"/>
  <c r="M379" i="1" s="1"/>
  <c r="D379" i="1"/>
  <c r="C379" i="1"/>
  <c r="K379" i="1" s="1"/>
  <c r="N378" i="1"/>
  <c r="M378" i="1"/>
  <c r="L378" i="1"/>
  <c r="P378" i="1" s="1"/>
  <c r="J378" i="1"/>
  <c r="I378" i="1"/>
  <c r="H378" i="1"/>
  <c r="G378" i="1"/>
  <c r="F378" i="1"/>
  <c r="E378" i="1"/>
  <c r="D378" i="1"/>
  <c r="C378" i="1"/>
  <c r="K378" i="1" s="1"/>
  <c r="N377" i="1"/>
  <c r="L377" i="1"/>
  <c r="P377" i="1" s="1"/>
  <c r="K377" i="1"/>
  <c r="O377" i="1" s="1"/>
  <c r="J377" i="1"/>
  <c r="I377" i="1"/>
  <c r="H377" i="1"/>
  <c r="M377" i="1" s="1"/>
  <c r="G377" i="1"/>
  <c r="F377" i="1"/>
  <c r="E377" i="1"/>
  <c r="D377" i="1"/>
  <c r="C377" i="1"/>
  <c r="P376" i="1"/>
  <c r="P381" i="1" s="1"/>
  <c r="N376" i="1"/>
  <c r="N381" i="1" s="1"/>
  <c r="M376" i="1"/>
  <c r="M381" i="1" s="1"/>
  <c r="L376" i="1"/>
  <c r="L381" i="1" s="1"/>
  <c r="J376" i="1"/>
  <c r="J381" i="1" s="1"/>
  <c r="I376" i="1"/>
  <c r="I381" i="1" s="1"/>
  <c r="H376" i="1"/>
  <c r="H381" i="1" s="1"/>
  <c r="G376" i="1"/>
  <c r="K376" i="1" s="1"/>
  <c r="F376" i="1"/>
  <c r="F381" i="1" s="1"/>
  <c r="E376" i="1"/>
  <c r="E381" i="1" s="1"/>
  <c r="D376" i="1"/>
  <c r="C376" i="1"/>
  <c r="N373" i="1"/>
  <c r="L373" i="1"/>
  <c r="P373" i="1" s="1"/>
  <c r="K373" i="1"/>
  <c r="O373" i="1" s="1"/>
  <c r="J373" i="1"/>
  <c r="I373" i="1"/>
  <c r="H373" i="1"/>
  <c r="G373" i="1"/>
  <c r="F373" i="1"/>
  <c r="E373" i="1"/>
  <c r="M373" i="1" s="1"/>
  <c r="D373" i="1"/>
  <c r="C373" i="1"/>
  <c r="P372" i="1"/>
  <c r="N372" i="1"/>
  <c r="L372" i="1"/>
  <c r="J372" i="1"/>
  <c r="I372" i="1"/>
  <c r="H372" i="1"/>
  <c r="G372" i="1"/>
  <c r="F372" i="1"/>
  <c r="E372" i="1"/>
  <c r="M372" i="1" s="1"/>
  <c r="D372" i="1"/>
  <c r="C372" i="1"/>
  <c r="K372" i="1" s="1"/>
  <c r="O372" i="1" s="1"/>
  <c r="P371" i="1"/>
  <c r="N371" i="1"/>
  <c r="L371" i="1"/>
  <c r="J371" i="1"/>
  <c r="I371" i="1"/>
  <c r="H371" i="1"/>
  <c r="G371" i="1"/>
  <c r="F371" i="1"/>
  <c r="E371" i="1"/>
  <c r="M371" i="1" s="1"/>
  <c r="D371" i="1"/>
  <c r="C371" i="1"/>
  <c r="K371" i="1" s="1"/>
  <c r="O371" i="1" s="1"/>
  <c r="P370" i="1"/>
  <c r="O370" i="1"/>
  <c r="N370" i="1"/>
  <c r="L370" i="1"/>
  <c r="J370" i="1"/>
  <c r="I370" i="1"/>
  <c r="H370" i="1"/>
  <c r="G370" i="1"/>
  <c r="F370" i="1"/>
  <c r="E370" i="1"/>
  <c r="M370" i="1" s="1"/>
  <c r="D370" i="1"/>
  <c r="C370" i="1"/>
  <c r="K370" i="1" s="1"/>
  <c r="N369" i="1"/>
  <c r="M369" i="1"/>
  <c r="L369" i="1"/>
  <c r="P369" i="1" s="1"/>
  <c r="J369" i="1"/>
  <c r="I369" i="1"/>
  <c r="H369" i="1"/>
  <c r="G369" i="1"/>
  <c r="F369" i="1"/>
  <c r="E369" i="1"/>
  <c r="D369" i="1"/>
  <c r="C369" i="1"/>
  <c r="K369" i="1" s="1"/>
  <c r="O369" i="1" s="1"/>
  <c r="N368" i="1"/>
  <c r="L368" i="1"/>
  <c r="P368" i="1" s="1"/>
  <c r="K368" i="1"/>
  <c r="O368" i="1" s="1"/>
  <c r="J368" i="1"/>
  <c r="I368" i="1"/>
  <c r="H368" i="1"/>
  <c r="M368" i="1" s="1"/>
  <c r="G368" i="1"/>
  <c r="F368" i="1"/>
  <c r="E368" i="1"/>
  <c r="D368" i="1"/>
  <c r="C368" i="1"/>
  <c r="P367" i="1"/>
  <c r="N367" i="1"/>
  <c r="M367" i="1"/>
  <c r="L367" i="1"/>
  <c r="J367" i="1"/>
  <c r="I367" i="1"/>
  <c r="H367" i="1"/>
  <c r="G367" i="1"/>
  <c r="K367" i="1" s="1"/>
  <c r="O367" i="1" s="1"/>
  <c r="F367" i="1"/>
  <c r="E367" i="1"/>
  <c r="D367" i="1"/>
  <c r="C367" i="1"/>
  <c r="N366" i="1"/>
  <c r="M366" i="1"/>
  <c r="L366" i="1"/>
  <c r="P366" i="1" s="1"/>
  <c r="J366" i="1"/>
  <c r="I366" i="1"/>
  <c r="H366" i="1"/>
  <c r="G366" i="1"/>
  <c r="K366" i="1" s="1"/>
  <c r="O366" i="1" s="1"/>
  <c r="F366" i="1"/>
  <c r="E366" i="1"/>
  <c r="D366" i="1"/>
  <c r="C366" i="1"/>
  <c r="N365" i="1"/>
  <c r="L365" i="1"/>
  <c r="P365" i="1" s="1"/>
  <c r="K365" i="1"/>
  <c r="J365" i="1"/>
  <c r="I365" i="1"/>
  <c r="H365" i="1"/>
  <c r="G365" i="1"/>
  <c r="F365" i="1"/>
  <c r="E365" i="1"/>
  <c r="M365" i="1" s="1"/>
  <c r="D365" i="1"/>
  <c r="C365" i="1"/>
  <c r="P364" i="1"/>
  <c r="N364" i="1"/>
  <c r="L364" i="1"/>
  <c r="J364" i="1"/>
  <c r="I364" i="1"/>
  <c r="H364" i="1"/>
  <c r="G364" i="1"/>
  <c r="F364" i="1"/>
  <c r="E364" i="1"/>
  <c r="M364" i="1" s="1"/>
  <c r="D364" i="1"/>
  <c r="C364" i="1"/>
  <c r="K364" i="1" s="1"/>
  <c r="O364" i="1" s="1"/>
  <c r="N363" i="1"/>
  <c r="P363" i="1" s="1"/>
  <c r="L363" i="1"/>
  <c r="J363" i="1"/>
  <c r="I363" i="1"/>
  <c r="H363" i="1"/>
  <c r="G363" i="1"/>
  <c r="F363" i="1"/>
  <c r="E363" i="1"/>
  <c r="M363" i="1" s="1"/>
  <c r="D363" i="1"/>
  <c r="C363" i="1"/>
  <c r="K363" i="1" s="1"/>
  <c r="P362" i="1"/>
  <c r="N362" i="1"/>
  <c r="L362" i="1"/>
  <c r="J362" i="1"/>
  <c r="I362" i="1"/>
  <c r="H362" i="1"/>
  <c r="G362" i="1"/>
  <c r="F362" i="1"/>
  <c r="E362" i="1"/>
  <c r="M362" i="1" s="1"/>
  <c r="D362" i="1"/>
  <c r="C362" i="1"/>
  <c r="K362" i="1" s="1"/>
  <c r="O362" i="1" s="1"/>
  <c r="N361" i="1"/>
  <c r="M361" i="1"/>
  <c r="L361" i="1"/>
  <c r="P361" i="1" s="1"/>
  <c r="J361" i="1"/>
  <c r="I361" i="1"/>
  <c r="H361" i="1"/>
  <c r="G361" i="1"/>
  <c r="F361" i="1"/>
  <c r="E361" i="1"/>
  <c r="D361" i="1"/>
  <c r="C361" i="1"/>
  <c r="K361" i="1" s="1"/>
  <c r="O361" i="1" s="1"/>
  <c r="N360" i="1"/>
  <c r="L360" i="1"/>
  <c r="P360" i="1" s="1"/>
  <c r="K360" i="1"/>
  <c r="J360" i="1"/>
  <c r="I360" i="1"/>
  <c r="H360" i="1"/>
  <c r="M360" i="1" s="1"/>
  <c r="G360" i="1"/>
  <c r="F360" i="1"/>
  <c r="E360" i="1"/>
  <c r="D360" i="1"/>
  <c r="C360" i="1"/>
  <c r="P359" i="1"/>
  <c r="N359" i="1"/>
  <c r="L359" i="1"/>
  <c r="J359" i="1"/>
  <c r="M359" i="1" s="1"/>
  <c r="I359" i="1"/>
  <c r="H359" i="1"/>
  <c r="G359" i="1"/>
  <c r="K359" i="1" s="1"/>
  <c r="O359" i="1" s="1"/>
  <c r="F359" i="1"/>
  <c r="E359" i="1"/>
  <c r="D359" i="1"/>
  <c r="C359" i="1"/>
  <c r="N358" i="1"/>
  <c r="M358" i="1"/>
  <c r="L358" i="1"/>
  <c r="P358" i="1" s="1"/>
  <c r="J358" i="1"/>
  <c r="I358" i="1"/>
  <c r="H358" i="1"/>
  <c r="G358" i="1"/>
  <c r="K358" i="1" s="1"/>
  <c r="O358" i="1" s="1"/>
  <c r="F358" i="1"/>
  <c r="E358" i="1"/>
  <c r="D358" i="1"/>
  <c r="C358" i="1"/>
  <c r="N357" i="1"/>
  <c r="L357" i="1"/>
  <c r="P357" i="1" s="1"/>
  <c r="K357" i="1"/>
  <c r="O357" i="1" s="1"/>
  <c r="J357" i="1"/>
  <c r="I357" i="1"/>
  <c r="H357" i="1"/>
  <c r="G357" i="1"/>
  <c r="F357" i="1"/>
  <c r="E357" i="1"/>
  <c r="M357" i="1" s="1"/>
  <c r="D357" i="1"/>
  <c r="C357" i="1"/>
  <c r="P356" i="1"/>
  <c r="N356" i="1"/>
  <c r="L356" i="1"/>
  <c r="J356" i="1"/>
  <c r="I356" i="1"/>
  <c r="H356" i="1"/>
  <c r="G356" i="1"/>
  <c r="F356" i="1"/>
  <c r="E356" i="1"/>
  <c r="M356" i="1" s="1"/>
  <c r="D356" i="1"/>
  <c r="C356" i="1"/>
  <c r="K356" i="1" s="1"/>
  <c r="N355" i="1"/>
  <c r="P355" i="1" s="1"/>
  <c r="L355" i="1"/>
  <c r="J355" i="1"/>
  <c r="I355" i="1"/>
  <c r="H355" i="1"/>
  <c r="G355" i="1"/>
  <c r="F355" i="1"/>
  <c r="E355" i="1"/>
  <c r="M355" i="1" s="1"/>
  <c r="D355" i="1"/>
  <c r="C355" i="1"/>
  <c r="K355" i="1" s="1"/>
  <c r="P354" i="1"/>
  <c r="O354" i="1"/>
  <c r="N354" i="1"/>
  <c r="L354" i="1"/>
  <c r="J354" i="1"/>
  <c r="I354" i="1"/>
  <c r="H354" i="1"/>
  <c r="G354" i="1"/>
  <c r="F354" i="1"/>
  <c r="E354" i="1"/>
  <c r="M354" i="1" s="1"/>
  <c r="D354" i="1"/>
  <c r="C354" i="1"/>
  <c r="K354" i="1" s="1"/>
  <c r="N353" i="1"/>
  <c r="M353" i="1"/>
  <c r="L353" i="1"/>
  <c r="P353" i="1" s="1"/>
  <c r="J353" i="1"/>
  <c r="I353" i="1"/>
  <c r="H353" i="1"/>
  <c r="G353" i="1"/>
  <c r="F353" i="1"/>
  <c r="E353" i="1"/>
  <c r="D353" i="1"/>
  <c r="C353" i="1"/>
  <c r="K353" i="1" s="1"/>
  <c r="N352" i="1"/>
  <c r="L352" i="1"/>
  <c r="P352" i="1" s="1"/>
  <c r="K352" i="1"/>
  <c r="J352" i="1"/>
  <c r="I352" i="1"/>
  <c r="H352" i="1"/>
  <c r="M352" i="1" s="1"/>
  <c r="G352" i="1"/>
  <c r="F352" i="1"/>
  <c r="E352" i="1"/>
  <c r="D352" i="1"/>
  <c r="C352" i="1"/>
  <c r="P351" i="1"/>
  <c r="N351" i="1"/>
  <c r="L351" i="1"/>
  <c r="J351" i="1"/>
  <c r="M351" i="1" s="1"/>
  <c r="I351" i="1"/>
  <c r="H351" i="1"/>
  <c r="G351" i="1"/>
  <c r="K351" i="1" s="1"/>
  <c r="F351" i="1"/>
  <c r="E351" i="1"/>
  <c r="D351" i="1"/>
  <c r="C351" i="1"/>
  <c r="N350" i="1"/>
  <c r="M350" i="1"/>
  <c r="L350" i="1"/>
  <c r="P350" i="1" s="1"/>
  <c r="J350" i="1"/>
  <c r="I350" i="1"/>
  <c r="H350" i="1"/>
  <c r="G350" i="1"/>
  <c r="K350" i="1" s="1"/>
  <c r="O350" i="1" s="1"/>
  <c r="F350" i="1"/>
  <c r="E350" i="1"/>
  <c r="D350" i="1"/>
  <c r="C350" i="1"/>
  <c r="N349" i="1"/>
  <c r="L349" i="1"/>
  <c r="P349" i="1" s="1"/>
  <c r="K349" i="1"/>
  <c r="J349" i="1"/>
  <c r="I349" i="1"/>
  <c r="H349" i="1"/>
  <c r="G349" i="1"/>
  <c r="F349" i="1"/>
  <c r="E349" i="1"/>
  <c r="M349" i="1" s="1"/>
  <c r="D349" i="1"/>
  <c r="C349" i="1"/>
  <c r="P348" i="1"/>
  <c r="N348" i="1"/>
  <c r="L348" i="1"/>
  <c r="J348" i="1"/>
  <c r="I348" i="1"/>
  <c r="H348" i="1"/>
  <c r="G348" i="1"/>
  <c r="F348" i="1"/>
  <c r="E348" i="1"/>
  <c r="M348" i="1" s="1"/>
  <c r="D348" i="1"/>
  <c r="C348" i="1"/>
  <c r="K348" i="1" s="1"/>
  <c r="O348" i="1" s="1"/>
  <c r="N347" i="1"/>
  <c r="P347" i="1" s="1"/>
  <c r="L347" i="1"/>
  <c r="J347" i="1"/>
  <c r="I347" i="1"/>
  <c r="H347" i="1"/>
  <c r="G347" i="1"/>
  <c r="F347" i="1"/>
  <c r="E347" i="1"/>
  <c r="M347" i="1" s="1"/>
  <c r="D347" i="1"/>
  <c r="C347" i="1"/>
  <c r="K347" i="1" s="1"/>
  <c r="P346" i="1"/>
  <c r="N346" i="1"/>
  <c r="L346" i="1"/>
  <c r="J346" i="1"/>
  <c r="I346" i="1"/>
  <c r="H346" i="1"/>
  <c r="G346" i="1"/>
  <c r="F346" i="1"/>
  <c r="E346" i="1"/>
  <c r="M346" i="1" s="1"/>
  <c r="D346" i="1"/>
  <c r="C346" i="1"/>
  <c r="K346" i="1" s="1"/>
  <c r="O346" i="1" s="1"/>
  <c r="N345" i="1"/>
  <c r="M345" i="1"/>
  <c r="L345" i="1"/>
  <c r="P345" i="1" s="1"/>
  <c r="J345" i="1"/>
  <c r="I345" i="1"/>
  <c r="H345" i="1"/>
  <c r="G345" i="1"/>
  <c r="F345" i="1"/>
  <c r="E345" i="1"/>
  <c r="D345" i="1"/>
  <c r="C345" i="1"/>
  <c r="K345" i="1" s="1"/>
  <c r="O345" i="1" s="1"/>
  <c r="N344" i="1"/>
  <c r="L344" i="1"/>
  <c r="P344" i="1" s="1"/>
  <c r="K344" i="1"/>
  <c r="J344" i="1"/>
  <c r="I344" i="1"/>
  <c r="H344" i="1"/>
  <c r="M344" i="1" s="1"/>
  <c r="G344" i="1"/>
  <c r="F344" i="1"/>
  <c r="E344" i="1"/>
  <c r="D344" i="1"/>
  <c r="C344" i="1"/>
  <c r="P343" i="1"/>
  <c r="N343" i="1"/>
  <c r="L343" i="1"/>
  <c r="J343" i="1"/>
  <c r="M343" i="1" s="1"/>
  <c r="I343" i="1"/>
  <c r="H343" i="1"/>
  <c r="G343" i="1"/>
  <c r="F343" i="1"/>
  <c r="E343" i="1"/>
  <c r="D343" i="1"/>
  <c r="C343" i="1"/>
  <c r="N342" i="1"/>
  <c r="M342" i="1"/>
  <c r="L342" i="1"/>
  <c r="P342" i="1" s="1"/>
  <c r="J342" i="1"/>
  <c r="I342" i="1"/>
  <c r="H342" i="1"/>
  <c r="G342" i="1"/>
  <c r="K342" i="1" s="1"/>
  <c r="O342" i="1" s="1"/>
  <c r="F342" i="1"/>
  <c r="E342" i="1"/>
  <c r="D342" i="1"/>
  <c r="C342" i="1"/>
  <c r="N341" i="1"/>
  <c r="L341" i="1"/>
  <c r="P341" i="1" s="1"/>
  <c r="K341" i="1"/>
  <c r="O341" i="1" s="1"/>
  <c r="J341" i="1"/>
  <c r="I341" i="1"/>
  <c r="H341" i="1"/>
  <c r="G341" i="1"/>
  <c r="F341" i="1"/>
  <c r="E341" i="1"/>
  <c r="M341" i="1" s="1"/>
  <c r="D341" i="1"/>
  <c r="C341" i="1"/>
  <c r="P340" i="1"/>
  <c r="N340" i="1"/>
  <c r="L340" i="1"/>
  <c r="J340" i="1"/>
  <c r="I340" i="1"/>
  <c r="H340" i="1"/>
  <c r="G340" i="1"/>
  <c r="F340" i="1"/>
  <c r="E340" i="1"/>
  <c r="M340" i="1" s="1"/>
  <c r="D340" i="1"/>
  <c r="C340" i="1"/>
  <c r="K340" i="1" s="1"/>
  <c r="N339" i="1"/>
  <c r="P339" i="1" s="1"/>
  <c r="L339" i="1"/>
  <c r="J339" i="1"/>
  <c r="I339" i="1"/>
  <c r="H339" i="1"/>
  <c r="G339" i="1"/>
  <c r="F339" i="1"/>
  <c r="E339" i="1"/>
  <c r="M339" i="1" s="1"/>
  <c r="D339" i="1"/>
  <c r="C339" i="1"/>
  <c r="K339" i="1" s="1"/>
  <c r="O339" i="1" s="1"/>
  <c r="P338" i="1"/>
  <c r="O338" i="1"/>
  <c r="N338" i="1"/>
  <c r="L338" i="1"/>
  <c r="J338" i="1"/>
  <c r="I338" i="1"/>
  <c r="H338" i="1"/>
  <c r="G338" i="1"/>
  <c r="F338" i="1"/>
  <c r="E338" i="1"/>
  <c r="M338" i="1" s="1"/>
  <c r="D338" i="1"/>
  <c r="C338" i="1"/>
  <c r="K338" i="1" s="1"/>
  <c r="N337" i="1"/>
  <c r="M337" i="1"/>
  <c r="L337" i="1"/>
  <c r="P337" i="1" s="1"/>
  <c r="J337" i="1"/>
  <c r="I337" i="1"/>
  <c r="H337" i="1"/>
  <c r="G337" i="1"/>
  <c r="F337" i="1"/>
  <c r="E337" i="1"/>
  <c r="D337" i="1"/>
  <c r="C337" i="1"/>
  <c r="K337" i="1" s="1"/>
  <c r="N336" i="1"/>
  <c r="L336" i="1"/>
  <c r="P336" i="1" s="1"/>
  <c r="K336" i="1"/>
  <c r="O336" i="1" s="1"/>
  <c r="J336" i="1"/>
  <c r="I336" i="1"/>
  <c r="H336" i="1"/>
  <c r="M336" i="1" s="1"/>
  <c r="G336" i="1"/>
  <c r="F336" i="1"/>
  <c r="E336" i="1"/>
  <c r="D336" i="1"/>
  <c r="C336" i="1"/>
  <c r="P335" i="1"/>
  <c r="N335" i="1"/>
  <c r="L335" i="1"/>
  <c r="J335" i="1"/>
  <c r="M335" i="1" s="1"/>
  <c r="I335" i="1"/>
  <c r="H335" i="1"/>
  <c r="G335" i="1"/>
  <c r="K335" i="1" s="1"/>
  <c r="F335" i="1"/>
  <c r="E335" i="1"/>
  <c r="D335" i="1"/>
  <c r="C335" i="1"/>
  <c r="N334" i="1"/>
  <c r="M334" i="1"/>
  <c r="L334" i="1"/>
  <c r="P334" i="1" s="1"/>
  <c r="J334" i="1"/>
  <c r="I334" i="1"/>
  <c r="H334" i="1"/>
  <c r="G334" i="1"/>
  <c r="K334" i="1" s="1"/>
  <c r="O334" i="1" s="1"/>
  <c r="F334" i="1"/>
  <c r="E334" i="1"/>
  <c r="D334" i="1"/>
  <c r="C334" i="1"/>
  <c r="N333" i="1"/>
  <c r="L333" i="1"/>
  <c r="P333" i="1" s="1"/>
  <c r="K333" i="1"/>
  <c r="O333" i="1" s="1"/>
  <c r="J333" i="1"/>
  <c r="I333" i="1"/>
  <c r="H333" i="1"/>
  <c r="G333" i="1"/>
  <c r="F333" i="1"/>
  <c r="E333" i="1"/>
  <c r="M333" i="1" s="1"/>
  <c r="D333" i="1"/>
  <c r="C333" i="1"/>
  <c r="P332" i="1"/>
  <c r="N332" i="1"/>
  <c r="L332" i="1"/>
  <c r="J332" i="1"/>
  <c r="I332" i="1"/>
  <c r="H332" i="1"/>
  <c r="G332" i="1"/>
  <c r="F332" i="1"/>
  <c r="E332" i="1"/>
  <c r="M332" i="1" s="1"/>
  <c r="D332" i="1"/>
  <c r="C332" i="1"/>
  <c r="K332" i="1" s="1"/>
  <c r="O332" i="1" s="1"/>
  <c r="N331" i="1"/>
  <c r="P331" i="1" s="1"/>
  <c r="L331" i="1"/>
  <c r="J331" i="1"/>
  <c r="I331" i="1"/>
  <c r="H331" i="1"/>
  <c r="G331" i="1"/>
  <c r="F331" i="1"/>
  <c r="E331" i="1"/>
  <c r="M331" i="1" s="1"/>
  <c r="D331" i="1"/>
  <c r="C331" i="1"/>
  <c r="O328" i="1"/>
  <c r="M328" i="1"/>
  <c r="P326" i="1"/>
  <c r="N326" i="1"/>
  <c r="L326" i="1"/>
  <c r="J326" i="1"/>
  <c r="I326" i="1"/>
  <c r="H326" i="1"/>
  <c r="G326" i="1"/>
  <c r="F326" i="1"/>
  <c r="E326" i="1"/>
  <c r="M326" i="1" s="1"/>
  <c r="D326" i="1"/>
  <c r="C326" i="1"/>
  <c r="P325" i="1"/>
  <c r="N325" i="1"/>
  <c r="L325" i="1"/>
  <c r="J325" i="1"/>
  <c r="I325" i="1"/>
  <c r="H325" i="1"/>
  <c r="G325" i="1"/>
  <c r="F325" i="1"/>
  <c r="E325" i="1"/>
  <c r="M325" i="1" s="1"/>
  <c r="D325" i="1"/>
  <c r="C325" i="1"/>
  <c r="K325" i="1" s="1"/>
  <c r="O325" i="1" s="1"/>
  <c r="P324" i="1"/>
  <c r="N324" i="1"/>
  <c r="L324" i="1"/>
  <c r="J324" i="1"/>
  <c r="I324" i="1"/>
  <c r="H324" i="1"/>
  <c r="G324" i="1"/>
  <c r="F324" i="1"/>
  <c r="E324" i="1"/>
  <c r="M324" i="1" s="1"/>
  <c r="O324" i="1" s="1"/>
  <c r="D324" i="1"/>
  <c r="C324" i="1"/>
  <c r="K324" i="1" s="1"/>
  <c r="N323" i="1"/>
  <c r="M323" i="1"/>
  <c r="L323" i="1"/>
  <c r="P323" i="1" s="1"/>
  <c r="J323" i="1"/>
  <c r="I323" i="1"/>
  <c r="H323" i="1"/>
  <c r="G323" i="1"/>
  <c r="F323" i="1"/>
  <c r="E323" i="1"/>
  <c r="D323" i="1"/>
  <c r="C323" i="1"/>
  <c r="K323" i="1" s="1"/>
  <c r="N322" i="1"/>
  <c r="L322" i="1"/>
  <c r="P322" i="1" s="1"/>
  <c r="K322" i="1"/>
  <c r="O322" i="1" s="1"/>
  <c r="J322" i="1"/>
  <c r="I322" i="1"/>
  <c r="H322" i="1"/>
  <c r="M322" i="1" s="1"/>
  <c r="G322" i="1"/>
  <c r="F322" i="1"/>
  <c r="E322" i="1"/>
  <c r="D322" i="1"/>
  <c r="C322" i="1"/>
  <c r="P321" i="1"/>
  <c r="N321" i="1"/>
  <c r="L321" i="1"/>
  <c r="J321" i="1"/>
  <c r="M321" i="1" s="1"/>
  <c r="I321" i="1"/>
  <c r="H321" i="1"/>
  <c r="G321" i="1"/>
  <c r="K321" i="1" s="1"/>
  <c r="O321" i="1" s="1"/>
  <c r="F321" i="1"/>
  <c r="E321" i="1"/>
  <c r="D321" i="1"/>
  <c r="C321" i="1"/>
  <c r="N320" i="1"/>
  <c r="M320" i="1"/>
  <c r="L320" i="1"/>
  <c r="P320" i="1" s="1"/>
  <c r="J320" i="1"/>
  <c r="I320" i="1"/>
  <c r="H320" i="1"/>
  <c r="G320" i="1"/>
  <c r="K320" i="1" s="1"/>
  <c r="F320" i="1"/>
  <c r="E320" i="1"/>
  <c r="D320" i="1"/>
  <c r="C320" i="1"/>
  <c r="N319" i="1"/>
  <c r="L319" i="1"/>
  <c r="P319" i="1" s="1"/>
  <c r="K319" i="1"/>
  <c r="J319" i="1"/>
  <c r="I319" i="1"/>
  <c r="H319" i="1"/>
  <c r="G319" i="1"/>
  <c r="F319" i="1"/>
  <c r="E319" i="1"/>
  <c r="M319" i="1" s="1"/>
  <c r="D319" i="1"/>
  <c r="C319" i="1"/>
  <c r="P318" i="1"/>
  <c r="N318" i="1"/>
  <c r="L318" i="1"/>
  <c r="J318" i="1"/>
  <c r="I318" i="1"/>
  <c r="H318" i="1"/>
  <c r="G318" i="1"/>
  <c r="F318" i="1"/>
  <c r="E318" i="1"/>
  <c r="M318" i="1" s="1"/>
  <c r="D318" i="1"/>
  <c r="C318" i="1"/>
  <c r="K318" i="1" s="1"/>
  <c r="N317" i="1"/>
  <c r="P317" i="1" s="1"/>
  <c r="L317" i="1"/>
  <c r="J317" i="1"/>
  <c r="I317" i="1"/>
  <c r="H317" i="1"/>
  <c r="G317" i="1"/>
  <c r="F317" i="1"/>
  <c r="E317" i="1"/>
  <c r="M317" i="1" s="1"/>
  <c r="D317" i="1"/>
  <c r="C317" i="1"/>
  <c r="P316" i="1"/>
  <c r="N316" i="1"/>
  <c r="L316" i="1"/>
  <c r="J316" i="1"/>
  <c r="I316" i="1"/>
  <c r="H316" i="1"/>
  <c r="G316" i="1"/>
  <c r="F316" i="1"/>
  <c r="E316" i="1"/>
  <c r="M316" i="1" s="1"/>
  <c r="D316" i="1"/>
  <c r="C316" i="1"/>
  <c r="K316" i="1" s="1"/>
  <c r="O316" i="1" s="1"/>
  <c r="N315" i="1"/>
  <c r="M315" i="1"/>
  <c r="L315" i="1"/>
  <c r="P315" i="1" s="1"/>
  <c r="J315" i="1"/>
  <c r="I315" i="1"/>
  <c r="H315" i="1"/>
  <c r="G315" i="1"/>
  <c r="F315" i="1"/>
  <c r="E315" i="1"/>
  <c r="D315" i="1"/>
  <c r="C315" i="1"/>
  <c r="K315" i="1" s="1"/>
  <c r="O315" i="1" s="1"/>
  <c r="N314" i="1"/>
  <c r="L314" i="1"/>
  <c r="P314" i="1" s="1"/>
  <c r="K314" i="1"/>
  <c r="O314" i="1" s="1"/>
  <c r="J314" i="1"/>
  <c r="I314" i="1"/>
  <c r="H314" i="1"/>
  <c r="M314" i="1" s="1"/>
  <c r="G314" i="1"/>
  <c r="F314" i="1"/>
  <c r="E314" i="1"/>
  <c r="D314" i="1"/>
  <c r="C314" i="1"/>
  <c r="P313" i="1"/>
  <c r="N313" i="1"/>
  <c r="L313" i="1"/>
  <c r="J313" i="1"/>
  <c r="M313" i="1" s="1"/>
  <c r="I313" i="1"/>
  <c r="H313" i="1"/>
  <c r="G313" i="1"/>
  <c r="K313" i="1" s="1"/>
  <c r="O313" i="1" s="1"/>
  <c r="F313" i="1"/>
  <c r="E313" i="1"/>
  <c r="D313" i="1"/>
  <c r="C313" i="1"/>
  <c r="N312" i="1"/>
  <c r="M312" i="1"/>
  <c r="L312" i="1"/>
  <c r="P312" i="1" s="1"/>
  <c r="J312" i="1"/>
  <c r="I312" i="1"/>
  <c r="H312" i="1"/>
  <c r="G312" i="1"/>
  <c r="K312" i="1" s="1"/>
  <c r="F312" i="1"/>
  <c r="E312" i="1"/>
  <c r="D312" i="1"/>
  <c r="C312" i="1"/>
  <c r="N311" i="1"/>
  <c r="L311" i="1"/>
  <c r="P311" i="1" s="1"/>
  <c r="K311" i="1"/>
  <c r="J311" i="1"/>
  <c r="I311" i="1"/>
  <c r="H311" i="1"/>
  <c r="G311" i="1"/>
  <c r="F311" i="1"/>
  <c r="E311" i="1"/>
  <c r="M311" i="1" s="1"/>
  <c r="D311" i="1"/>
  <c r="C311" i="1"/>
  <c r="P310" i="1"/>
  <c r="N310" i="1"/>
  <c r="L310" i="1"/>
  <c r="K310" i="1"/>
  <c r="O310" i="1" s="1"/>
  <c r="J310" i="1"/>
  <c r="I310" i="1"/>
  <c r="H310" i="1"/>
  <c r="G310" i="1"/>
  <c r="F310" i="1"/>
  <c r="E310" i="1"/>
  <c r="M310" i="1" s="1"/>
  <c r="D310" i="1"/>
  <c r="C310" i="1"/>
  <c r="N309" i="1"/>
  <c r="P309" i="1" s="1"/>
  <c r="L309" i="1"/>
  <c r="J309" i="1"/>
  <c r="I309" i="1"/>
  <c r="H309" i="1"/>
  <c r="G309" i="1"/>
  <c r="F309" i="1"/>
  <c r="E309" i="1"/>
  <c r="M309" i="1" s="1"/>
  <c r="D309" i="1"/>
  <c r="C309" i="1"/>
  <c r="P308" i="1"/>
  <c r="N308" i="1"/>
  <c r="L308" i="1"/>
  <c r="J308" i="1"/>
  <c r="I308" i="1"/>
  <c r="H308" i="1"/>
  <c r="G308" i="1"/>
  <c r="F308" i="1"/>
  <c r="E308" i="1"/>
  <c r="M308" i="1" s="1"/>
  <c r="D308" i="1"/>
  <c r="C308" i="1"/>
  <c r="K308" i="1" s="1"/>
  <c r="N307" i="1"/>
  <c r="L307" i="1"/>
  <c r="P307" i="1" s="1"/>
  <c r="J307" i="1"/>
  <c r="I307" i="1"/>
  <c r="H307" i="1"/>
  <c r="G307" i="1"/>
  <c r="F307" i="1"/>
  <c r="E307" i="1"/>
  <c r="M307" i="1" s="1"/>
  <c r="D307" i="1"/>
  <c r="C307" i="1"/>
  <c r="K307" i="1" s="1"/>
  <c r="O306" i="1"/>
  <c r="N306" i="1"/>
  <c r="L306" i="1"/>
  <c r="P306" i="1" s="1"/>
  <c r="K306" i="1"/>
  <c r="J306" i="1"/>
  <c r="I306" i="1"/>
  <c r="H306" i="1"/>
  <c r="M306" i="1" s="1"/>
  <c r="G306" i="1"/>
  <c r="F306" i="1"/>
  <c r="E306" i="1"/>
  <c r="D306" i="1"/>
  <c r="C306" i="1"/>
  <c r="P305" i="1"/>
  <c r="N305" i="1"/>
  <c r="L305" i="1"/>
  <c r="J305" i="1"/>
  <c r="M305" i="1" s="1"/>
  <c r="I305" i="1"/>
  <c r="H305" i="1"/>
  <c r="G305" i="1"/>
  <c r="F305" i="1"/>
  <c r="E305" i="1"/>
  <c r="D305" i="1"/>
  <c r="C305" i="1"/>
  <c r="N304" i="1"/>
  <c r="L304" i="1"/>
  <c r="P304" i="1" s="1"/>
  <c r="J304" i="1"/>
  <c r="I304" i="1"/>
  <c r="H304" i="1"/>
  <c r="M304" i="1" s="1"/>
  <c r="G304" i="1"/>
  <c r="K304" i="1" s="1"/>
  <c r="O304" i="1" s="1"/>
  <c r="F304" i="1"/>
  <c r="E304" i="1"/>
  <c r="D304" i="1"/>
  <c r="C304" i="1"/>
  <c r="N303" i="1"/>
  <c r="M303" i="1"/>
  <c r="L303" i="1"/>
  <c r="P303" i="1" s="1"/>
  <c r="J303" i="1"/>
  <c r="I303" i="1"/>
  <c r="K303" i="1" s="1"/>
  <c r="H303" i="1"/>
  <c r="G303" i="1"/>
  <c r="F303" i="1"/>
  <c r="E303" i="1"/>
  <c r="D303" i="1"/>
  <c r="C303" i="1"/>
  <c r="P302" i="1"/>
  <c r="N302" i="1"/>
  <c r="L302" i="1"/>
  <c r="K302" i="1"/>
  <c r="O302" i="1" s="1"/>
  <c r="J302" i="1"/>
  <c r="I302" i="1"/>
  <c r="H302" i="1"/>
  <c r="G302" i="1"/>
  <c r="F302" i="1"/>
  <c r="E302" i="1"/>
  <c r="M302" i="1" s="1"/>
  <c r="D302" i="1"/>
  <c r="C302" i="1"/>
  <c r="N301" i="1"/>
  <c r="P301" i="1" s="1"/>
  <c r="L301" i="1"/>
  <c r="J301" i="1"/>
  <c r="I301" i="1"/>
  <c r="H301" i="1"/>
  <c r="G301" i="1"/>
  <c r="F301" i="1"/>
  <c r="E301" i="1"/>
  <c r="M301" i="1" s="1"/>
  <c r="D301" i="1"/>
  <c r="C301" i="1"/>
  <c r="P300" i="1"/>
  <c r="N300" i="1"/>
  <c r="L300" i="1"/>
  <c r="J300" i="1"/>
  <c r="I300" i="1"/>
  <c r="H300" i="1"/>
  <c r="G300" i="1"/>
  <c r="F300" i="1"/>
  <c r="E300" i="1"/>
  <c r="M300" i="1" s="1"/>
  <c r="D300" i="1"/>
  <c r="C300" i="1"/>
  <c r="K300" i="1" s="1"/>
  <c r="N299" i="1"/>
  <c r="M299" i="1"/>
  <c r="L299" i="1"/>
  <c r="P299" i="1" s="1"/>
  <c r="J299" i="1"/>
  <c r="I299" i="1"/>
  <c r="H299" i="1"/>
  <c r="G299" i="1"/>
  <c r="F299" i="1"/>
  <c r="E299" i="1"/>
  <c r="D299" i="1"/>
  <c r="C299" i="1"/>
  <c r="K299" i="1" s="1"/>
  <c r="N298" i="1"/>
  <c r="L298" i="1"/>
  <c r="P298" i="1" s="1"/>
  <c r="K298" i="1"/>
  <c r="O298" i="1" s="1"/>
  <c r="J298" i="1"/>
  <c r="I298" i="1"/>
  <c r="H298" i="1"/>
  <c r="M298" i="1" s="1"/>
  <c r="G298" i="1"/>
  <c r="F298" i="1"/>
  <c r="E298" i="1"/>
  <c r="D298" i="1"/>
  <c r="C298" i="1"/>
  <c r="P297" i="1"/>
  <c r="N297" i="1"/>
  <c r="L297" i="1"/>
  <c r="J297" i="1"/>
  <c r="M297" i="1" s="1"/>
  <c r="I297" i="1"/>
  <c r="H297" i="1"/>
  <c r="G297" i="1"/>
  <c r="K297" i="1" s="1"/>
  <c r="O297" i="1" s="1"/>
  <c r="F297" i="1"/>
  <c r="E297" i="1"/>
  <c r="D297" i="1"/>
  <c r="C297" i="1"/>
  <c r="N296" i="1"/>
  <c r="L296" i="1"/>
  <c r="P296" i="1" s="1"/>
  <c r="J296" i="1"/>
  <c r="I296" i="1"/>
  <c r="H296" i="1"/>
  <c r="M296" i="1" s="1"/>
  <c r="G296" i="1"/>
  <c r="K296" i="1" s="1"/>
  <c r="F296" i="1"/>
  <c r="E296" i="1"/>
  <c r="D296" i="1"/>
  <c r="C296" i="1"/>
  <c r="N295" i="1"/>
  <c r="M295" i="1"/>
  <c r="L295" i="1"/>
  <c r="P295" i="1" s="1"/>
  <c r="K295" i="1"/>
  <c r="J295" i="1"/>
  <c r="I295" i="1"/>
  <c r="H295" i="1"/>
  <c r="G295" i="1"/>
  <c r="F295" i="1"/>
  <c r="E295" i="1"/>
  <c r="D295" i="1"/>
  <c r="C295" i="1"/>
  <c r="P294" i="1"/>
  <c r="N294" i="1"/>
  <c r="L294" i="1"/>
  <c r="J294" i="1"/>
  <c r="I294" i="1"/>
  <c r="K294" i="1" s="1"/>
  <c r="O294" i="1" s="1"/>
  <c r="H294" i="1"/>
  <c r="G294" i="1"/>
  <c r="F294" i="1"/>
  <c r="E294" i="1"/>
  <c r="M294" i="1" s="1"/>
  <c r="D294" i="1"/>
  <c r="C294" i="1"/>
  <c r="N293" i="1"/>
  <c r="P293" i="1" s="1"/>
  <c r="L293" i="1"/>
  <c r="J293" i="1"/>
  <c r="I293" i="1"/>
  <c r="H293" i="1"/>
  <c r="G293" i="1"/>
  <c r="F293" i="1"/>
  <c r="E293" i="1"/>
  <c r="M293" i="1" s="1"/>
  <c r="D293" i="1"/>
  <c r="C293" i="1"/>
  <c r="K293" i="1" s="1"/>
  <c r="O293" i="1" s="1"/>
  <c r="P292" i="1"/>
  <c r="N292" i="1"/>
  <c r="L292" i="1"/>
  <c r="J292" i="1"/>
  <c r="I292" i="1"/>
  <c r="H292" i="1"/>
  <c r="G292" i="1"/>
  <c r="F292" i="1"/>
  <c r="E292" i="1"/>
  <c r="M292" i="1" s="1"/>
  <c r="D292" i="1"/>
  <c r="C292" i="1"/>
  <c r="K292" i="1" s="1"/>
  <c r="N291" i="1"/>
  <c r="M291" i="1"/>
  <c r="L291" i="1"/>
  <c r="P291" i="1" s="1"/>
  <c r="J291" i="1"/>
  <c r="I291" i="1"/>
  <c r="H291" i="1"/>
  <c r="G291" i="1"/>
  <c r="F291" i="1"/>
  <c r="E291" i="1"/>
  <c r="D291" i="1"/>
  <c r="C291" i="1"/>
  <c r="K291" i="1" s="1"/>
  <c r="O291" i="1" s="1"/>
  <c r="N290" i="1"/>
  <c r="L290" i="1"/>
  <c r="P290" i="1" s="1"/>
  <c r="K290" i="1"/>
  <c r="O290" i="1" s="1"/>
  <c r="J290" i="1"/>
  <c r="I290" i="1"/>
  <c r="H290" i="1"/>
  <c r="M290" i="1" s="1"/>
  <c r="G290" i="1"/>
  <c r="F290" i="1"/>
  <c r="E290" i="1"/>
  <c r="D290" i="1"/>
  <c r="C290" i="1"/>
  <c r="P289" i="1"/>
  <c r="N289" i="1"/>
  <c r="M289" i="1"/>
  <c r="L289" i="1"/>
  <c r="J289" i="1"/>
  <c r="I289" i="1"/>
  <c r="H289" i="1"/>
  <c r="G289" i="1"/>
  <c r="F289" i="1"/>
  <c r="E289" i="1"/>
  <c r="D289" i="1"/>
  <c r="C289" i="1"/>
  <c r="O288" i="1"/>
  <c r="N288" i="1"/>
  <c r="M288" i="1"/>
  <c r="L288" i="1"/>
  <c r="P288" i="1" s="1"/>
  <c r="K288" i="1"/>
  <c r="J288" i="1"/>
  <c r="I288" i="1"/>
  <c r="H288" i="1"/>
  <c r="G288" i="1"/>
  <c r="F288" i="1"/>
  <c r="E288" i="1"/>
  <c r="D288" i="1"/>
  <c r="C288" i="1"/>
  <c r="N287" i="1"/>
  <c r="L287" i="1"/>
  <c r="P287" i="1" s="1"/>
  <c r="K287" i="1"/>
  <c r="J287" i="1"/>
  <c r="I287" i="1"/>
  <c r="H287" i="1"/>
  <c r="G287" i="1"/>
  <c r="F287" i="1"/>
  <c r="E287" i="1"/>
  <c r="M287" i="1" s="1"/>
  <c r="D287" i="1"/>
  <c r="C287" i="1"/>
  <c r="P286" i="1"/>
  <c r="N286" i="1"/>
  <c r="L286" i="1"/>
  <c r="J286" i="1"/>
  <c r="I286" i="1"/>
  <c r="H286" i="1"/>
  <c r="G286" i="1"/>
  <c r="K286" i="1" s="1"/>
  <c r="O286" i="1" s="1"/>
  <c r="F286" i="1"/>
  <c r="E286" i="1"/>
  <c r="M286" i="1" s="1"/>
  <c r="D286" i="1"/>
  <c r="C286" i="1"/>
  <c r="N285" i="1"/>
  <c r="P285" i="1" s="1"/>
  <c r="L285" i="1"/>
  <c r="J285" i="1"/>
  <c r="I285" i="1"/>
  <c r="H285" i="1"/>
  <c r="G285" i="1"/>
  <c r="F285" i="1"/>
  <c r="E285" i="1"/>
  <c r="M285" i="1" s="1"/>
  <c r="D285" i="1"/>
  <c r="C285" i="1"/>
  <c r="K285" i="1" s="1"/>
  <c r="O285" i="1" s="1"/>
  <c r="P284" i="1"/>
  <c r="N284" i="1"/>
  <c r="L284" i="1"/>
  <c r="J284" i="1"/>
  <c r="I284" i="1"/>
  <c r="H284" i="1"/>
  <c r="G284" i="1"/>
  <c r="F284" i="1"/>
  <c r="E284" i="1"/>
  <c r="M284" i="1" s="1"/>
  <c r="D284" i="1"/>
  <c r="C284" i="1"/>
  <c r="N283" i="1"/>
  <c r="M283" i="1"/>
  <c r="L283" i="1"/>
  <c r="J283" i="1"/>
  <c r="I283" i="1"/>
  <c r="H283" i="1"/>
  <c r="G283" i="1"/>
  <c r="F283" i="1"/>
  <c r="E283" i="1"/>
  <c r="D283" i="1"/>
  <c r="C283" i="1"/>
  <c r="K283" i="1" s="1"/>
  <c r="N282" i="1"/>
  <c r="L282" i="1"/>
  <c r="P282" i="1" s="1"/>
  <c r="K282" i="1"/>
  <c r="O282" i="1" s="1"/>
  <c r="J282" i="1"/>
  <c r="I282" i="1"/>
  <c r="H282" i="1"/>
  <c r="M282" i="1" s="1"/>
  <c r="G282" i="1"/>
  <c r="F282" i="1"/>
  <c r="E282" i="1"/>
  <c r="D282" i="1"/>
  <c r="C282" i="1"/>
  <c r="P281" i="1"/>
  <c r="N281" i="1"/>
  <c r="M281" i="1"/>
  <c r="L281" i="1"/>
  <c r="J281" i="1"/>
  <c r="I281" i="1"/>
  <c r="H281" i="1"/>
  <c r="G281" i="1"/>
  <c r="K281" i="1" s="1"/>
  <c r="O281" i="1" s="1"/>
  <c r="F281" i="1"/>
  <c r="E281" i="1"/>
  <c r="D281" i="1"/>
  <c r="C281" i="1"/>
  <c r="N280" i="1"/>
  <c r="L280" i="1"/>
  <c r="P280" i="1" s="1"/>
  <c r="K280" i="1"/>
  <c r="J280" i="1"/>
  <c r="I280" i="1"/>
  <c r="H280" i="1"/>
  <c r="M280" i="1" s="1"/>
  <c r="O280" i="1" s="1"/>
  <c r="G280" i="1"/>
  <c r="F280" i="1"/>
  <c r="E280" i="1"/>
  <c r="D280" i="1"/>
  <c r="C280" i="1"/>
  <c r="N279" i="1"/>
  <c r="M279" i="1"/>
  <c r="L279" i="1"/>
  <c r="P279" i="1" s="1"/>
  <c r="K279" i="1"/>
  <c r="J279" i="1"/>
  <c r="I279" i="1"/>
  <c r="H279" i="1"/>
  <c r="G279" i="1"/>
  <c r="F279" i="1"/>
  <c r="E279" i="1"/>
  <c r="D279" i="1"/>
  <c r="C279" i="1"/>
  <c r="P278" i="1"/>
  <c r="N278" i="1"/>
  <c r="L278" i="1"/>
  <c r="K278" i="1"/>
  <c r="O278" i="1" s="1"/>
  <c r="J278" i="1"/>
  <c r="I278" i="1"/>
  <c r="H278" i="1"/>
  <c r="G278" i="1"/>
  <c r="F278" i="1"/>
  <c r="E278" i="1"/>
  <c r="M278" i="1" s="1"/>
  <c r="D278" i="1"/>
  <c r="C278" i="1"/>
  <c r="N277" i="1"/>
  <c r="P277" i="1" s="1"/>
  <c r="L277" i="1"/>
  <c r="J277" i="1"/>
  <c r="I277" i="1"/>
  <c r="H277" i="1"/>
  <c r="G277" i="1"/>
  <c r="F277" i="1"/>
  <c r="E277" i="1"/>
  <c r="M277" i="1" s="1"/>
  <c r="D277" i="1"/>
  <c r="C277" i="1"/>
  <c r="K277" i="1" s="1"/>
  <c r="P276" i="1"/>
  <c r="O276" i="1"/>
  <c r="N276" i="1"/>
  <c r="L276" i="1"/>
  <c r="J276" i="1"/>
  <c r="I276" i="1"/>
  <c r="H276" i="1"/>
  <c r="G276" i="1"/>
  <c r="F276" i="1"/>
  <c r="E276" i="1"/>
  <c r="M276" i="1" s="1"/>
  <c r="D276" i="1"/>
  <c r="C276" i="1"/>
  <c r="K276" i="1" s="1"/>
  <c r="N275" i="1"/>
  <c r="M275" i="1"/>
  <c r="L275" i="1"/>
  <c r="J275" i="1"/>
  <c r="I275" i="1"/>
  <c r="H275" i="1"/>
  <c r="G275" i="1"/>
  <c r="F275" i="1"/>
  <c r="E275" i="1"/>
  <c r="D275" i="1"/>
  <c r="C275" i="1"/>
  <c r="K275" i="1" s="1"/>
  <c r="N274" i="1"/>
  <c r="L274" i="1"/>
  <c r="P274" i="1" s="1"/>
  <c r="J274" i="1"/>
  <c r="I274" i="1"/>
  <c r="H274" i="1"/>
  <c r="G274" i="1"/>
  <c r="F274" i="1"/>
  <c r="E274" i="1"/>
  <c r="M274" i="1" s="1"/>
  <c r="D274" i="1"/>
  <c r="C274" i="1"/>
  <c r="K274" i="1" s="1"/>
  <c r="O274" i="1" s="1"/>
  <c r="P273" i="1"/>
  <c r="N273" i="1"/>
  <c r="L273" i="1"/>
  <c r="J273" i="1"/>
  <c r="M273" i="1" s="1"/>
  <c r="I273" i="1"/>
  <c r="H273" i="1"/>
  <c r="G273" i="1"/>
  <c r="F273" i="1"/>
  <c r="E273" i="1"/>
  <c r="D273" i="1"/>
  <c r="C273" i="1"/>
  <c r="K273" i="1" s="1"/>
  <c r="O272" i="1"/>
  <c r="N272" i="1"/>
  <c r="M272" i="1"/>
  <c r="L272" i="1"/>
  <c r="P272" i="1" s="1"/>
  <c r="J272" i="1"/>
  <c r="I272" i="1"/>
  <c r="H272" i="1"/>
  <c r="G272" i="1"/>
  <c r="K272" i="1" s="1"/>
  <c r="F272" i="1"/>
  <c r="E272" i="1"/>
  <c r="D272" i="1"/>
  <c r="C272" i="1"/>
  <c r="N271" i="1"/>
  <c r="M271" i="1"/>
  <c r="L271" i="1"/>
  <c r="P271" i="1" s="1"/>
  <c r="J271" i="1"/>
  <c r="I271" i="1"/>
  <c r="K271" i="1" s="1"/>
  <c r="O271" i="1" s="1"/>
  <c r="H271" i="1"/>
  <c r="G271" i="1"/>
  <c r="F271" i="1"/>
  <c r="E271" i="1"/>
  <c r="D271" i="1"/>
  <c r="C271" i="1"/>
  <c r="P270" i="1"/>
  <c r="N270" i="1"/>
  <c r="L270" i="1"/>
  <c r="K270" i="1"/>
  <c r="J270" i="1"/>
  <c r="I270" i="1"/>
  <c r="H270" i="1"/>
  <c r="G270" i="1"/>
  <c r="F270" i="1"/>
  <c r="E270" i="1"/>
  <c r="M270" i="1" s="1"/>
  <c r="D270" i="1"/>
  <c r="C270" i="1"/>
  <c r="N269" i="1"/>
  <c r="P269" i="1" s="1"/>
  <c r="L269" i="1"/>
  <c r="J269" i="1"/>
  <c r="I269" i="1"/>
  <c r="H269" i="1"/>
  <c r="G269" i="1"/>
  <c r="F269" i="1"/>
  <c r="E269" i="1"/>
  <c r="M269" i="1" s="1"/>
  <c r="D269" i="1"/>
  <c r="C269" i="1"/>
  <c r="P268" i="1"/>
  <c r="N268" i="1"/>
  <c r="L268" i="1"/>
  <c r="J268" i="1"/>
  <c r="I268" i="1"/>
  <c r="H268" i="1"/>
  <c r="G268" i="1"/>
  <c r="F268" i="1"/>
  <c r="E268" i="1"/>
  <c r="M268" i="1" s="1"/>
  <c r="D268" i="1"/>
  <c r="C268" i="1"/>
  <c r="N267" i="1"/>
  <c r="M267" i="1"/>
  <c r="L267" i="1"/>
  <c r="J267" i="1"/>
  <c r="I267" i="1"/>
  <c r="H267" i="1"/>
  <c r="G267" i="1"/>
  <c r="F267" i="1"/>
  <c r="E267" i="1"/>
  <c r="D267" i="1"/>
  <c r="C267" i="1"/>
  <c r="K267" i="1" s="1"/>
  <c r="N266" i="1"/>
  <c r="L266" i="1"/>
  <c r="P266" i="1" s="1"/>
  <c r="J266" i="1"/>
  <c r="I266" i="1"/>
  <c r="H266" i="1"/>
  <c r="G266" i="1"/>
  <c r="F266" i="1"/>
  <c r="E266" i="1"/>
  <c r="M266" i="1" s="1"/>
  <c r="D266" i="1"/>
  <c r="C266" i="1"/>
  <c r="K266" i="1" s="1"/>
  <c r="O266" i="1" s="1"/>
  <c r="C264" i="1"/>
  <c r="O263" i="1"/>
  <c r="M263" i="1"/>
  <c r="N261" i="1"/>
  <c r="L261" i="1"/>
  <c r="J261" i="1"/>
  <c r="I261" i="1"/>
  <c r="H261" i="1"/>
  <c r="G261" i="1"/>
  <c r="F261" i="1"/>
  <c r="E261" i="1"/>
  <c r="M261" i="1" s="1"/>
  <c r="D261" i="1"/>
  <c r="C261" i="1"/>
  <c r="K261" i="1" s="1"/>
  <c r="O261" i="1" s="1"/>
  <c r="O260" i="1"/>
  <c r="N260" i="1"/>
  <c r="L260" i="1"/>
  <c r="P260" i="1" s="1"/>
  <c r="J260" i="1"/>
  <c r="I260" i="1"/>
  <c r="H260" i="1"/>
  <c r="M260" i="1" s="1"/>
  <c r="G260" i="1"/>
  <c r="F260" i="1"/>
  <c r="E260" i="1"/>
  <c r="D260" i="1"/>
  <c r="C260" i="1"/>
  <c r="K260" i="1" s="1"/>
  <c r="P259" i="1"/>
  <c r="N259" i="1"/>
  <c r="M259" i="1"/>
  <c r="L259" i="1"/>
  <c r="J259" i="1"/>
  <c r="I259" i="1"/>
  <c r="H259" i="1"/>
  <c r="G259" i="1"/>
  <c r="F259" i="1"/>
  <c r="E259" i="1"/>
  <c r="D259" i="1"/>
  <c r="C259" i="1"/>
  <c r="N258" i="1"/>
  <c r="L258" i="1"/>
  <c r="P258" i="1" s="1"/>
  <c r="J258" i="1"/>
  <c r="I258" i="1"/>
  <c r="H258" i="1"/>
  <c r="M258" i="1" s="1"/>
  <c r="G258" i="1"/>
  <c r="K258" i="1" s="1"/>
  <c r="O258" i="1" s="1"/>
  <c r="F258" i="1"/>
  <c r="E258" i="1"/>
  <c r="D258" i="1"/>
  <c r="C258" i="1"/>
  <c r="N257" i="1"/>
  <c r="L257" i="1"/>
  <c r="P257" i="1" s="1"/>
  <c r="J257" i="1"/>
  <c r="I257" i="1"/>
  <c r="K257" i="1" s="1"/>
  <c r="O257" i="1" s="1"/>
  <c r="H257" i="1"/>
  <c r="G257" i="1"/>
  <c r="F257" i="1"/>
  <c r="E257" i="1"/>
  <c r="M257" i="1" s="1"/>
  <c r="D257" i="1"/>
  <c r="C257" i="1"/>
  <c r="P256" i="1"/>
  <c r="N256" i="1"/>
  <c r="L256" i="1"/>
  <c r="J256" i="1"/>
  <c r="I256" i="1"/>
  <c r="H256" i="1"/>
  <c r="G256" i="1"/>
  <c r="F256" i="1"/>
  <c r="E256" i="1"/>
  <c r="M256" i="1" s="1"/>
  <c r="D256" i="1"/>
  <c r="C256" i="1"/>
  <c r="K256" i="1" s="1"/>
  <c r="O256" i="1" s="1"/>
  <c r="N255" i="1"/>
  <c r="P255" i="1" s="1"/>
  <c r="L255" i="1"/>
  <c r="J255" i="1"/>
  <c r="I255" i="1"/>
  <c r="H255" i="1"/>
  <c r="G255" i="1"/>
  <c r="F255" i="1"/>
  <c r="E255" i="1"/>
  <c r="M255" i="1" s="1"/>
  <c r="D255" i="1"/>
  <c r="C255" i="1"/>
  <c r="P254" i="1"/>
  <c r="N254" i="1"/>
  <c r="L254" i="1"/>
  <c r="J254" i="1"/>
  <c r="I254" i="1"/>
  <c r="H254" i="1"/>
  <c r="G254" i="1"/>
  <c r="F254" i="1"/>
  <c r="E254" i="1"/>
  <c r="M254" i="1" s="1"/>
  <c r="D254" i="1"/>
  <c r="C254" i="1"/>
  <c r="N253" i="1"/>
  <c r="L253" i="1"/>
  <c r="P253" i="1" s="1"/>
  <c r="J253" i="1"/>
  <c r="I253" i="1"/>
  <c r="H253" i="1"/>
  <c r="G253" i="1"/>
  <c r="F253" i="1"/>
  <c r="E253" i="1"/>
  <c r="M253" i="1" s="1"/>
  <c r="D253" i="1"/>
  <c r="C253" i="1"/>
  <c r="K253" i="1" s="1"/>
  <c r="N252" i="1"/>
  <c r="L252" i="1"/>
  <c r="P252" i="1" s="1"/>
  <c r="K252" i="1"/>
  <c r="J252" i="1"/>
  <c r="I252" i="1"/>
  <c r="H252" i="1"/>
  <c r="G252" i="1"/>
  <c r="F252" i="1"/>
  <c r="E252" i="1"/>
  <c r="M252" i="1" s="1"/>
  <c r="O252" i="1" s="1"/>
  <c r="D252" i="1"/>
  <c r="C252" i="1"/>
  <c r="P251" i="1"/>
  <c r="N251" i="1"/>
  <c r="M251" i="1"/>
  <c r="L251" i="1"/>
  <c r="J251" i="1"/>
  <c r="I251" i="1"/>
  <c r="H251" i="1"/>
  <c r="G251" i="1"/>
  <c r="F251" i="1"/>
  <c r="E251" i="1"/>
  <c r="D251" i="1"/>
  <c r="C251" i="1"/>
  <c r="N250" i="1"/>
  <c r="L250" i="1"/>
  <c r="P250" i="1" s="1"/>
  <c r="K250" i="1"/>
  <c r="O250" i="1" s="1"/>
  <c r="J250" i="1"/>
  <c r="I250" i="1"/>
  <c r="H250" i="1"/>
  <c r="M250" i="1" s="1"/>
  <c r="G250" i="1"/>
  <c r="F250" i="1"/>
  <c r="E250" i="1"/>
  <c r="D250" i="1"/>
  <c r="C250" i="1"/>
  <c r="N249" i="1"/>
  <c r="L249" i="1"/>
  <c r="P249" i="1" s="1"/>
  <c r="K249" i="1"/>
  <c r="J249" i="1"/>
  <c r="I249" i="1"/>
  <c r="H249" i="1"/>
  <c r="G249" i="1"/>
  <c r="F249" i="1"/>
  <c r="E249" i="1"/>
  <c r="M249" i="1" s="1"/>
  <c r="D249" i="1"/>
  <c r="C249" i="1"/>
  <c r="P248" i="1"/>
  <c r="N248" i="1"/>
  <c r="L248" i="1"/>
  <c r="J248" i="1"/>
  <c r="I248" i="1"/>
  <c r="H248" i="1"/>
  <c r="G248" i="1"/>
  <c r="F248" i="1"/>
  <c r="E248" i="1"/>
  <c r="D248" i="1"/>
  <c r="C248" i="1"/>
  <c r="K248" i="1" s="1"/>
  <c r="N247" i="1"/>
  <c r="P247" i="1" s="1"/>
  <c r="L247" i="1"/>
  <c r="J247" i="1"/>
  <c r="I247" i="1"/>
  <c r="H247" i="1"/>
  <c r="G247" i="1"/>
  <c r="K247" i="1" s="1"/>
  <c r="F247" i="1"/>
  <c r="E247" i="1"/>
  <c r="D247" i="1"/>
  <c r="C247" i="1"/>
  <c r="N246" i="1"/>
  <c r="L246" i="1"/>
  <c r="P246" i="1" s="1"/>
  <c r="J246" i="1"/>
  <c r="I246" i="1"/>
  <c r="H246" i="1"/>
  <c r="G246" i="1"/>
  <c r="F246" i="1"/>
  <c r="E246" i="1"/>
  <c r="M246" i="1" s="1"/>
  <c r="D246" i="1"/>
  <c r="C246" i="1"/>
  <c r="N245" i="1"/>
  <c r="L245" i="1"/>
  <c r="J245" i="1"/>
  <c r="I245" i="1"/>
  <c r="H245" i="1"/>
  <c r="G245" i="1"/>
  <c r="F245" i="1"/>
  <c r="E245" i="1"/>
  <c r="M245" i="1" s="1"/>
  <c r="D245" i="1"/>
  <c r="C245" i="1"/>
  <c r="K245" i="1" s="1"/>
  <c r="N244" i="1"/>
  <c r="L244" i="1"/>
  <c r="P244" i="1" s="1"/>
  <c r="K244" i="1"/>
  <c r="O244" i="1" s="1"/>
  <c r="J244" i="1"/>
  <c r="I244" i="1"/>
  <c r="H244" i="1"/>
  <c r="G244" i="1"/>
  <c r="F244" i="1"/>
  <c r="E244" i="1"/>
  <c r="M244" i="1" s="1"/>
  <c r="D244" i="1"/>
  <c r="C244" i="1"/>
  <c r="P243" i="1"/>
  <c r="N243" i="1"/>
  <c r="M243" i="1"/>
  <c r="L243" i="1"/>
  <c r="J243" i="1"/>
  <c r="I243" i="1"/>
  <c r="H243" i="1"/>
  <c r="G243" i="1"/>
  <c r="F243" i="1"/>
  <c r="E243" i="1"/>
  <c r="D243" i="1"/>
  <c r="C243" i="1"/>
  <c r="N242" i="1"/>
  <c r="L242" i="1"/>
  <c r="J242" i="1"/>
  <c r="I242" i="1"/>
  <c r="H242" i="1"/>
  <c r="M242" i="1" s="1"/>
  <c r="G242" i="1"/>
  <c r="K242" i="1" s="1"/>
  <c r="O242" i="1" s="1"/>
  <c r="F242" i="1"/>
  <c r="E242" i="1"/>
  <c r="D242" i="1"/>
  <c r="C242" i="1"/>
  <c r="N241" i="1"/>
  <c r="L241" i="1"/>
  <c r="P241" i="1" s="1"/>
  <c r="K241" i="1"/>
  <c r="J241" i="1"/>
  <c r="I241" i="1"/>
  <c r="H241" i="1"/>
  <c r="G241" i="1"/>
  <c r="F241" i="1"/>
  <c r="E241" i="1"/>
  <c r="M241" i="1" s="1"/>
  <c r="D241" i="1"/>
  <c r="C241" i="1"/>
  <c r="P240" i="1"/>
  <c r="N240" i="1"/>
  <c r="L240" i="1"/>
  <c r="J240" i="1"/>
  <c r="I240" i="1"/>
  <c r="H240" i="1"/>
  <c r="M240" i="1" s="1"/>
  <c r="G240" i="1"/>
  <c r="F240" i="1"/>
  <c r="E240" i="1"/>
  <c r="D240" i="1"/>
  <c r="C240" i="1"/>
  <c r="K240" i="1" s="1"/>
  <c r="O240" i="1" s="1"/>
  <c r="N239" i="1"/>
  <c r="P239" i="1" s="1"/>
  <c r="L239" i="1"/>
  <c r="J239" i="1"/>
  <c r="I239" i="1"/>
  <c r="H239" i="1"/>
  <c r="G239" i="1"/>
  <c r="F239" i="1"/>
  <c r="E239" i="1"/>
  <c r="D239" i="1"/>
  <c r="C239" i="1"/>
  <c r="P238" i="1"/>
  <c r="N238" i="1"/>
  <c r="L238" i="1"/>
  <c r="J238" i="1"/>
  <c r="I238" i="1"/>
  <c r="H238" i="1"/>
  <c r="G238" i="1"/>
  <c r="F238" i="1"/>
  <c r="E238" i="1"/>
  <c r="M238" i="1" s="1"/>
  <c r="D238" i="1"/>
  <c r="C238" i="1"/>
  <c r="K238" i="1" s="1"/>
  <c r="N237" i="1"/>
  <c r="M237" i="1"/>
  <c r="L237" i="1"/>
  <c r="J237" i="1"/>
  <c r="I237" i="1"/>
  <c r="H237" i="1"/>
  <c r="G237" i="1"/>
  <c r="F237" i="1"/>
  <c r="E237" i="1"/>
  <c r="D237" i="1"/>
  <c r="C237" i="1"/>
  <c r="K237" i="1" s="1"/>
  <c r="O237" i="1" s="1"/>
  <c r="N236" i="1"/>
  <c r="L236" i="1"/>
  <c r="P236" i="1" s="1"/>
  <c r="K236" i="1"/>
  <c r="J236" i="1"/>
  <c r="I236" i="1"/>
  <c r="H236" i="1"/>
  <c r="G236" i="1"/>
  <c r="F236" i="1"/>
  <c r="E236" i="1"/>
  <c r="D236" i="1"/>
  <c r="C236" i="1"/>
  <c r="P235" i="1"/>
  <c r="N235" i="1"/>
  <c r="L235" i="1"/>
  <c r="J235" i="1"/>
  <c r="M235" i="1" s="1"/>
  <c r="I235" i="1"/>
  <c r="H235" i="1"/>
  <c r="G235" i="1"/>
  <c r="F235" i="1"/>
  <c r="E235" i="1"/>
  <c r="D235" i="1"/>
  <c r="C235" i="1"/>
  <c r="N234" i="1"/>
  <c r="M234" i="1"/>
  <c r="L234" i="1"/>
  <c r="J234" i="1"/>
  <c r="I234" i="1"/>
  <c r="H234" i="1"/>
  <c r="G234" i="1"/>
  <c r="K234" i="1" s="1"/>
  <c r="F234" i="1"/>
  <c r="E234" i="1"/>
  <c r="D234" i="1"/>
  <c r="C234" i="1"/>
  <c r="N233" i="1"/>
  <c r="L233" i="1"/>
  <c r="P233" i="1" s="1"/>
  <c r="J233" i="1"/>
  <c r="I233" i="1"/>
  <c r="K233" i="1" s="1"/>
  <c r="O233" i="1" s="1"/>
  <c r="H233" i="1"/>
  <c r="G233" i="1"/>
  <c r="F233" i="1"/>
  <c r="E233" i="1"/>
  <c r="M233" i="1" s="1"/>
  <c r="D233" i="1"/>
  <c r="C233" i="1"/>
  <c r="P232" i="1"/>
  <c r="N232" i="1"/>
  <c r="L232" i="1"/>
  <c r="K232" i="1"/>
  <c r="J232" i="1"/>
  <c r="I232" i="1"/>
  <c r="H232" i="1"/>
  <c r="G232" i="1"/>
  <c r="F232" i="1"/>
  <c r="E232" i="1"/>
  <c r="D232" i="1"/>
  <c r="C232" i="1"/>
  <c r="N231" i="1"/>
  <c r="P231" i="1" s="1"/>
  <c r="L231" i="1"/>
  <c r="J231" i="1"/>
  <c r="I231" i="1"/>
  <c r="H231" i="1"/>
  <c r="G231" i="1"/>
  <c r="K231" i="1" s="1"/>
  <c r="F231" i="1"/>
  <c r="E231" i="1"/>
  <c r="M231" i="1" s="1"/>
  <c r="D231" i="1"/>
  <c r="C231" i="1"/>
  <c r="N230" i="1"/>
  <c r="L230" i="1"/>
  <c r="P230" i="1" s="1"/>
  <c r="J230" i="1"/>
  <c r="I230" i="1"/>
  <c r="H230" i="1"/>
  <c r="G230" i="1"/>
  <c r="F230" i="1"/>
  <c r="E230" i="1"/>
  <c r="M230" i="1" s="1"/>
  <c r="D230" i="1"/>
  <c r="C230" i="1"/>
  <c r="N229" i="1"/>
  <c r="M229" i="1"/>
  <c r="L229" i="1"/>
  <c r="J229" i="1"/>
  <c r="I229" i="1"/>
  <c r="H229" i="1"/>
  <c r="G229" i="1"/>
  <c r="F229" i="1"/>
  <c r="E229" i="1"/>
  <c r="D229" i="1"/>
  <c r="C229" i="1"/>
  <c r="K229" i="1" s="1"/>
  <c r="O229" i="1" s="1"/>
  <c r="P228" i="1"/>
  <c r="N228" i="1"/>
  <c r="L228" i="1"/>
  <c r="J228" i="1"/>
  <c r="I228" i="1"/>
  <c r="H228" i="1"/>
  <c r="G228" i="1"/>
  <c r="F228" i="1"/>
  <c r="E228" i="1"/>
  <c r="D228" i="1"/>
  <c r="C228" i="1"/>
  <c r="K228" i="1" s="1"/>
  <c r="N227" i="1"/>
  <c r="P227" i="1" s="1"/>
  <c r="L227" i="1"/>
  <c r="J227" i="1"/>
  <c r="M227" i="1" s="1"/>
  <c r="I227" i="1"/>
  <c r="H227" i="1"/>
  <c r="G227" i="1"/>
  <c r="F227" i="1"/>
  <c r="E227" i="1"/>
  <c r="D227" i="1"/>
  <c r="C227" i="1"/>
  <c r="N226" i="1"/>
  <c r="L226" i="1"/>
  <c r="J226" i="1"/>
  <c r="I226" i="1"/>
  <c r="H226" i="1"/>
  <c r="M226" i="1" s="1"/>
  <c r="G226" i="1"/>
  <c r="K226" i="1" s="1"/>
  <c r="F226" i="1"/>
  <c r="E226" i="1"/>
  <c r="D226" i="1"/>
  <c r="C226" i="1"/>
  <c r="N225" i="1"/>
  <c r="L225" i="1"/>
  <c r="P225" i="1" s="1"/>
  <c r="J225" i="1"/>
  <c r="I225" i="1"/>
  <c r="K225" i="1" s="1"/>
  <c r="H225" i="1"/>
  <c r="G225" i="1"/>
  <c r="F225" i="1"/>
  <c r="E225" i="1"/>
  <c r="M225" i="1" s="1"/>
  <c r="D225" i="1"/>
  <c r="C225" i="1"/>
  <c r="P224" i="1"/>
  <c r="N224" i="1"/>
  <c r="L224" i="1"/>
  <c r="K224" i="1"/>
  <c r="J224" i="1"/>
  <c r="I224" i="1"/>
  <c r="H224" i="1"/>
  <c r="G224" i="1"/>
  <c r="F224" i="1"/>
  <c r="E224" i="1"/>
  <c r="D224" i="1"/>
  <c r="C224" i="1"/>
  <c r="N223" i="1"/>
  <c r="P223" i="1" s="1"/>
  <c r="L223" i="1"/>
  <c r="J223" i="1"/>
  <c r="I223" i="1"/>
  <c r="H223" i="1"/>
  <c r="G223" i="1"/>
  <c r="F223" i="1"/>
  <c r="E223" i="1"/>
  <c r="D223" i="1"/>
  <c r="C223" i="1"/>
  <c r="N222" i="1"/>
  <c r="P222" i="1" s="1"/>
  <c r="L222" i="1"/>
  <c r="J222" i="1"/>
  <c r="I222" i="1"/>
  <c r="H222" i="1"/>
  <c r="G222" i="1"/>
  <c r="F222" i="1"/>
  <c r="E222" i="1"/>
  <c r="M222" i="1" s="1"/>
  <c r="D222" i="1"/>
  <c r="C222" i="1"/>
  <c r="K222" i="1" s="1"/>
  <c r="N221" i="1"/>
  <c r="M221" i="1"/>
  <c r="L221" i="1"/>
  <c r="J221" i="1"/>
  <c r="I221" i="1"/>
  <c r="H221" i="1"/>
  <c r="G221" i="1"/>
  <c r="F221" i="1"/>
  <c r="E221" i="1"/>
  <c r="D221" i="1"/>
  <c r="C221" i="1"/>
  <c r="K221" i="1" s="1"/>
  <c r="O221" i="1" s="1"/>
  <c r="N220" i="1"/>
  <c r="L220" i="1"/>
  <c r="P220" i="1" s="1"/>
  <c r="K220" i="1"/>
  <c r="J220" i="1"/>
  <c r="I220" i="1"/>
  <c r="H220" i="1"/>
  <c r="G220" i="1"/>
  <c r="F220" i="1"/>
  <c r="E220" i="1"/>
  <c r="D220" i="1"/>
  <c r="C220" i="1"/>
  <c r="N219" i="1"/>
  <c r="L219" i="1"/>
  <c r="P219" i="1" s="1"/>
  <c r="J219" i="1"/>
  <c r="I219" i="1"/>
  <c r="H219" i="1"/>
  <c r="M219" i="1" s="1"/>
  <c r="G219" i="1"/>
  <c r="F219" i="1"/>
  <c r="E219" i="1"/>
  <c r="D219" i="1"/>
  <c r="C219" i="1"/>
  <c r="N218" i="1"/>
  <c r="L218" i="1"/>
  <c r="J218" i="1"/>
  <c r="I218" i="1"/>
  <c r="H218" i="1"/>
  <c r="G218" i="1"/>
  <c r="K218" i="1" s="1"/>
  <c r="F218" i="1"/>
  <c r="E218" i="1"/>
  <c r="D218" i="1"/>
  <c r="C218" i="1"/>
  <c r="N217" i="1"/>
  <c r="L217" i="1"/>
  <c r="P217" i="1" s="1"/>
  <c r="K217" i="1"/>
  <c r="J217" i="1"/>
  <c r="I217" i="1"/>
  <c r="H217" i="1"/>
  <c r="G217" i="1"/>
  <c r="F217" i="1"/>
  <c r="E217" i="1"/>
  <c r="D217" i="1"/>
  <c r="C217" i="1"/>
  <c r="P216" i="1"/>
  <c r="N216" i="1"/>
  <c r="L216" i="1"/>
  <c r="J216" i="1"/>
  <c r="I216" i="1"/>
  <c r="H216" i="1"/>
  <c r="M216" i="1" s="1"/>
  <c r="G216" i="1"/>
  <c r="F216" i="1"/>
  <c r="E216" i="1"/>
  <c r="D216" i="1"/>
  <c r="C216" i="1"/>
  <c r="K216" i="1" s="1"/>
  <c r="O216" i="1" s="1"/>
  <c r="P215" i="1"/>
  <c r="N215" i="1"/>
  <c r="L215" i="1"/>
  <c r="J215" i="1"/>
  <c r="I215" i="1"/>
  <c r="H215" i="1"/>
  <c r="G215" i="1"/>
  <c r="K215" i="1" s="1"/>
  <c r="F215" i="1"/>
  <c r="E215" i="1"/>
  <c r="D215" i="1"/>
  <c r="C215" i="1"/>
  <c r="O214" i="1"/>
  <c r="N214" i="1"/>
  <c r="L214" i="1"/>
  <c r="P214" i="1" s="1"/>
  <c r="J214" i="1"/>
  <c r="I214" i="1"/>
  <c r="H214" i="1"/>
  <c r="G214" i="1"/>
  <c r="F214" i="1"/>
  <c r="E214" i="1"/>
  <c r="M214" i="1" s="1"/>
  <c r="D214" i="1"/>
  <c r="C214" i="1"/>
  <c r="K214" i="1" s="1"/>
  <c r="P213" i="1"/>
  <c r="N213" i="1"/>
  <c r="L213" i="1"/>
  <c r="J213" i="1"/>
  <c r="I213" i="1"/>
  <c r="H213" i="1"/>
  <c r="G213" i="1"/>
  <c r="F213" i="1"/>
  <c r="E213" i="1"/>
  <c r="M213" i="1" s="1"/>
  <c r="D213" i="1"/>
  <c r="C213" i="1"/>
  <c r="K213" i="1" s="1"/>
  <c r="N212" i="1"/>
  <c r="P212" i="1" s="1"/>
  <c r="L212" i="1"/>
  <c r="J212" i="1"/>
  <c r="I212" i="1"/>
  <c r="H212" i="1"/>
  <c r="G212" i="1"/>
  <c r="F212" i="1"/>
  <c r="E212" i="1"/>
  <c r="D212" i="1"/>
  <c r="C212" i="1"/>
  <c r="K212" i="1" s="1"/>
  <c r="P211" i="1"/>
  <c r="O211" i="1"/>
  <c r="N211" i="1"/>
  <c r="M211" i="1"/>
  <c r="L211" i="1"/>
  <c r="J211" i="1"/>
  <c r="I211" i="1"/>
  <c r="H211" i="1"/>
  <c r="G211" i="1"/>
  <c r="F211" i="1"/>
  <c r="E211" i="1"/>
  <c r="D211" i="1"/>
  <c r="C211" i="1"/>
  <c r="K211" i="1" s="1"/>
  <c r="N210" i="1"/>
  <c r="L210" i="1"/>
  <c r="P210" i="1" s="1"/>
  <c r="K210" i="1"/>
  <c r="J210" i="1"/>
  <c r="M210" i="1" s="1"/>
  <c r="I210" i="1"/>
  <c r="H210" i="1"/>
  <c r="G210" i="1"/>
  <c r="F210" i="1"/>
  <c r="E210" i="1"/>
  <c r="D210" i="1"/>
  <c r="C210" i="1"/>
  <c r="N209" i="1"/>
  <c r="L209" i="1"/>
  <c r="P209" i="1" s="1"/>
  <c r="J209" i="1"/>
  <c r="I209" i="1"/>
  <c r="K209" i="1" s="1"/>
  <c r="H209" i="1"/>
  <c r="G209" i="1"/>
  <c r="F209" i="1"/>
  <c r="E209" i="1"/>
  <c r="M209" i="1" s="1"/>
  <c r="D209" i="1"/>
  <c r="C209" i="1"/>
  <c r="P208" i="1"/>
  <c r="N208" i="1"/>
  <c r="L208" i="1"/>
  <c r="J208" i="1"/>
  <c r="I208" i="1"/>
  <c r="H208" i="1"/>
  <c r="M208" i="1" s="1"/>
  <c r="G208" i="1"/>
  <c r="F208" i="1"/>
  <c r="E208" i="1"/>
  <c r="D208" i="1"/>
  <c r="C208" i="1"/>
  <c r="K208" i="1" s="1"/>
  <c r="O208" i="1" s="1"/>
  <c r="P207" i="1"/>
  <c r="N207" i="1"/>
  <c r="L207" i="1"/>
  <c r="J207" i="1"/>
  <c r="I207" i="1"/>
  <c r="H207" i="1"/>
  <c r="G207" i="1"/>
  <c r="F207" i="1"/>
  <c r="E207" i="1"/>
  <c r="D207" i="1"/>
  <c r="C207" i="1"/>
  <c r="N206" i="1"/>
  <c r="L206" i="1"/>
  <c r="P206" i="1" s="1"/>
  <c r="J206" i="1"/>
  <c r="I206" i="1"/>
  <c r="H206" i="1"/>
  <c r="G206" i="1"/>
  <c r="F206" i="1"/>
  <c r="E206" i="1"/>
  <c r="M206" i="1" s="1"/>
  <c r="D206" i="1"/>
  <c r="C206" i="1"/>
  <c r="N205" i="1"/>
  <c r="L205" i="1"/>
  <c r="P205" i="1" s="1"/>
  <c r="J205" i="1"/>
  <c r="I205" i="1"/>
  <c r="H205" i="1"/>
  <c r="G205" i="1"/>
  <c r="F205" i="1"/>
  <c r="E205" i="1"/>
  <c r="M205" i="1" s="1"/>
  <c r="D205" i="1"/>
  <c r="C205" i="1"/>
  <c r="K205" i="1" s="1"/>
  <c r="P204" i="1"/>
  <c r="N204" i="1"/>
  <c r="L204" i="1"/>
  <c r="J204" i="1"/>
  <c r="I204" i="1"/>
  <c r="H204" i="1"/>
  <c r="G204" i="1"/>
  <c r="F204" i="1"/>
  <c r="E204" i="1"/>
  <c r="D204" i="1"/>
  <c r="C204" i="1"/>
  <c r="K204" i="1" s="1"/>
  <c r="O203" i="1"/>
  <c r="N203" i="1"/>
  <c r="M203" i="1"/>
  <c r="L203" i="1"/>
  <c r="P203" i="1" s="1"/>
  <c r="J203" i="1"/>
  <c r="I203" i="1"/>
  <c r="H203" i="1"/>
  <c r="G203" i="1"/>
  <c r="F203" i="1"/>
  <c r="E203" i="1"/>
  <c r="D203" i="1"/>
  <c r="C203" i="1"/>
  <c r="K203" i="1" s="1"/>
  <c r="N202" i="1"/>
  <c r="L202" i="1"/>
  <c r="P202" i="1" s="1"/>
  <c r="K202" i="1"/>
  <c r="O202" i="1" s="1"/>
  <c r="J202" i="1"/>
  <c r="I202" i="1"/>
  <c r="H202" i="1"/>
  <c r="M202" i="1" s="1"/>
  <c r="G202" i="1"/>
  <c r="F202" i="1"/>
  <c r="E202" i="1"/>
  <c r="D202" i="1"/>
  <c r="C202" i="1"/>
  <c r="N201" i="1"/>
  <c r="L201" i="1"/>
  <c r="P201" i="1" s="1"/>
  <c r="K201" i="1"/>
  <c r="J201" i="1"/>
  <c r="I201" i="1"/>
  <c r="H201" i="1"/>
  <c r="G201" i="1"/>
  <c r="F201" i="1"/>
  <c r="E201" i="1"/>
  <c r="M201" i="1" s="1"/>
  <c r="D201" i="1"/>
  <c r="C201" i="1"/>
  <c r="O198" i="1"/>
  <c r="M198" i="1"/>
  <c r="N196" i="1"/>
  <c r="L196" i="1"/>
  <c r="J196" i="1"/>
  <c r="I196" i="1"/>
  <c r="H196" i="1"/>
  <c r="G196" i="1"/>
  <c r="K196" i="1" s="1"/>
  <c r="F196" i="1"/>
  <c r="E196" i="1"/>
  <c r="D196" i="1"/>
  <c r="C196" i="1"/>
  <c r="N195" i="1"/>
  <c r="L195" i="1"/>
  <c r="P195" i="1" s="1"/>
  <c r="K195" i="1"/>
  <c r="J195" i="1"/>
  <c r="I195" i="1"/>
  <c r="H195" i="1"/>
  <c r="G195" i="1"/>
  <c r="F195" i="1"/>
  <c r="E195" i="1"/>
  <c r="D195" i="1"/>
  <c r="C195" i="1"/>
  <c r="N194" i="1"/>
  <c r="L194" i="1"/>
  <c r="P194" i="1" s="1"/>
  <c r="J194" i="1"/>
  <c r="I194" i="1"/>
  <c r="H194" i="1"/>
  <c r="M194" i="1" s="1"/>
  <c r="G194" i="1"/>
  <c r="F194" i="1"/>
  <c r="E194" i="1"/>
  <c r="D194" i="1"/>
  <c r="C194" i="1"/>
  <c r="K194" i="1" s="1"/>
  <c r="O194" i="1" s="1"/>
  <c r="P193" i="1"/>
  <c r="N193" i="1"/>
  <c r="L193" i="1"/>
  <c r="J193" i="1"/>
  <c r="I193" i="1"/>
  <c r="H193" i="1"/>
  <c r="G193" i="1"/>
  <c r="F193" i="1"/>
  <c r="E193" i="1"/>
  <c r="D193" i="1"/>
  <c r="C193" i="1"/>
  <c r="N192" i="1"/>
  <c r="L192" i="1"/>
  <c r="P192" i="1" s="1"/>
  <c r="J192" i="1"/>
  <c r="I192" i="1"/>
  <c r="H192" i="1"/>
  <c r="G192" i="1"/>
  <c r="F192" i="1"/>
  <c r="E192" i="1"/>
  <c r="D192" i="1"/>
  <c r="C192" i="1"/>
  <c r="K192" i="1" s="1"/>
  <c r="P191" i="1"/>
  <c r="N191" i="1"/>
  <c r="L191" i="1"/>
  <c r="J191" i="1"/>
  <c r="I191" i="1"/>
  <c r="H191" i="1"/>
  <c r="G191" i="1"/>
  <c r="F191" i="1"/>
  <c r="E191" i="1"/>
  <c r="D191" i="1"/>
  <c r="C191" i="1"/>
  <c r="K191" i="1" s="1"/>
  <c r="N190" i="1"/>
  <c r="P190" i="1" s="1"/>
  <c r="L190" i="1"/>
  <c r="J190" i="1"/>
  <c r="I190" i="1"/>
  <c r="H190" i="1"/>
  <c r="G190" i="1"/>
  <c r="F190" i="1"/>
  <c r="E190" i="1"/>
  <c r="M190" i="1" s="1"/>
  <c r="D190" i="1"/>
  <c r="C190" i="1"/>
  <c r="K190" i="1" s="1"/>
  <c r="O190" i="1" s="1"/>
  <c r="N189" i="1"/>
  <c r="P189" i="1" s="1"/>
  <c r="M189" i="1"/>
  <c r="L189" i="1"/>
  <c r="J189" i="1"/>
  <c r="I189" i="1"/>
  <c r="H189" i="1"/>
  <c r="G189" i="1"/>
  <c r="F189" i="1"/>
  <c r="E189" i="1"/>
  <c r="D189" i="1"/>
  <c r="C189" i="1"/>
  <c r="N188" i="1"/>
  <c r="L188" i="1"/>
  <c r="P188" i="1" s="1"/>
  <c r="K188" i="1"/>
  <c r="J188" i="1"/>
  <c r="M188" i="1" s="1"/>
  <c r="O188" i="1" s="1"/>
  <c r="I188" i="1"/>
  <c r="H188" i="1"/>
  <c r="G188" i="1"/>
  <c r="F188" i="1"/>
  <c r="E188" i="1"/>
  <c r="D188" i="1"/>
  <c r="C188" i="1"/>
  <c r="N187" i="1"/>
  <c r="L187" i="1"/>
  <c r="K187" i="1"/>
  <c r="J187" i="1"/>
  <c r="I187" i="1"/>
  <c r="H187" i="1"/>
  <c r="G187" i="1"/>
  <c r="F187" i="1"/>
  <c r="E187" i="1"/>
  <c r="M187" i="1" s="1"/>
  <c r="D187" i="1"/>
  <c r="C187" i="1"/>
  <c r="N186" i="1"/>
  <c r="L186" i="1"/>
  <c r="P186" i="1" s="1"/>
  <c r="J186" i="1"/>
  <c r="I186" i="1"/>
  <c r="H186" i="1"/>
  <c r="G186" i="1"/>
  <c r="F186" i="1"/>
  <c r="E186" i="1"/>
  <c r="M186" i="1" s="1"/>
  <c r="D186" i="1"/>
  <c r="C186" i="1"/>
  <c r="K186" i="1" s="1"/>
  <c r="P185" i="1"/>
  <c r="N185" i="1"/>
  <c r="L185" i="1"/>
  <c r="J185" i="1"/>
  <c r="I185" i="1"/>
  <c r="H185" i="1"/>
  <c r="G185" i="1"/>
  <c r="F185" i="1"/>
  <c r="E185" i="1"/>
  <c r="D185" i="1"/>
  <c r="C185" i="1"/>
  <c r="K185" i="1" s="1"/>
  <c r="N184" i="1"/>
  <c r="M184" i="1"/>
  <c r="O184" i="1" s="1"/>
  <c r="L184" i="1"/>
  <c r="P184" i="1" s="1"/>
  <c r="J184" i="1"/>
  <c r="I184" i="1"/>
  <c r="H184" i="1"/>
  <c r="G184" i="1"/>
  <c r="F184" i="1"/>
  <c r="E184" i="1"/>
  <c r="D184" i="1"/>
  <c r="C184" i="1"/>
  <c r="K184" i="1" s="1"/>
  <c r="N183" i="1"/>
  <c r="L183" i="1"/>
  <c r="P183" i="1" s="1"/>
  <c r="K183" i="1"/>
  <c r="J183" i="1"/>
  <c r="M183" i="1" s="1"/>
  <c r="I183" i="1"/>
  <c r="H183" i="1"/>
  <c r="G183" i="1"/>
  <c r="F183" i="1"/>
  <c r="E183" i="1"/>
  <c r="D183" i="1"/>
  <c r="C183" i="1"/>
  <c r="N182" i="1"/>
  <c r="P182" i="1" s="1"/>
  <c r="L182" i="1"/>
  <c r="J182" i="1"/>
  <c r="I182" i="1"/>
  <c r="H182" i="1"/>
  <c r="G182" i="1"/>
  <c r="F182" i="1"/>
  <c r="E182" i="1"/>
  <c r="M182" i="1" s="1"/>
  <c r="D182" i="1"/>
  <c r="C182" i="1"/>
  <c r="K182" i="1" s="1"/>
  <c r="O182" i="1" s="1"/>
  <c r="P181" i="1"/>
  <c r="N181" i="1"/>
  <c r="L181" i="1"/>
  <c r="J181" i="1"/>
  <c r="M181" i="1" s="1"/>
  <c r="I181" i="1"/>
  <c r="H181" i="1"/>
  <c r="G181" i="1"/>
  <c r="F181" i="1"/>
  <c r="E181" i="1"/>
  <c r="D181" i="1"/>
  <c r="C181" i="1"/>
  <c r="K181" i="1" s="1"/>
  <c r="N180" i="1"/>
  <c r="P180" i="1" s="1"/>
  <c r="L180" i="1"/>
  <c r="K180" i="1"/>
  <c r="J180" i="1"/>
  <c r="I180" i="1"/>
  <c r="H180" i="1"/>
  <c r="G180" i="1"/>
  <c r="F180" i="1"/>
  <c r="E180" i="1"/>
  <c r="M180" i="1" s="1"/>
  <c r="O180" i="1" s="1"/>
  <c r="D180" i="1"/>
  <c r="C180" i="1"/>
  <c r="N179" i="1"/>
  <c r="L179" i="1"/>
  <c r="P179" i="1" s="1"/>
  <c r="K179" i="1"/>
  <c r="J179" i="1"/>
  <c r="M179" i="1" s="1"/>
  <c r="I179" i="1"/>
  <c r="H179" i="1"/>
  <c r="G179" i="1"/>
  <c r="F179" i="1"/>
  <c r="E179" i="1"/>
  <c r="D179" i="1"/>
  <c r="C179" i="1"/>
  <c r="N178" i="1"/>
  <c r="L178" i="1"/>
  <c r="P178" i="1" s="1"/>
  <c r="J178" i="1"/>
  <c r="I178" i="1"/>
  <c r="H178" i="1"/>
  <c r="G178" i="1"/>
  <c r="K178" i="1" s="1"/>
  <c r="F178" i="1"/>
  <c r="E178" i="1"/>
  <c r="D178" i="1"/>
  <c r="C178" i="1"/>
  <c r="N177" i="1"/>
  <c r="P177" i="1" s="1"/>
  <c r="L177" i="1"/>
  <c r="J177" i="1"/>
  <c r="I177" i="1"/>
  <c r="H177" i="1"/>
  <c r="G177" i="1"/>
  <c r="F177" i="1"/>
  <c r="E177" i="1"/>
  <c r="D177" i="1"/>
  <c r="C177" i="1"/>
  <c r="P176" i="1"/>
  <c r="N176" i="1"/>
  <c r="L176" i="1"/>
  <c r="J176" i="1"/>
  <c r="I176" i="1"/>
  <c r="H176" i="1"/>
  <c r="G176" i="1"/>
  <c r="F176" i="1"/>
  <c r="E176" i="1"/>
  <c r="M176" i="1" s="1"/>
  <c r="D176" i="1"/>
  <c r="C176" i="1"/>
  <c r="K176" i="1" s="1"/>
  <c r="P175" i="1"/>
  <c r="N175" i="1"/>
  <c r="M175" i="1"/>
  <c r="L175" i="1"/>
  <c r="J175" i="1"/>
  <c r="I175" i="1"/>
  <c r="H175" i="1"/>
  <c r="G175" i="1"/>
  <c r="F175" i="1"/>
  <c r="E175" i="1"/>
  <c r="D175" i="1"/>
  <c r="C175" i="1"/>
  <c r="K175" i="1" s="1"/>
  <c r="O175" i="1" s="1"/>
  <c r="N174" i="1"/>
  <c r="L174" i="1"/>
  <c r="P174" i="1" s="1"/>
  <c r="K174" i="1"/>
  <c r="J174" i="1"/>
  <c r="I174" i="1"/>
  <c r="H174" i="1"/>
  <c r="G174" i="1"/>
  <c r="F174" i="1"/>
  <c r="E174" i="1"/>
  <c r="D174" i="1"/>
  <c r="C174" i="1"/>
  <c r="N173" i="1"/>
  <c r="L173" i="1"/>
  <c r="P173" i="1" s="1"/>
  <c r="J173" i="1"/>
  <c r="I173" i="1"/>
  <c r="H173" i="1"/>
  <c r="M173" i="1" s="1"/>
  <c r="G173" i="1"/>
  <c r="F173" i="1"/>
  <c r="E173" i="1"/>
  <c r="D173" i="1"/>
  <c r="C173" i="1"/>
  <c r="N172" i="1"/>
  <c r="P172" i="1" s="1"/>
  <c r="L172" i="1"/>
  <c r="J172" i="1"/>
  <c r="I172" i="1"/>
  <c r="H172" i="1"/>
  <c r="G172" i="1"/>
  <c r="K172" i="1" s="1"/>
  <c r="O172" i="1" s="1"/>
  <c r="F172" i="1"/>
  <c r="E172" i="1"/>
  <c r="M172" i="1" s="1"/>
  <c r="D172" i="1"/>
  <c r="C172" i="1"/>
  <c r="N171" i="1"/>
  <c r="L171" i="1"/>
  <c r="P171" i="1" s="1"/>
  <c r="J171" i="1"/>
  <c r="I171" i="1"/>
  <c r="H171" i="1"/>
  <c r="G171" i="1"/>
  <c r="F171" i="1"/>
  <c r="E171" i="1"/>
  <c r="D171" i="1"/>
  <c r="C171" i="1"/>
  <c r="K171" i="1" s="1"/>
  <c r="N170" i="1"/>
  <c r="L170" i="1"/>
  <c r="P170" i="1" s="1"/>
  <c r="J170" i="1"/>
  <c r="I170" i="1"/>
  <c r="H170" i="1"/>
  <c r="G170" i="1"/>
  <c r="F170" i="1"/>
  <c r="E170" i="1"/>
  <c r="D170" i="1"/>
  <c r="C170" i="1"/>
  <c r="K170" i="1" s="1"/>
  <c r="N169" i="1"/>
  <c r="P169" i="1" s="1"/>
  <c r="L169" i="1"/>
  <c r="J169" i="1"/>
  <c r="I169" i="1"/>
  <c r="H169" i="1"/>
  <c r="G169" i="1"/>
  <c r="F169" i="1"/>
  <c r="E169" i="1"/>
  <c r="D169" i="1"/>
  <c r="C169" i="1"/>
  <c r="K169" i="1" s="1"/>
  <c r="N168" i="1"/>
  <c r="M168" i="1"/>
  <c r="L168" i="1"/>
  <c r="J168" i="1"/>
  <c r="I168" i="1"/>
  <c r="H168" i="1"/>
  <c r="G168" i="1"/>
  <c r="K168" i="1" s="1"/>
  <c r="O168" i="1" s="1"/>
  <c r="F168" i="1"/>
  <c r="E168" i="1"/>
  <c r="D168" i="1"/>
  <c r="C168" i="1"/>
  <c r="N167" i="1"/>
  <c r="L167" i="1"/>
  <c r="P167" i="1" s="1"/>
  <c r="K167" i="1"/>
  <c r="J167" i="1"/>
  <c r="I167" i="1"/>
  <c r="H167" i="1"/>
  <c r="G167" i="1"/>
  <c r="F167" i="1"/>
  <c r="E167" i="1"/>
  <c r="D167" i="1"/>
  <c r="C167" i="1"/>
  <c r="N166" i="1"/>
  <c r="P166" i="1" s="1"/>
  <c r="L166" i="1"/>
  <c r="J166" i="1"/>
  <c r="I166" i="1"/>
  <c r="H166" i="1"/>
  <c r="G166" i="1"/>
  <c r="F166" i="1"/>
  <c r="E166" i="1"/>
  <c r="M166" i="1" s="1"/>
  <c r="D166" i="1"/>
  <c r="C166" i="1"/>
  <c r="P165" i="1"/>
  <c r="N165" i="1"/>
  <c r="L165" i="1"/>
  <c r="J165" i="1"/>
  <c r="I165" i="1"/>
  <c r="H165" i="1"/>
  <c r="G165" i="1"/>
  <c r="F165" i="1"/>
  <c r="E165" i="1"/>
  <c r="M165" i="1" s="1"/>
  <c r="D165" i="1"/>
  <c r="C165" i="1"/>
  <c r="K165" i="1" s="1"/>
  <c r="O165" i="1" s="1"/>
  <c r="P164" i="1"/>
  <c r="N164" i="1"/>
  <c r="L164" i="1"/>
  <c r="J164" i="1"/>
  <c r="I164" i="1"/>
  <c r="H164" i="1"/>
  <c r="G164" i="1"/>
  <c r="F164" i="1"/>
  <c r="E164" i="1"/>
  <c r="M164" i="1" s="1"/>
  <c r="D164" i="1"/>
  <c r="C164" i="1"/>
  <c r="K164" i="1" s="1"/>
  <c r="O164" i="1" s="1"/>
  <c r="N163" i="1"/>
  <c r="M163" i="1"/>
  <c r="O163" i="1" s="1"/>
  <c r="L163" i="1"/>
  <c r="J163" i="1"/>
  <c r="I163" i="1"/>
  <c r="H163" i="1"/>
  <c r="G163" i="1"/>
  <c r="F163" i="1"/>
  <c r="E163" i="1"/>
  <c r="D163" i="1"/>
  <c r="C163" i="1"/>
  <c r="K163" i="1" s="1"/>
  <c r="N162" i="1"/>
  <c r="M162" i="1"/>
  <c r="L162" i="1"/>
  <c r="P162" i="1" s="1"/>
  <c r="K162" i="1"/>
  <c r="O162" i="1" s="1"/>
  <c r="J162" i="1"/>
  <c r="I162" i="1"/>
  <c r="H162" i="1"/>
  <c r="G162" i="1"/>
  <c r="F162" i="1"/>
  <c r="E162" i="1"/>
  <c r="D162" i="1"/>
  <c r="C162" i="1"/>
  <c r="N161" i="1"/>
  <c r="P161" i="1" s="1"/>
  <c r="L161" i="1"/>
  <c r="J161" i="1"/>
  <c r="I161" i="1"/>
  <c r="K161" i="1" s="1"/>
  <c r="O161" i="1" s="1"/>
  <c r="H161" i="1"/>
  <c r="M161" i="1" s="1"/>
  <c r="G161" i="1"/>
  <c r="F161" i="1"/>
  <c r="E161" i="1"/>
  <c r="D161" i="1"/>
  <c r="C161" i="1"/>
  <c r="P160" i="1"/>
  <c r="N160" i="1"/>
  <c r="L160" i="1"/>
  <c r="J160" i="1"/>
  <c r="I160" i="1"/>
  <c r="H160" i="1"/>
  <c r="M160" i="1" s="1"/>
  <c r="G160" i="1"/>
  <c r="K160" i="1" s="1"/>
  <c r="O160" i="1" s="1"/>
  <c r="F160" i="1"/>
  <c r="E160" i="1"/>
  <c r="D160" i="1"/>
  <c r="C160" i="1"/>
  <c r="N159" i="1"/>
  <c r="P159" i="1" s="1"/>
  <c r="L159" i="1"/>
  <c r="J159" i="1"/>
  <c r="I159" i="1"/>
  <c r="H159" i="1"/>
  <c r="G159" i="1"/>
  <c r="K159" i="1" s="1"/>
  <c r="O159" i="1" s="1"/>
  <c r="F159" i="1"/>
  <c r="E159" i="1"/>
  <c r="M159" i="1" s="1"/>
  <c r="D159" i="1"/>
  <c r="C159" i="1"/>
  <c r="N158" i="1"/>
  <c r="L158" i="1"/>
  <c r="P158" i="1" s="1"/>
  <c r="J158" i="1"/>
  <c r="I158" i="1"/>
  <c r="H158" i="1"/>
  <c r="G158" i="1"/>
  <c r="F158" i="1"/>
  <c r="E158" i="1"/>
  <c r="D158" i="1"/>
  <c r="C158" i="1"/>
  <c r="P157" i="1"/>
  <c r="N157" i="1"/>
  <c r="L157" i="1"/>
  <c r="J157" i="1"/>
  <c r="I157" i="1"/>
  <c r="H157" i="1"/>
  <c r="G157" i="1"/>
  <c r="F157" i="1"/>
  <c r="E157" i="1"/>
  <c r="M157" i="1" s="1"/>
  <c r="D157" i="1"/>
  <c r="C157" i="1"/>
  <c r="P156" i="1"/>
  <c r="N156" i="1"/>
  <c r="L156" i="1"/>
  <c r="J156" i="1"/>
  <c r="I156" i="1"/>
  <c r="H156" i="1"/>
  <c r="G156" i="1"/>
  <c r="F156" i="1"/>
  <c r="E156" i="1"/>
  <c r="M156" i="1" s="1"/>
  <c r="D156" i="1"/>
  <c r="C156" i="1"/>
  <c r="K156" i="1" s="1"/>
  <c r="O156" i="1" s="1"/>
  <c r="N155" i="1"/>
  <c r="M155" i="1"/>
  <c r="L155" i="1"/>
  <c r="K155" i="1"/>
  <c r="O155" i="1" s="1"/>
  <c r="J155" i="1"/>
  <c r="I155" i="1"/>
  <c r="H155" i="1"/>
  <c r="G155" i="1"/>
  <c r="F155" i="1"/>
  <c r="E155" i="1"/>
  <c r="D155" i="1"/>
  <c r="C155" i="1"/>
  <c r="N154" i="1"/>
  <c r="L154" i="1"/>
  <c r="P154" i="1" s="1"/>
  <c r="J154" i="1"/>
  <c r="M154" i="1" s="1"/>
  <c r="I154" i="1"/>
  <c r="K154" i="1" s="1"/>
  <c r="H154" i="1"/>
  <c r="G154" i="1"/>
  <c r="F154" i="1"/>
  <c r="E154" i="1"/>
  <c r="D154" i="1"/>
  <c r="C154" i="1"/>
  <c r="N153" i="1"/>
  <c r="P153" i="1" s="1"/>
  <c r="L153" i="1"/>
  <c r="J153" i="1"/>
  <c r="I153" i="1"/>
  <c r="H153" i="1"/>
  <c r="M153" i="1" s="1"/>
  <c r="G153" i="1"/>
  <c r="K153" i="1" s="1"/>
  <c r="O153" i="1" s="1"/>
  <c r="F153" i="1"/>
  <c r="E153" i="1"/>
  <c r="D153" i="1"/>
  <c r="C153" i="1"/>
  <c r="N152" i="1"/>
  <c r="L152" i="1"/>
  <c r="P152" i="1" s="1"/>
  <c r="J152" i="1"/>
  <c r="I152" i="1"/>
  <c r="H152" i="1"/>
  <c r="G152" i="1"/>
  <c r="K152" i="1" s="1"/>
  <c r="O152" i="1" s="1"/>
  <c r="F152" i="1"/>
  <c r="E152" i="1"/>
  <c r="M152" i="1" s="1"/>
  <c r="D152" i="1"/>
  <c r="C152" i="1"/>
  <c r="N151" i="1"/>
  <c r="P151" i="1" s="1"/>
  <c r="M151" i="1"/>
  <c r="L151" i="1"/>
  <c r="J151" i="1"/>
  <c r="I151" i="1"/>
  <c r="H151" i="1"/>
  <c r="G151" i="1"/>
  <c r="F151" i="1"/>
  <c r="E151" i="1"/>
  <c r="D151" i="1"/>
  <c r="C151" i="1"/>
  <c r="P150" i="1"/>
  <c r="N150" i="1"/>
  <c r="L150" i="1"/>
  <c r="J150" i="1"/>
  <c r="I150" i="1"/>
  <c r="H150" i="1"/>
  <c r="G150" i="1"/>
  <c r="K150" i="1" s="1"/>
  <c r="F150" i="1"/>
  <c r="E150" i="1"/>
  <c r="D150" i="1"/>
  <c r="C150" i="1"/>
  <c r="P149" i="1"/>
  <c r="N149" i="1"/>
  <c r="L149" i="1"/>
  <c r="J149" i="1"/>
  <c r="I149" i="1"/>
  <c r="H149" i="1"/>
  <c r="G149" i="1"/>
  <c r="F149" i="1"/>
  <c r="E149" i="1"/>
  <c r="M149" i="1" s="1"/>
  <c r="D149" i="1"/>
  <c r="C149" i="1"/>
  <c r="N148" i="1"/>
  <c r="P148" i="1" s="1"/>
  <c r="M148" i="1"/>
  <c r="L148" i="1"/>
  <c r="J148" i="1"/>
  <c r="I148" i="1"/>
  <c r="H148" i="1"/>
  <c r="G148" i="1"/>
  <c r="F148" i="1"/>
  <c r="E148" i="1"/>
  <c r="D148" i="1"/>
  <c r="C148" i="1"/>
  <c r="K148" i="1" s="1"/>
  <c r="O148" i="1" s="1"/>
  <c r="N147" i="1"/>
  <c r="P147" i="1" s="1"/>
  <c r="L147" i="1"/>
  <c r="K147" i="1"/>
  <c r="J147" i="1"/>
  <c r="I147" i="1"/>
  <c r="H147" i="1"/>
  <c r="G147" i="1"/>
  <c r="F147" i="1"/>
  <c r="E147" i="1"/>
  <c r="M147" i="1" s="1"/>
  <c r="O147" i="1" s="1"/>
  <c r="D147" i="1"/>
  <c r="C147" i="1"/>
  <c r="N146" i="1"/>
  <c r="M146" i="1"/>
  <c r="L146" i="1"/>
  <c r="P146" i="1" s="1"/>
  <c r="J146" i="1"/>
  <c r="I146" i="1"/>
  <c r="H146" i="1"/>
  <c r="G146" i="1"/>
  <c r="F146" i="1"/>
  <c r="E146" i="1"/>
  <c r="D146" i="1"/>
  <c r="C146" i="1"/>
  <c r="K146" i="1" s="1"/>
  <c r="O146" i="1" s="1"/>
  <c r="N145" i="1"/>
  <c r="L145" i="1"/>
  <c r="J145" i="1"/>
  <c r="I145" i="1"/>
  <c r="K145" i="1" s="1"/>
  <c r="H145" i="1"/>
  <c r="M145" i="1" s="1"/>
  <c r="G145" i="1"/>
  <c r="F145" i="1"/>
  <c r="E145" i="1"/>
  <c r="D145" i="1"/>
  <c r="C145" i="1"/>
  <c r="N144" i="1"/>
  <c r="L144" i="1"/>
  <c r="P144" i="1" s="1"/>
  <c r="J144" i="1"/>
  <c r="I144" i="1"/>
  <c r="H144" i="1"/>
  <c r="G144" i="1"/>
  <c r="K144" i="1" s="1"/>
  <c r="O144" i="1" s="1"/>
  <c r="F144" i="1"/>
  <c r="E144" i="1"/>
  <c r="M144" i="1" s="1"/>
  <c r="D144" i="1"/>
  <c r="C144" i="1"/>
  <c r="N143" i="1"/>
  <c r="P143" i="1" s="1"/>
  <c r="L143" i="1"/>
  <c r="J143" i="1"/>
  <c r="I143" i="1"/>
  <c r="H143" i="1"/>
  <c r="G143" i="1"/>
  <c r="F143" i="1"/>
  <c r="E143" i="1"/>
  <c r="M143" i="1" s="1"/>
  <c r="D143" i="1"/>
  <c r="C143" i="1"/>
  <c r="K143" i="1" s="1"/>
  <c r="P142" i="1"/>
  <c r="N142" i="1"/>
  <c r="L142" i="1"/>
  <c r="K142" i="1"/>
  <c r="J142" i="1"/>
  <c r="I142" i="1"/>
  <c r="H142" i="1"/>
  <c r="G142" i="1"/>
  <c r="F142" i="1"/>
  <c r="E142" i="1"/>
  <c r="D142" i="1"/>
  <c r="C142" i="1"/>
  <c r="P141" i="1"/>
  <c r="N141" i="1"/>
  <c r="L141" i="1"/>
  <c r="J141" i="1"/>
  <c r="I141" i="1"/>
  <c r="H141" i="1"/>
  <c r="G141" i="1"/>
  <c r="F141" i="1"/>
  <c r="E141" i="1"/>
  <c r="M141" i="1" s="1"/>
  <c r="D141" i="1"/>
  <c r="C141" i="1"/>
  <c r="N140" i="1"/>
  <c r="P140" i="1" s="1"/>
  <c r="M140" i="1"/>
  <c r="L140" i="1"/>
  <c r="J140" i="1"/>
  <c r="I140" i="1"/>
  <c r="H140" i="1"/>
  <c r="G140" i="1"/>
  <c r="F140" i="1"/>
  <c r="E140" i="1"/>
  <c r="D140" i="1"/>
  <c r="C140" i="1"/>
  <c r="P139" i="1"/>
  <c r="N139" i="1"/>
  <c r="L139" i="1"/>
  <c r="K139" i="1"/>
  <c r="J139" i="1"/>
  <c r="I139" i="1"/>
  <c r="H139" i="1"/>
  <c r="G139" i="1"/>
  <c r="F139" i="1"/>
  <c r="E139" i="1"/>
  <c r="M139" i="1" s="1"/>
  <c r="D139" i="1"/>
  <c r="C139" i="1"/>
  <c r="P138" i="1"/>
  <c r="N138" i="1"/>
  <c r="M138" i="1"/>
  <c r="L138" i="1"/>
  <c r="J138" i="1"/>
  <c r="I138" i="1"/>
  <c r="H138" i="1"/>
  <c r="G138" i="1"/>
  <c r="F138" i="1"/>
  <c r="E138" i="1"/>
  <c r="D138" i="1"/>
  <c r="C138" i="1"/>
  <c r="K138" i="1" s="1"/>
  <c r="O138" i="1" s="1"/>
  <c r="N137" i="1"/>
  <c r="M137" i="1"/>
  <c r="L137" i="1"/>
  <c r="P137" i="1" s="1"/>
  <c r="J137" i="1"/>
  <c r="I137" i="1"/>
  <c r="H137" i="1"/>
  <c r="G137" i="1"/>
  <c r="K137" i="1" s="1"/>
  <c r="O137" i="1" s="1"/>
  <c r="F137" i="1"/>
  <c r="E137" i="1"/>
  <c r="D137" i="1"/>
  <c r="C137" i="1"/>
  <c r="N136" i="1"/>
  <c r="L136" i="1"/>
  <c r="P136" i="1" s="1"/>
  <c r="J136" i="1"/>
  <c r="I136" i="1"/>
  <c r="K136" i="1" s="1"/>
  <c r="H136" i="1"/>
  <c r="G136" i="1"/>
  <c r="F136" i="1"/>
  <c r="E136" i="1"/>
  <c r="D136" i="1"/>
  <c r="C136" i="1"/>
  <c r="O133" i="1"/>
  <c r="M133" i="1"/>
  <c r="N131" i="1"/>
  <c r="L131" i="1"/>
  <c r="P131" i="1" s="1"/>
  <c r="J131" i="1"/>
  <c r="I131" i="1"/>
  <c r="H131" i="1"/>
  <c r="M131" i="1" s="1"/>
  <c r="G131" i="1"/>
  <c r="K131" i="1" s="1"/>
  <c r="O131" i="1" s="1"/>
  <c r="F131" i="1"/>
  <c r="E131" i="1"/>
  <c r="D131" i="1"/>
  <c r="C131" i="1"/>
  <c r="N130" i="1"/>
  <c r="L130" i="1"/>
  <c r="P130" i="1" s="1"/>
  <c r="J130" i="1"/>
  <c r="I130" i="1"/>
  <c r="H130" i="1"/>
  <c r="G130" i="1"/>
  <c r="K130" i="1" s="1"/>
  <c r="F130" i="1"/>
  <c r="E130" i="1"/>
  <c r="D130" i="1"/>
  <c r="C130" i="1"/>
  <c r="N129" i="1"/>
  <c r="P129" i="1" s="1"/>
  <c r="L129" i="1"/>
  <c r="J129" i="1"/>
  <c r="I129" i="1"/>
  <c r="H129" i="1"/>
  <c r="G129" i="1"/>
  <c r="F129" i="1"/>
  <c r="E129" i="1"/>
  <c r="M129" i="1" s="1"/>
  <c r="D129" i="1"/>
  <c r="C129" i="1"/>
  <c r="K129" i="1" s="1"/>
  <c r="P128" i="1"/>
  <c r="N128" i="1"/>
  <c r="L128" i="1"/>
  <c r="K128" i="1"/>
  <c r="O128" i="1" s="1"/>
  <c r="J128" i="1"/>
  <c r="I128" i="1"/>
  <c r="H128" i="1"/>
  <c r="G128" i="1"/>
  <c r="F128" i="1"/>
  <c r="E128" i="1"/>
  <c r="M128" i="1" s="1"/>
  <c r="D128" i="1"/>
  <c r="C128" i="1"/>
  <c r="P127" i="1"/>
  <c r="N127" i="1"/>
  <c r="L127" i="1"/>
  <c r="J127" i="1"/>
  <c r="I127" i="1"/>
  <c r="H127" i="1"/>
  <c r="G127" i="1"/>
  <c r="F127" i="1"/>
  <c r="E127" i="1"/>
  <c r="M127" i="1" s="1"/>
  <c r="D127" i="1"/>
  <c r="C127" i="1"/>
  <c r="N126" i="1"/>
  <c r="P126" i="1" s="1"/>
  <c r="M126" i="1"/>
  <c r="L126" i="1"/>
  <c r="J126" i="1"/>
  <c r="I126" i="1"/>
  <c r="H126" i="1"/>
  <c r="G126" i="1"/>
  <c r="F126" i="1"/>
  <c r="E126" i="1"/>
  <c r="D126" i="1"/>
  <c r="C126" i="1"/>
  <c r="K126" i="1" s="1"/>
  <c r="O126" i="1" s="1"/>
  <c r="P125" i="1"/>
  <c r="N125" i="1"/>
  <c r="L125" i="1"/>
  <c r="K125" i="1"/>
  <c r="J125" i="1"/>
  <c r="I125" i="1"/>
  <c r="H125" i="1"/>
  <c r="G125" i="1"/>
  <c r="F125" i="1"/>
  <c r="E125" i="1"/>
  <c r="M125" i="1" s="1"/>
  <c r="D125" i="1"/>
  <c r="C125" i="1"/>
  <c r="N124" i="1"/>
  <c r="P124" i="1" s="1"/>
  <c r="L124" i="1"/>
  <c r="J124" i="1"/>
  <c r="M124" i="1" s="1"/>
  <c r="I124" i="1"/>
  <c r="H124" i="1"/>
  <c r="G124" i="1"/>
  <c r="F124" i="1"/>
  <c r="E124" i="1"/>
  <c r="D124" i="1"/>
  <c r="C124" i="1"/>
  <c r="K124" i="1" s="1"/>
  <c r="O124" i="1" s="1"/>
  <c r="N123" i="1"/>
  <c r="L123" i="1"/>
  <c r="K123" i="1"/>
  <c r="J123" i="1"/>
  <c r="M123" i="1" s="1"/>
  <c r="I123" i="1"/>
  <c r="H123" i="1"/>
  <c r="G123" i="1"/>
  <c r="F123" i="1"/>
  <c r="E123" i="1"/>
  <c r="D123" i="1"/>
  <c r="C123" i="1"/>
  <c r="N122" i="1"/>
  <c r="L122" i="1"/>
  <c r="P122" i="1" s="1"/>
  <c r="J122" i="1"/>
  <c r="I122" i="1"/>
  <c r="H122" i="1"/>
  <c r="G122" i="1"/>
  <c r="K122" i="1" s="1"/>
  <c r="F122" i="1"/>
  <c r="E122" i="1"/>
  <c r="D122" i="1"/>
  <c r="C122" i="1"/>
  <c r="N121" i="1"/>
  <c r="P121" i="1" s="1"/>
  <c r="L121" i="1"/>
  <c r="J121" i="1"/>
  <c r="I121" i="1"/>
  <c r="H121" i="1"/>
  <c r="G121" i="1"/>
  <c r="F121" i="1"/>
  <c r="E121" i="1"/>
  <c r="M121" i="1" s="1"/>
  <c r="D121" i="1"/>
  <c r="C121" i="1"/>
  <c r="P120" i="1"/>
  <c r="N120" i="1"/>
  <c r="L120" i="1"/>
  <c r="J120" i="1"/>
  <c r="I120" i="1"/>
  <c r="H120" i="1"/>
  <c r="G120" i="1"/>
  <c r="F120" i="1"/>
  <c r="E120" i="1"/>
  <c r="M120" i="1" s="1"/>
  <c r="D120" i="1"/>
  <c r="C120" i="1"/>
  <c r="K120" i="1" s="1"/>
  <c r="O120" i="1" s="1"/>
  <c r="P119" i="1"/>
  <c r="N119" i="1"/>
  <c r="L119" i="1"/>
  <c r="J119" i="1"/>
  <c r="I119" i="1"/>
  <c r="H119" i="1"/>
  <c r="G119" i="1"/>
  <c r="F119" i="1"/>
  <c r="E119" i="1"/>
  <c r="M119" i="1" s="1"/>
  <c r="D119" i="1"/>
  <c r="C119" i="1"/>
  <c r="N118" i="1"/>
  <c r="P118" i="1" s="1"/>
  <c r="M118" i="1"/>
  <c r="L118" i="1"/>
  <c r="J118" i="1"/>
  <c r="I118" i="1"/>
  <c r="H118" i="1"/>
  <c r="G118" i="1"/>
  <c r="F118" i="1"/>
  <c r="E118" i="1"/>
  <c r="D118" i="1"/>
  <c r="C118" i="1"/>
  <c r="N117" i="1"/>
  <c r="L117" i="1"/>
  <c r="P117" i="1" s="1"/>
  <c r="K117" i="1"/>
  <c r="O117" i="1" s="1"/>
  <c r="J117" i="1"/>
  <c r="I117" i="1"/>
  <c r="H117" i="1"/>
  <c r="G117" i="1"/>
  <c r="F117" i="1"/>
  <c r="E117" i="1"/>
  <c r="M117" i="1" s="1"/>
  <c r="D117" i="1"/>
  <c r="C117" i="1"/>
  <c r="P116" i="1"/>
  <c r="N116" i="1"/>
  <c r="L116" i="1"/>
  <c r="J116" i="1"/>
  <c r="M116" i="1" s="1"/>
  <c r="I116" i="1"/>
  <c r="H116" i="1"/>
  <c r="G116" i="1"/>
  <c r="F116" i="1"/>
  <c r="E116" i="1"/>
  <c r="D116" i="1"/>
  <c r="C116" i="1"/>
  <c r="K116" i="1" s="1"/>
  <c r="O116" i="1" s="1"/>
  <c r="N115" i="1"/>
  <c r="L115" i="1"/>
  <c r="J115" i="1"/>
  <c r="M115" i="1" s="1"/>
  <c r="I115" i="1"/>
  <c r="H115" i="1"/>
  <c r="G115" i="1"/>
  <c r="K115" i="1" s="1"/>
  <c r="F115" i="1"/>
  <c r="E115" i="1"/>
  <c r="D115" i="1"/>
  <c r="C115" i="1"/>
  <c r="N114" i="1"/>
  <c r="L114" i="1"/>
  <c r="P114" i="1" s="1"/>
  <c r="K114" i="1"/>
  <c r="J114" i="1"/>
  <c r="I114" i="1"/>
  <c r="H114" i="1"/>
  <c r="G114" i="1"/>
  <c r="F114" i="1"/>
  <c r="E114" i="1"/>
  <c r="D114" i="1"/>
  <c r="C114" i="1"/>
  <c r="N113" i="1"/>
  <c r="P113" i="1" s="1"/>
  <c r="L113" i="1"/>
  <c r="J113" i="1"/>
  <c r="I113" i="1"/>
  <c r="H113" i="1"/>
  <c r="G113" i="1"/>
  <c r="F113" i="1"/>
  <c r="E113" i="1"/>
  <c r="M113" i="1" s="1"/>
  <c r="D113" i="1"/>
  <c r="C113" i="1"/>
  <c r="P112" i="1"/>
  <c r="N112" i="1"/>
  <c r="L112" i="1"/>
  <c r="J112" i="1"/>
  <c r="I112" i="1"/>
  <c r="H112" i="1"/>
  <c r="G112" i="1"/>
  <c r="F112" i="1"/>
  <c r="E112" i="1"/>
  <c r="M112" i="1" s="1"/>
  <c r="D112" i="1"/>
  <c r="C112" i="1"/>
  <c r="K112" i="1" s="1"/>
  <c r="O112" i="1" s="1"/>
  <c r="P111" i="1"/>
  <c r="N111" i="1"/>
  <c r="L111" i="1"/>
  <c r="J111" i="1"/>
  <c r="I111" i="1"/>
  <c r="H111" i="1"/>
  <c r="G111" i="1"/>
  <c r="F111" i="1"/>
  <c r="E111" i="1"/>
  <c r="M111" i="1" s="1"/>
  <c r="D111" i="1"/>
  <c r="C111" i="1"/>
  <c r="K111" i="1" s="1"/>
  <c r="O111" i="1" s="1"/>
  <c r="O110" i="1"/>
  <c r="N110" i="1"/>
  <c r="P110" i="1" s="1"/>
  <c r="M110" i="1"/>
  <c r="L110" i="1"/>
  <c r="J110" i="1"/>
  <c r="I110" i="1"/>
  <c r="H110" i="1"/>
  <c r="G110" i="1"/>
  <c r="F110" i="1"/>
  <c r="E110" i="1"/>
  <c r="D110" i="1"/>
  <c r="C110" i="1"/>
  <c r="K110" i="1" s="1"/>
  <c r="N109" i="1"/>
  <c r="M109" i="1"/>
  <c r="L109" i="1"/>
  <c r="P109" i="1" s="1"/>
  <c r="K109" i="1"/>
  <c r="O109" i="1" s="1"/>
  <c r="J109" i="1"/>
  <c r="I109" i="1"/>
  <c r="H109" i="1"/>
  <c r="G109" i="1"/>
  <c r="F109" i="1"/>
  <c r="E109" i="1"/>
  <c r="D109" i="1"/>
  <c r="C109" i="1"/>
  <c r="N108" i="1"/>
  <c r="L108" i="1"/>
  <c r="P108" i="1" s="1"/>
  <c r="J108" i="1"/>
  <c r="M108" i="1" s="1"/>
  <c r="I108" i="1"/>
  <c r="K108" i="1" s="1"/>
  <c r="H108" i="1"/>
  <c r="G108" i="1"/>
  <c r="F108" i="1"/>
  <c r="E108" i="1"/>
  <c r="D108" i="1"/>
  <c r="C108" i="1"/>
  <c r="N107" i="1"/>
  <c r="L107" i="1"/>
  <c r="J107" i="1"/>
  <c r="I107" i="1"/>
  <c r="H107" i="1"/>
  <c r="M107" i="1" s="1"/>
  <c r="G107" i="1"/>
  <c r="K107" i="1" s="1"/>
  <c r="O107" i="1" s="1"/>
  <c r="F107" i="1"/>
  <c r="E107" i="1"/>
  <c r="D107" i="1"/>
  <c r="C107" i="1"/>
  <c r="N106" i="1"/>
  <c r="L106" i="1"/>
  <c r="P106" i="1" s="1"/>
  <c r="J106" i="1"/>
  <c r="I106" i="1"/>
  <c r="H106" i="1"/>
  <c r="G106" i="1"/>
  <c r="K106" i="1" s="1"/>
  <c r="O106" i="1" s="1"/>
  <c r="F106" i="1"/>
  <c r="E106" i="1"/>
  <c r="M106" i="1" s="1"/>
  <c r="D106" i="1"/>
  <c r="C106" i="1"/>
  <c r="N105" i="1"/>
  <c r="P105" i="1" s="1"/>
  <c r="L105" i="1"/>
  <c r="J105" i="1"/>
  <c r="M105" i="1" s="1"/>
  <c r="I105" i="1"/>
  <c r="H105" i="1"/>
  <c r="G105" i="1"/>
  <c r="F105" i="1"/>
  <c r="E105" i="1"/>
  <c r="D105" i="1"/>
  <c r="C105" i="1"/>
  <c r="P104" i="1"/>
  <c r="N104" i="1"/>
  <c r="L104" i="1"/>
  <c r="K104" i="1"/>
  <c r="O104" i="1" s="1"/>
  <c r="J104" i="1"/>
  <c r="I104" i="1"/>
  <c r="H104" i="1"/>
  <c r="G104" i="1"/>
  <c r="F104" i="1"/>
  <c r="E104" i="1"/>
  <c r="M104" i="1" s="1"/>
  <c r="D104" i="1"/>
  <c r="C104" i="1"/>
  <c r="P103" i="1"/>
  <c r="N103" i="1"/>
  <c r="L103" i="1"/>
  <c r="J103" i="1"/>
  <c r="I103" i="1"/>
  <c r="H103" i="1"/>
  <c r="G103" i="1"/>
  <c r="F103" i="1"/>
  <c r="E103" i="1"/>
  <c r="M103" i="1" s="1"/>
  <c r="D103" i="1"/>
  <c r="C103" i="1"/>
  <c r="K103" i="1" s="1"/>
  <c r="O103" i="1" s="1"/>
  <c r="P102" i="1"/>
  <c r="O102" i="1"/>
  <c r="N102" i="1"/>
  <c r="M102" i="1"/>
  <c r="L102" i="1"/>
  <c r="J102" i="1"/>
  <c r="I102" i="1"/>
  <c r="H102" i="1"/>
  <c r="G102" i="1"/>
  <c r="F102" i="1"/>
  <c r="E102" i="1"/>
  <c r="D102" i="1"/>
  <c r="C102" i="1"/>
  <c r="K102" i="1" s="1"/>
  <c r="N101" i="1"/>
  <c r="M101" i="1"/>
  <c r="O101" i="1" s="1"/>
  <c r="L101" i="1"/>
  <c r="P101" i="1" s="1"/>
  <c r="K101" i="1"/>
  <c r="J101" i="1"/>
  <c r="I101" i="1"/>
  <c r="H101" i="1"/>
  <c r="G101" i="1"/>
  <c r="F101" i="1"/>
  <c r="E101" i="1"/>
  <c r="D101" i="1"/>
  <c r="C101" i="1"/>
  <c r="P100" i="1"/>
  <c r="N100" i="1"/>
  <c r="L100" i="1"/>
  <c r="K100" i="1"/>
  <c r="J100" i="1"/>
  <c r="M100" i="1" s="1"/>
  <c r="I100" i="1"/>
  <c r="H100" i="1"/>
  <c r="G100" i="1"/>
  <c r="F100" i="1"/>
  <c r="E100" i="1"/>
  <c r="D100" i="1"/>
  <c r="C100" i="1"/>
  <c r="N99" i="1"/>
  <c r="L99" i="1"/>
  <c r="P99" i="1" s="1"/>
  <c r="J99" i="1"/>
  <c r="I99" i="1"/>
  <c r="H99" i="1"/>
  <c r="M99" i="1" s="1"/>
  <c r="G99" i="1"/>
  <c r="K99" i="1" s="1"/>
  <c r="O99" i="1" s="1"/>
  <c r="F99" i="1"/>
  <c r="E99" i="1"/>
  <c r="D99" i="1"/>
  <c r="C99" i="1"/>
  <c r="N98" i="1"/>
  <c r="L98" i="1"/>
  <c r="P98" i="1" s="1"/>
  <c r="J98" i="1"/>
  <c r="I98" i="1"/>
  <c r="H98" i="1"/>
  <c r="G98" i="1"/>
  <c r="K98" i="1" s="1"/>
  <c r="F98" i="1"/>
  <c r="E98" i="1"/>
  <c r="D98" i="1"/>
  <c r="C98" i="1"/>
  <c r="N97" i="1"/>
  <c r="P97" i="1" s="1"/>
  <c r="L97" i="1"/>
  <c r="J97" i="1"/>
  <c r="I97" i="1"/>
  <c r="H97" i="1"/>
  <c r="G97" i="1"/>
  <c r="F97" i="1"/>
  <c r="E97" i="1"/>
  <c r="M97" i="1" s="1"/>
  <c r="D97" i="1"/>
  <c r="C97" i="1"/>
  <c r="K97" i="1" s="1"/>
  <c r="P96" i="1"/>
  <c r="N96" i="1"/>
  <c r="L96" i="1"/>
  <c r="K96" i="1"/>
  <c r="O96" i="1" s="1"/>
  <c r="J96" i="1"/>
  <c r="I96" i="1"/>
  <c r="H96" i="1"/>
  <c r="G96" i="1"/>
  <c r="F96" i="1"/>
  <c r="E96" i="1"/>
  <c r="M96" i="1" s="1"/>
  <c r="D96" i="1"/>
  <c r="C96" i="1"/>
  <c r="P95" i="1"/>
  <c r="N95" i="1"/>
  <c r="L95" i="1"/>
  <c r="J95" i="1"/>
  <c r="I95" i="1"/>
  <c r="H95" i="1"/>
  <c r="G95" i="1"/>
  <c r="F95" i="1"/>
  <c r="E95" i="1"/>
  <c r="M95" i="1" s="1"/>
  <c r="D95" i="1"/>
  <c r="C95" i="1"/>
  <c r="N94" i="1"/>
  <c r="P94" i="1" s="1"/>
  <c r="M94" i="1"/>
  <c r="L94" i="1"/>
  <c r="J94" i="1"/>
  <c r="I94" i="1"/>
  <c r="H94" i="1"/>
  <c r="G94" i="1"/>
  <c r="F94" i="1"/>
  <c r="E94" i="1"/>
  <c r="D94" i="1"/>
  <c r="C94" i="1"/>
  <c r="K94" i="1" s="1"/>
  <c r="O94" i="1" s="1"/>
  <c r="P93" i="1"/>
  <c r="N93" i="1"/>
  <c r="L93" i="1"/>
  <c r="K93" i="1"/>
  <c r="J93" i="1"/>
  <c r="I93" i="1"/>
  <c r="H93" i="1"/>
  <c r="G93" i="1"/>
  <c r="F93" i="1"/>
  <c r="E93" i="1"/>
  <c r="M93" i="1" s="1"/>
  <c r="D93" i="1"/>
  <c r="C93" i="1"/>
  <c r="N92" i="1"/>
  <c r="P92" i="1" s="1"/>
  <c r="L92" i="1"/>
  <c r="J92" i="1"/>
  <c r="M92" i="1" s="1"/>
  <c r="I92" i="1"/>
  <c r="H92" i="1"/>
  <c r="G92" i="1"/>
  <c r="F92" i="1"/>
  <c r="E92" i="1"/>
  <c r="D92" i="1"/>
  <c r="C92" i="1"/>
  <c r="K92" i="1" s="1"/>
  <c r="N91" i="1"/>
  <c r="L91" i="1"/>
  <c r="K91" i="1"/>
  <c r="J91" i="1"/>
  <c r="M91" i="1" s="1"/>
  <c r="I91" i="1"/>
  <c r="H91" i="1"/>
  <c r="G91" i="1"/>
  <c r="F91" i="1"/>
  <c r="E91" i="1"/>
  <c r="D91" i="1"/>
  <c r="C91" i="1"/>
  <c r="N90" i="1"/>
  <c r="L90" i="1"/>
  <c r="P90" i="1" s="1"/>
  <c r="J90" i="1"/>
  <c r="I90" i="1"/>
  <c r="H90" i="1"/>
  <c r="G90" i="1"/>
  <c r="K90" i="1" s="1"/>
  <c r="F90" i="1"/>
  <c r="E90" i="1"/>
  <c r="D90" i="1"/>
  <c r="C90" i="1"/>
  <c r="N89" i="1"/>
  <c r="P89" i="1" s="1"/>
  <c r="L89" i="1"/>
  <c r="J89" i="1"/>
  <c r="I89" i="1"/>
  <c r="H89" i="1"/>
  <c r="G89" i="1"/>
  <c r="F89" i="1"/>
  <c r="E89" i="1"/>
  <c r="M89" i="1" s="1"/>
  <c r="D89" i="1"/>
  <c r="C89" i="1"/>
  <c r="P88" i="1"/>
  <c r="N88" i="1"/>
  <c r="L88" i="1"/>
  <c r="J88" i="1"/>
  <c r="I88" i="1"/>
  <c r="H88" i="1"/>
  <c r="G88" i="1"/>
  <c r="F88" i="1"/>
  <c r="E88" i="1"/>
  <c r="M88" i="1" s="1"/>
  <c r="D88" i="1"/>
  <c r="C88" i="1"/>
  <c r="K88" i="1" s="1"/>
  <c r="O88" i="1" s="1"/>
  <c r="P87" i="1"/>
  <c r="N87" i="1"/>
  <c r="L87" i="1"/>
  <c r="J87" i="1"/>
  <c r="I87" i="1"/>
  <c r="H87" i="1"/>
  <c r="G87" i="1"/>
  <c r="F87" i="1"/>
  <c r="E87" i="1"/>
  <c r="M87" i="1" s="1"/>
  <c r="D87" i="1"/>
  <c r="C87" i="1"/>
  <c r="N86" i="1"/>
  <c r="P86" i="1" s="1"/>
  <c r="M86" i="1"/>
  <c r="L86" i="1"/>
  <c r="J86" i="1"/>
  <c r="I86" i="1"/>
  <c r="H86" i="1"/>
  <c r="G86" i="1"/>
  <c r="F86" i="1"/>
  <c r="E86" i="1"/>
  <c r="D86" i="1"/>
  <c r="C86" i="1"/>
  <c r="N85" i="1"/>
  <c r="L85" i="1"/>
  <c r="P85" i="1" s="1"/>
  <c r="K85" i="1"/>
  <c r="J85" i="1"/>
  <c r="I85" i="1"/>
  <c r="H85" i="1"/>
  <c r="G85" i="1"/>
  <c r="F85" i="1"/>
  <c r="E85" i="1"/>
  <c r="M85" i="1" s="1"/>
  <c r="D85" i="1"/>
  <c r="C85" i="1"/>
  <c r="P84" i="1"/>
  <c r="N84" i="1"/>
  <c r="L84" i="1"/>
  <c r="J84" i="1"/>
  <c r="M84" i="1" s="1"/>
  <c r="I84" i="1"/>
  <c r="H84" i="1"/>
  <c r="G84" i="1"/>
  <c r="F84" i="1"/>
  <c r="E84" i="1"/>
  <c r="D84" i="1"/>
  <c r="C84" i="1"/>
  <c r="K84" i="1" s="1"/>
  <c r="O84" i="1" s="1"/>
  <c r="N83" i="1"/>
  <c r="L83" i="1"/>
  <c r="J83" i="1"/>
  <c r="M83" i="1" s="1"/>
  <c r="I83" i="1"/>
  <c r="H83" i="1"/>
  <c r="G83" i="1"/>
  <c r="K83" i="1" s="1"/>
  <c r="F83" i="1"/>
  <c r="E83" i="1"/>
  <c r="D83" i="1"/>
  <c r="C83" i="1"/>
  <c r="N82" i="1"/>
  <c r="L82" i="1"/>
  <c r="P82" i="1" s="1"/>
  <c r="K82" i="1"/>
  <c r="J82" i="1"/>
  <c r="I82" i="1"/>
  <c r="H82" i="1"/>
  <c r="G82" i="1"/>
  <c r="F82" i="1"/>
  <c r="E82" i="1"/>
  <c r="D82" i="1"/>
  <c r="C82" i="1"/>
  <c r="N81" i="1"/>
  <c r="P81" i="1" s="1"/>
  <c r="L81" i="1"/>
  <c r="J81" i="1"/>
  <c r="I81" i="1"/>
  <c r="H81" i="1"/>
  <c r="G81" i="1"/>
  <c r="F81" i="1"/>
  <c r="E81" i="1"/>
  <c r="M81" i="1" s="1"/>
  <c r="D81" i="1"/>
  <c r="C81" i="1"/>
  <c r="P80" i="1"/>
  <c r="N80" i="1"/>
  <c r="L80" i="1"/>
  <c r="J80" i="1"/>
  <c r="I80" i="1"/>
  <c r="H80" i="1"/>
  <c r="G80" i="1"/>
  <c r="F80" i="1"/>
  <c r="E80" i="1"/>
  <c r="M80" i="1" s="1"/>
  <c r="D80" i="1"/>
  <c r="C80" i="1"/>
  <c r="K80" i="1" s="1"/>
  <c r="O80" i="1" s="1"/>
  <c r="P79" i="1"/>
  <c r="N79" i="1"/>
  <c r="L79" i="1"/>
  <c r="J79" i="1"/>
  <c r="I79" i="1"/>
  <c r="H79" i="1"/>
  <c r="G79" i="1"/>
  <c r="F79" i="1"/>
  <c r="E79" i="1"/>
  <c r="M79" i="1" s="1"/>
  <c r="D79" i="1"/>
  <c r="C79" i="1"/>
  <c r="K79" i="1" s="1"/>
  <c r="O79" i="1" s="1"/>
  <c r="P78" i="1"/>
  <c r="O78" i="1"/>
  <c r="N78" i="1"/>
  <c r="M78" i="1"/>
  <c r="L78" i="1"/>
  <c r="J78" i="1"/>
  <c r="I78" i="1"/>
  <c r="H78" i="1"/>
  <c r="G78" i="1"/>
  <c r="F78" i="1"/>
  <c r="E78" i="1"/>
  <c r="D78" i="1"/>
  <c r="C78" i="1"/>
  <c r="K78" i="1" s="1"/>
  <c r="N77" i="1"/>
  <c r="M77" i="1"/>
  <c r="L77" i="1"/>
  <c r="P77" i="1" s="1"/>
  <c r="K77" i="1"/>
  <c r="O77" i="1" s="1"/>
  <c r="J77" i="1"/>
  <c r="I77" i="1"/>
  <c r="H77" i="1"/>
  <c r="G77" i="1"/>
  <c r="F77" i="1"/>
  <c r="E77" i="1"/>
  <c r="D77" i="1"/>
  <c r="C77" i="1"/>
  <c r="N76" i="1"/>
  <c r="L76" i="1"/>
  <c r="P76" i="1" s="1"/>
  <c r="K76" i="1"/>
  <c r="O76" i="1" s="1"/>
  <c r="J76" i="1"/>
  <c r="M76" i="1" s="1"/>
  <c r="I76" i="1"/>
  <c r="H76" i="1"/>
  <c r="G76" i="1"/>
  <c r="F76" i="1"/>
  <c r="E76" i="1"/>
  <c r="D76" i="1"/>
  <c r="C76" i="1"/>
  <c r="N75" i="1"/>
  <c r="L75" i="1"/>
  <c r="J75" i="1"/>
  <c r="I75" i="1"/>
  <c r="H75" i="1"/>
  <c r="M75" i="1" s="1"/>
  <c r="G75" i="1"/>
  <c r="K75" i="1" s="1"/>
  <c r="O75" i="1" s="1"/>
  <c r="F75" i="1"/>
  <c r="E75" i="1"/>
  <c r="D75" i="1"/>
  <c r="C75" i="1"/>
  <c r="N74" i="1"/>
  <c r="L74" i="1"/>
  <c r="P74" i="1" s="1"/>
  <c r="J74" i="1"/>
  <c r="I74" i="1"/>
  <c r="H74" i="1"/>
  <c r="G74" i="1"/>
  <c r="K74" i="1" s="1"/>
  <c r="O74" i="1" s="1"/>
  <c r="F74" i="1"/>
  <c r="E74" i="1"/>
  <c r="M74" i="1" s="1"/>
  <c r="D74" i="1"/>
  <c r="C74" i="1"/>
  <c r="P73" i="1"/>
  <c r="N73" i="1"/>
  <c r="L73" i="1"/>
  <c r="J73" i="1"/>
  <c r="M73" i="1" s="1"/>
  <c r="I73" i="1"/>
  <c r="H73" i="1"/>
  <c r="G73" i="1"/>
  <c r="F73" i="1"/>
  <c r="E73" i="1"/>
  <c r="D73" i="1"/>
  <c r="C73" i="1"/>
  <c r="K73" i="1" s="1"/>
  <c r="P72" i="1"/>
  <c r="N72" i="1"/>
  <c r="L72" i="1"/>
  <c r="J72" i="1"/>
  <c r="I72" i="1"/>
  <c r="H72" i="1"/>
  <c r="G72" i="1"/>
  <c r="K72" i="1" s="1"/>
  <c r="F72" i="1"/>
  <c r="E72" i="1"/>
  <c r="D72" i="1"/>
  <c r="C72" i="1"/>
  <c r="P71" i="1"/>
  <c r="N71" i="1"/>
  <c r="L71" i="1"/>
  <c r="J71" i="1"/>
  <c r="I71" i="1"/>
  <c r="H71" i="1"/>
  <c r="G71" i="1"/>
  <c r="F71" i="1"/>
  <c r="E71" i="1"/>
  <c r="M71" i="1" s="1"/>
  <c r="D71" i="1"/>
  <c r="C71" i="1"/>
  <c r="K71" i="1" s="1"/>
  <c r="O71" i="1" s="1"/>
  <c r="K69" i="1"/>
  <c r="O68" i="1"/>
  <c r="M68" i="1"/>
  <c r="P66" i="1"/>
  <c r="N66" i="1"/>
  <c r="L66" i="1"/>
  <c r="J66" i="1"/>
  <c r="I66" i="1"/>
  <c r="H66" i="1"/>
  <c r="G66" i="1"/>
  <c r="F66" i="1"/>
  <c r="E66" i="1"/>
  <c r="D66" i="1"/>
  <c r="C66" i="1"/>
  <c r="K66" i="1" s="1"/>
  <c r="P65" i="1"/>
  <c r="N65" i="1"/>
  <c r="L65" i="1"/>
  <c r="J65" i="1"/>
  <c r="I65" i="1"/>
  <c r="H65" i="1"/>
  <c r="G65" i="1"/>
  <c r="F65" i="1"/>
  <c r="E65" i="1"/>
  <c r="M65" i="1" s="1"/>
  <c r="D65" i="1"/>
  <c r="C65" i="1"/>
  <c r="K65" i="1" s="1"/>
  <c r="O65" i="1" s="1"/>
  <c r="P64" i="1"/>
  <c r="N64" i="1"/>
  <c r="M64" i="1"/>
  <c r="O64" i="1" s="1"/>
  <c r="L64" i="1"/>
  <c r="J64" i="1"/>
  <c r="I64" i="1"/>
  <c r="H64" i="1"/>
  <c r="G64" i="1"/>
  <c r="F64" i="1"/>
  <c r="E64" i="1"/>
  <c r="D64" i="1"/>
  <c r="C64" i="1"/>
  <c r="K64" i="1" s="1"/>
  <c r="O63" i="1"/>
  <c r="N63" i="1"/>
  <c r="M63" i="1"/>
  <c r="L63" i="1"/>
  <c r="P63" i="1" s="1"/>
  <c r="K63" i="1"/>
  <c r="J63" i="1"/>
  <c r="I63" i="1"/>
  <c r="H63" i="1"/>
  <c r="G63" i="1"/>
  <c r="F63" i="1"/>
  <c r="E63" i="1"/>
  <c r="D63" i="1"/>
  <c r="C63" i="1"/>
  <c r="N62" i="1"/>
  <c r="M62" i="1"/>
  <c r="L62" i="1"/>
  <c r="P62" i="1" s="1"/>
  <c r="J62" i="1"/>
  <c r="I62" i="1"/>
  <c r="K62" i="1" s="1"/>
  <c r="O62" i="1" s="1"/>
  <c r="H62" i="1"/>
  <c r="G62" i="1"/>
  <c r="F62" i="1"/>
  <c r="E62" i="1"/>
  <c r="D62" i="1"/>
  <c r="C62" i="1"/>
  <c r="N61" i="1"/>
  <c r="L61" i="1"/>
  <c r="P61" i="1" s="1"/>
  <c r="J61" i="1"/>
  <c r="I61" i="1"/>
  <c r="H61" i="1"/>
  <c r="M61" i="1" s="1"/>
  <c r="G61" i="1"/>
  <c r="K61" i="1" s="1"/>
  <c r="F61" i="1"/>
  <c r="E61" i="1"/>
  <c r="D61" i="1"/>
  <c r="C61" i="1"/>
  <c r="N60" i="1"/>
  <c r="L60" i="1"/>
  <c r="P60" i="1" s="1"/>
  <c r="J60" i="1"/>
  <c r="I60" i="1"/>
  <c r="H60" i="1"/>
  <c r="G60" i="1"/>
  <c r="K60" i="1" s="1"/>
  <c r="O60" i="1" s="1"/>
  <c r="F60" i="1"/>
  <c r="E60" i="1"/>
  <c r="M60" i="1" s="1"/>
  <c r="D60" i="1"/>
  <c r="C60" i="1"/>
  <c r="P59" i="1"/>
  <c r="N59" i="1"/>
  <c r="M59" i="1"/>
  <c r="L59" i="1"/>
  <c r="J59" i="1"/>
  <c r="I59" i="1"/>
  <c r="H59" i="1"/>
  <c r="G59" i="1"/>
  <c r="F59" i="1"/>
  <c r="E59" i="1"/>
  <c r="D59" i="1"/>
  <c r="C59" i="1"/>
  <c r="P58" i="1"/>
  <c r="N58" i="1"/>
  <c r="L58" i="1"/>
  <c r="J58" i="1"/>
  <c r="I58" i="1"/>
  <c r="H58" i="1"/>
  <c r="G58" i="1"/>
  <c r="K58" i="1" s="1"/>
  <c r="F58" i="1"/>
  <c r="E58" i="1"/>
  <c r="D58" i="1"/>
  <c r="C58" i="1"/>
  <c r="P57" i="1"/>
  <c r="N57" i="1"/>
  <c r="L57" i="1"/>
  <c r="J57" i="1"/>
  <c r="I57" i="1"/>
  <c r="H57" i="1"/>
  <c r="G57" i="1"/>
  <c r="F57" i="1"/>
  <c r="E57" i="1"/>
  <c r="M57" i="1" s="1"/>
  <c r="D57" i="1"/>
  <c r="C57" i="1"/>
  <c r="K57" i="1" s="1"/>
  <c r="O57" i="1" s="1"/>
  <c r="N56" i="1"/>
  <c r="P56" i="1" s="1"/>
  <c r="M56" i="1"/>
  <c r="L56" i="1"/>
  <c r="J56" i="1"/>
  <c r="I56" i="1"/>
  <c r="H56" i="1"/>
  <c r="G56" i="1"/>
  <c r="F56" i="1"/>
  <c r="E56" i="1"/>
  <c r="D56" i="1"/>
  <c r="C56" i="1"/>
  <c r="K56" i="1" s="1"/>
  <c r="O56" i="1" s="1"/>
  <c r="N55" i="1"/>
  <c r="P55" i="1" s="1"/>
  <c r="L55" i="1"/>
  <c r="K55" i="1"/>
  <c r="J55" i="1"/>
  <c r="I55" i="1"/>
  <c r="H55" i="1"/>
  <c r="G55" i="1"/>
  <c r="F55" i="1"/>
  <c r="E55" i="1"/>
  <c r="M55" i="1" s="1"/>
  <c r="O55" i="1" s="1"/>
  <c r="D55" i="1"/>
  <c r="C55" i="1"/>
  <c r="N54" i="1"/>
  <c r="M54" i="1"/>
  <c r="L54" i="1"/>
  <c r="P54" i="1" s="1"/>
  <c r="J54" i="1"/>
  <c r="I54" i="1"/>
  <c r="H54" i="1"/>
  <c r="G54" i="1"/>
  <c r="F54" i="1"/>
  <c r="E54" i="1"/>
  <c r="D54" i="1"/>
  <c r="C54" i="1"/>
  <c r="K54" i="1" s="1"/>
  <c r="O54" i="1" s="1"/>
  <c r="N53" i="1"/>
  <c r="L53" i="1"/>
  <c r="J53" i="1"/>
  <c r="I53" i="1"/>
  <c r="K53" i="1" s="1"/>
  <c r="O53" i="1" s="1"/>
  <c r="H53" i="1"/>
  <c r="M53" i="1" s="1"/>
  <c r="G53" i="1"/>
  <c r="F53" i="1"/>
  <c r="E53" i="1"/>
  <c r="D53" i="1"/>
  <c r="C53" i="1"/>
  <c r="N52" i="1"/>
  <c r="L52" i="1"/>
  <c r="P52" i="1" s="1"/>
  <c r="J52" i="1"/>
  <c r="I52" i="1"/>
  <c r="H52" i="1"/>
  <c r="G52" i="1"/>
  <c r="K52" i="1" s="1"/>
  <c r="O52" i="1" s="1"/>
  <c r="F52" i="1"/>
  <c r="E52" i="1"/>
  <c r="M52" i="1" s="1"/>
  <c r="D52" i="1"/>
  <c r="C52" i="1"/>
  <c r="P51" i="1"/>
  <c r="N51" i="1"/>
  <c r="L51" i="1"/>
  <c r="J51" i="1"/>
  <c r="I51" i="1"/>
  <c r="H51" i="1"/>
  <c r="G51" i="1"/>
  <c r="F51" i="1"/>
  <c r="E51" i="1"/>
  <c r="M51" i="1" s="1"/>
  <c r="D51" i="1"/>
  <c r="C51" i="1"/>
  <c r="K51" i="1" s="1"/>
  <c r="P50" i="1"/>
  <c r="N50" i="1"/>
  <c r="L50" i="1"/>
  <c r="J50" i="1"/>
  <c r="I50" i="1"/>
  <c r="H50" i="1"/>
  <c r="G50" i="1"/>
  <c r="F50" i="1"/>
  <c r="E50" i="1"/>
  <c r="M50" i="1" s="1"/>
  <c r="D50" i="1"/>
  <c r="C50" i="1"/>
  <c r="K50" i="1" s="1"/>
  <c r="O50" i="1" s="1"/>
  <c r="P49" i="1"/>
  <c r="N49" i="1"/>
  <c r="L49" i="1"/>
  <c r="J49" i="1"/>
  <c r="I49" i="1"/>
  <c r="H49" i="1"/>
  <c r="G49" i="1"/>
  <c r="F49" i="1"/>
  <c r="E49" i="1"/>
  <c r="M49" i="1" s="1"/>
  <c r="D49" i="1"/>
  <c r="C49" i="1"/>
  <c r="N48" i="1"/>
  <c r="P48" i="1" s="1"/>
  <c r="M48" i="1"/>
  <c r="L48" i="1"/>
  <c r="J48" i="1"/>
  <c r="I48" i="1"/>
  <c r="H48" i="1"/>
  <c r="G48" i="1"/>
  <c r="F48" i="1"/>
  <c r="E48" i="1"/>
  <c r="D48" i="1"/>
  <c r="C48" i="1"/>
  <c r="N47" i="1"/>
  <c r="L47" i="1"/>
  <c r="P47" i="1" s="1"/>
  <c r="K47" i="1"/>
  <c r="J47" i="1"/>
  <c r="I47" i="1"/>
  <c r="H47" i="1"/>
  <c r="G47" i="1"/>
  <c r="F47" i="1"/>
  <c r="E47" i="1"/>
  <c r="M47" i="1" s="1"/>
  <c r="D47" i="1"/>
  <c r="C47" i="1"/>
  <c r="N46" i="1"/>
  <c r="L46" i="1"/>
  <c r="P46" i="1" s="1"/>
  <c r="J46" i="1"/>
  <c r="M46" i="1" s="1"/>
  <c r="I46" i="1"/>
  <c r="H46" i="1"/>
  <c r="G46" i="1"/>
  <c r="F46" i="1"/>
  <c r="E46" i="1"/>
  <c r="D46" i="1"/>
  <c r="C46" i="1"/>
  <c r="K46" i="1" s="1"/>
  <c r="N45" i="1"/>
  <c r="M45" i="1"/>
  <c r="L45" i="1"/>
  <c r="K45" i="1"/>
  <c r="J45" i="1"/>
  <c r="I45" i="1"/>
  <c r="H45" i="1"/>
  <c r="G45" i="1"/>
  <c r="F45" i="1"/>
  <c r="E45" i="1"/>
  <c r="D45" i="1"/>
  <c r="C45" i="1"/>
  <c r="N44" i="1"/>
  <c r="L44" i="1"/>
  <c r="P44" i="1" s="1"/>
  <c r="J44" i="1"/>
  <c r="I44" i="1"/>
  <c r="K44" i="1" s="1"/>
  <c r="H44" i="1"/>
  <c r="G44" i="1"/>
  <c r="F44" i="1"/>
  <c r="E44" i="1"/>
  <c r="D44" i="1"/>
  <c r="C44" i="1"/>
  <c r="P43" i="1"/>
  <c r="N43" i="1"/>
  <c r="L43" i="1"/>
  <c r="J43" i="1"/>
  <c r="I43" i="1"/>
  <c r="H43" i="1"/>
  <c r="G43" i="1"/>
  <c r="F43" i="1"/>
  <c r="E43" i="1"/>
  <c r="M43" i="1" s="1"/>
  <c r="D43" i="1"/>
  <c r="C43" i="1"/>
  <c r="P42" i="1"/>
  <c r="N42" i="1"/>
  <c r="L42" i="1"/>
  <c r="J42" i="1"/>
  <c r="I42" i="1"/>
  <c r="H42" i="1"/>
  <c r="G42" i="1"/>
  <c r="F42" i="1"/>
  <c r="E42" i="1"/>
  <c r="M42" i="1" s="1"/>
  <c r="D42" i="1"/>
  <c r="C42" i="1"/>
  <c r="K42" i="1" s="1"/>
  <c r="O42" i="1" s="1"/>
  <c r="P41" i="1"/>
  <c r="O41" i="1"/>
  <c r="N41" i="1"/>
  <c r="L41" i="1"/>
  <c r="J41" i="1"/>
  <c r="I41" i="1"/>
  <c r="H41" i="1"/>
  <c r="G41" i="1"/>
  <c r="F41" i="1"/>
  <c r="E41" i="1"/>
  <c r="M41" i="1" s="1"/>
  <c r="D41" i="1"/>
  <c r="C41" i="1"/>
  <c r="K41" i="1" s="1"/>
  <c r="O40" i="1"/>
  <c r="N40" i="1"/>
  <c r="P40" i="1" s="1"/>
  <c r="M40" i="1"/>
  <c r="L40" i="1"/>
  <c r="J40" i="1"/>
  <c r="I40" i="1"/>
  <c r="H40" i="1"/>
  <c r="G40" i="1"/>
  <c r="F40" i="1"/>
  <c r="E40" i="1"/>
  <c r="D40" i="1"/>
  <c r="C40" i="1"/>
  <c r="K40" i="1" s="1"/>
  <c r="N39" i="1"/>
  <c r="L39" i="1"/>
  <c r="P39" i="1" s="1"/>
  <c r="K39" i="1"/>
  <c r="J39" i="1"/>
  <c r="M39" i="1" s="1"/>
  <c r="I39" i="1"/>
  <c r="H39" i="1"/>
  <c r="G39" i="1"/>
  <c r="F39" i="1"/>
  <c r="E39" i="1"/>
  <c r="D39" i="1"/>
  <c r="C39" i="1"/>
  <c r="N38" i="1"/>
  <c r="L38" i="1"/>
  <c r="P38" i="1" s="1"/>
  <c r="J38" i="1"/>
  <c r="I38" i="1"/>
  <c r="K38" i="1" s="1"/>
  <c r="H38" i="1"/>
  <c r="M38" i="1" s="1"/>
  <c r="G38" i="1"/>
  <c r="F38" i="1"/>
  <c r="E38" i="1"/>
  <c r="D38" i="1"/>
  <c r="C38" i="1"/>
  <c r="N37" i="1"/>
  <c r="L37" i="1"/>
  <c r="J37" i="1"/>
  <c r="I37" i="1"/>
  <c r="H37" i="1"/>
  <c r="M37" i="1" s="1"/>
  <c r="G37" i="1"/>
  <c r="K37" i="1" s="1"/>
  <c r="O37" i="1" s="1"/>
  <c r="F37" i="1"/>
  <c r="E37" i="1"/>
  <c r="D37" i="1"/>
  <c r="C37" i="1"/>
  <c r="N36" i="1"/>
  <c r="L36" i="1"/>
  <c r="P36" i="1" s="1"/>
  <c r="J36" i="1"/>
  <c r="I36" i="1"/>
  <c r="H36" i="1"/>
  <c r="G36" i="1"/>
  <c r="K36" i="1" s="1"/>
  <c r="O36" i="1" s="1"/>
  <c r="F36" i="1"/>
  <c r="E36" i="1"/>
  <c r="M36" i="1" s="1"/>
  <c r="D36" i="1"/>
  <c r="C36" i="1"/>
  <c r="P35" i="1"/>
  <c r="N35" i="1"/>
  <c r="L35" i="1"/>
  <c r="J35" i="1"/>
  <c r="M35" i="1" s="1"/>
  <c r="I35" i="1"/>
  <c r="H35" i="1"/>
  <c r="G35" i="1"/>
  <c r="F35" i="1"/>
  <c r="E35" i="1"/>
  <c r="D35" i="1"/>
  <c r="C35" i="1"/>
  <c r="K35" i="1" s="1"/>
  <c r="P34" i="1"/>
  <c r="N34" i="1"/>
  <c r="L34" i="1"/>
  <c r="J34" i="1"/>
  <c r="I34" i="1"/>
  <c r="H34" i="1"/>
  <c r="G34" i="1"/>
  <c r="K34" i="1" s="1"/>
  <c r="F34" i="1"/>
  <c r="E34" i="1"/>
  <c r="D34" i="1"/>
  <c r="C34" i="1"/>
  <c r="P33" i="1"/>
  <c r="N33" i="1"/>
  <c r="L33" i="1"/>
  <c r="J33" i="1"/>
  <c r="I33" i="1"/>
  <c r="H33" i="1"/>
  <c r="G33" i="1"/>
  <c r="F33" i="1"/>
  <c r="E33" i="1"/>
  <c r="M33" i="1" s="1"/>
  <c r="D33" i="1"/>
  <c r="C33" i="1"/>
  <c r="K33" i="1" s="1"/>
  <c r="O33" i="1" s="1"/>
  <c r="P32" i="1"/>
  <c r="N32" i="1"/>
  <c r="M32" i="1"/>
  <c r="L32" i="1"/>
  <c r="J32" i="1"/>
  <c r="I32" i="1"/>
  <c r="H32" i="1"/>
  <c r="G32" i="1"/>
  <c r="F32" i="1"/>
  <c r="E32" i="1"/>
  <c r="D32" i="1"/>
  <c r="C32" i="1"/>
  <c r="K32" i="1" s="1"/>
  <c r="O32" i="1" s="1"/>
  <c r="N31" i="1"/>
  <c r="P31" i="1" s="1"/>
  <c r="M31" i="1"/>
  <c r="O31" i="1" s="1"/>
  <c r="L31" i="1"/>
  <c r="K31" i="1"/>
  <c r="J31" i="1"/>
  <c r="I31" i="1"/>
  <c r="H31" i="1"/>
  <c r="G31" i="1"/>
  <c r="F31" i="1"/>
  <c r="E31" i="1"/>
  <c r="D31" i="1"/>
  <c r="C31" i="1"/>
  <c r="N30" i="1"/>
  <c r="M30" i="1"/>
  <c r="L30" i="1"/>
  <c r="P30" i="1" s="1"/>
  <c r="K30" i="1"/>
  <c r="O30" i="1" s="1"/>
  <c r="J30" i="1"/>
  <c r="I30" i="1"/>
  <c r="H30" i="1"/>
  <c r="G30" i="1"/>
  <c r="F30" i="1"/>
  <c r="E30" i="1"/>
  <c r="D30" i="1"/>
  <c r="C30" i="1"/>
  <c r="N29" i="1"/>
  <c r="L29" i="1"/>
  <c r="P29" i="1" s="1"/>
  <c r="J29" i="1"/>
  <c r="I29" i="1"/>
  <c r="H29" i="1"/>
  <c r="M29" i="1" s="1"/>
  <c r="G29" i="1"/>
  <c r="K29" i="1" s="1"/>
  <c r="O29" i="1" s="1"/>
  <c r="F29" i="1"/>
  <c r="E29" i="1"/>
  <c r="D29" i="1"/>
  <c r="C29" i="1"/>
  <c r="N28" i="1"/>
  <c r="L28" i="1"/>
  <c r="P28" i="1" s="1"/>
  <c r="J28" i="1"/>
  <c r="I28" i="1"/>
  <c r="H28" i="1"/>
  <c r="G28" i="1"/>
  <c r="K28" i="1" s="1"/>
  <c r="O28" i="1" s="1"/>
  <c r="F28" i="1"/>
  <c r="E28" i="1"/>
  <c r="M28" i="1" s="1"/>
  <c r="D28" i="1"/>
  <c r="C28" i="1"/>
  <c r="P27" i="1"/>
  <c r="N27" i="1"/>
  <c r="L27" i="1"/>
  <c r="J27" i="1"/>
  <c r="I27" i="1"/>
  <c r="H27" i="1"/>
  <c r="G27" i="1"/>
  <c r="F27" i="1"/>
  <c r="E27" i="1"/>
  <c r="M27" i="1" s="1"/>
  <c r="D27" i="1"/>
  <c r="C27" i="1"/>
  <c r="K27" i="1" s="1"/>
  <c r="P26" i="1"/>
  <c r="N26" i="1"/>
  <c r="L26" i="1"/>
  <c r="K26" i="1"/>
  <c r="J26" i="1"/>
  <c r="I26" i="1"/>
  <c r="H26" i="1"/>
  <c r="G26" i="1"/>
  <c r="F26" i="1"/>
  <c r="E26" i="1"/>
  <c r="D26" i="1"/>
  <c r="C26" i="1"/>
  <c r="N25" i="1"/>
  <c r="P25" i="1" s="1"/>
  <c r="L25" i="1"/>
  <c r="J25" i="1"/>
  <c r="I25" i="1"/>
  <c r="H25" i="1"/>
  <c r="G25" i="1"/>
  <c r="F25" i="1"/>
  <c r="E25" i="1"/>
  <c r="M25" i="1" s="1"/>
  <c r="D25" i="1"/>
  <c r="C25" i="1"/>
  <c r="N24" i="1"/>
  <c r="M24" i="1"/>
  <c r="L24" i="1"/>
  <c r="P24" i="1" s="1"/>
  <c r="J24" i="1"/>
  <c r="I24" i="1"/>
  <c r="H24" i="1"/>
  <c r="G24" i="1"/>
  <c r="F24" i="1"/>
  <c r="E24" i="1"/>
  <c r="D24" i="1"/>
  <c r="C24" i="1"/>
  <c r="P23" i="1"/>
  <c r="N23" i="1"/>
  <c r="L23" i="1"/>
  <c r="K23" i="1"/>
  <c r="J23" i="1"/>
  <c r="I23" i="1"/>
  <c r="H23" i="1"/>
  <c r="G23" i="1"/>
  <c r="F23" i="1"/>
  <c r="E23" i="1"/>
  <c r="M23" i="1" s="1"/>
  <c r="D23" i="1"/>
  <c r="C23" i="1"/>
  <c r="P22" i="1"/>
  <c r="N22" i="1"/>
  <c r="L22" i="1"/>
  <c r="J22" i="1"/>
  <c r="I22" i="1"/>
  <c r="H22" i="1"/>
  <c r="M22" i="1" s="1"/>
  <c r="G22" i="1"/>
  <c r="F22" i="1"/>
  <c r="E22" i="1"/>
  <c r="D22" i="1"/>
  <c r="C22" i="1"/>
  <c r="K22" i="1" s="1"/>
  <c r="O22" i="1" s="1"/>
  <c r="N21" i="1"/>
  <c r="M21" i="1"/>
  <c r="L21" i="1"/>
  <c r="P21" i="1" s="1"/>
  <c r="J21" i="1"/>
  <c r="I21" i="1"/>
  <c r="H21" i="1"/>
  <c r="G21" i="1"/>
  <c r="K21" i="1" s="1"/>
  <c r="O21" i="1" s="1"/>
  <c r="F21" i="1"/>
  <c r="E21" i="1"/>
  <c r="D21" i="1"/>
  <c r="C21" i="1"/>
  <c r="N20" i="1"/>
  <c r="L20" i="1"/>
  <c r="P20" i="1" s="1"/>
  <c r="J20" i="1"/>
  <c r="I20" i="1"/>
  <c r="K20" i="1" s="1"/>
  <c r="H20" i="1"/>
  <c r="G20" i="1"/>
  <c r="F20" i="1"/>
  <c r="E20" i="1"/>
  <c r="D20" i="1"/>
  <c r="C20" i="1"/>
  <c r="P19" i="1"/>
  <c r="N19" i="1"/>
  <c r="L19" i="1"/>
  <c r="J19" i="1"/>
  <c r="I19" i="1"/>
  <c r="H19" i="1"/>
  <c r="G19" i="1"/>
  <c r="F19" i="1"/>
  <c r="E19" i="1"/>
  <c r="M19" i="1" s="1"/>
  <c r="D19" i="1"/>
  <c r="C19" i="1"/>
  <c r="P18" i="1"/>
  <c r="N18" i="1"/>
  <c r="L18" i="1"/>
  <c r="J18" i="1"/>
  <c r="I18" i="1"/>
  <c r="H18" i="1"/>
  <c r="G18" i="1"/>
  <c r="F18" i="1"/>
  <c r="E18" i="1"/>
  <c r="M18" i="1" s="1"/>
  <c r="D18" i="1"/>
  <c r="C18" i="1"/>
  <c r="K18" i="1" s="1"/>
  <c r="O18" i="1" s="1"/>
  <c r="O17" i="1"/>
  <c r="N17" i="1"/>
  <c r="P17" i="1" s="1"/>
  <c r="L17" i="1"/>
  <c r="J17" i="1"/>
  <c r="I17" i="1"/>
  <c r="H17" i="1"/>
  <c r="G17" i="1"/>
  <c r="F17" i="1"/>
  <c r="E17" i="1"/>
  <c r="M17" i="1" s="1"/>
  <c r="D17" i="1"/>
  <c r="C17" i="1"/>
  <c r="K17" i="1" s="1"/>
  <c r="P16" i="1"/>
  <c r="N16" i="1"/>
  <c r="M16" i="1"/>
  <c r="L16" i="1"/>
  <c r="J16" i="1"/>
  <c r="I16" i="1"/>
  <c r="H16" i="1"/>
  <c r="G16" i="1"/>
  <c r="F16" i="1"/>
  <c r="E16" i="1"/>
  <c r="D16" i="1"/>
  <c r="C16" i="1"/>
  <c r="N15" i="1"/>
  <c r="L15" i="1"/>
  <c r="P15" i="1" s="1"/>
  <c r="K15" i="1"/>
  <c r="J15" i="1"/>
  <c r="M15" i="1" s="1"/>
  <c r="I15" i="1"/>
  <c r="H15" i="1"/>
  <c r="G15" i="1"/>
  <c r="F15" i="1"/>
  <c r="E15" i="1"/>
  <c r="D15" i="1"/>
  <c r="C15" i="1"/>
  <c r="N14" i="1"/>
  <c r="L14" i="1"/>
  <c r="P14" i="1" s="1"/>
  <c r="J14" i="1"/>
  <c r="I14" i="1"/>
  <c r="K14" i="1" s="1"/>
  <c r="O14" i="1" s="1"/>
  <c r="H14" i="1"/>
  <c r="M14" i="1" s="1"/>
  <c r="G14" i="1"/>
  <c r="F14" i="1"/>
  <c r="E14" i="1"/>
  <c r="D14" i="1"/>
  <c r="C14" i="1"/>
  <c r="N13" i="1"/>
  <c r="L13" i="1"/>
  <c r="J13" i="1"/>
  <c r="I13" i="1"/>
  <c r="H13" i="1"/>
  <c r="M13" i="1" s="1"/>
  <c r="G13" i="1"/>
  <c r="K13" i="1" s="1"/>
  <c r="O13" i="1" s="1"/>
  <c r="F13" i="1"/>
  <c r="E13" i="1"/>
  <c r="D13" i="1"/>
  <c r="C13" i="1"/>
  <c r="O12" i="1"/>
  <c r="N12" i="1"/>
  <c r="L12" i="1"/>
  <c r="P12" i="1" s="1"/>
  <c r="K12" i="1"/>
  <c r="J12" i="1"/>
  <c r="I12" i="1"/>
  <c r="H12" i="1"/>
  <c r="G12" i="1"/>
  <c r="F12" i="1"/>
  <c r="E12" i="1"/>
  <c r="M12" i="1" s="1"/>
  <c r="D12" i="1"/>
  <c r="C12" i="1"/>
  <c r="P11" i="1"/>
  <c r="N11" i="1"/>
  <c r="L11" i="1"/>
  <c r="J11" i="1"/>
  <c r="M11" i="1" s="1"/>
  <c r="I11" i="1"/>
  <c r="H11" i="1"/>
  <c r="G11" i="1"/>
  <c r="F11" i="1"/>
  <c r="E11" i="1"/>
  <c r="D11" i="1"/>
  <c r="C11" i="1"/>
  <c r="P10" i="1"/>
  <c r="N10" i="1"/>
  <c r="L10" i="1"/>
  <c r="J10" i="1"/>
  <c r="I10" i="1"/>
  <c r="H10" i="1"/>
  <c r="G10" i="1"/>
  <c r="K10" i="1" s="1"/>
  <c r="O10" i="1" s="1"/>
  <c r="F10" i="1"/>
  <c r="E10" i="1"/>
  <c r="M10" i="1" s="1"/>
  <c r="D10" i="1"/>
  <c r="C10" i="1"/>
  <c r="P9" i="1"/>
  <c r="N9" i="1"/>
  <c r="L9" i="1"/>
  <c r="J9" i="1"/>
  <c r="I9" i="1"/>
  <c r="H9" i="1"/>
  <c r="G9" i="1"/>
  <c r="F9" i="1"/>
  <c r="E9" i="1"/>
  <c r="M9" i="1" s="1"/>
  <c r="D9" i="1"/>
  <c r="C9" i="1"/>
  <c r="K9" i="1" s="1"/>
  <c r="O9" i="1" s="1"/>
  <c r="P8" i="1"/>
  <c r="N8" i="1"/>
  <c r="M8" i="1"/>
  <c r="L8" i="1"/>
  <c r="J8" i="1"/>
  <c r="I8" i="1"/>
  <c r="H8" i="1"/>
  <c r="G8" i="1"/>
  <c r="F8" i="1"/>
  <c r="E8" i="1"/>
  <c r="D8" i="1"/>
  <c r="C8" i="1"/>
  <c r="K8" i="1" s="1"/>
  <c r="O8" i="1" s="1"/>
  <c r="N7" i="1"/>
  <c r="P7" i="1" s="1"/>
  <c r="M7" i="1"/>
  <c r="O7" i="1" s="1"/>
  <c r="L7" i="1"/>
  <c r="K7" i="1"/>
  <c r="J7" i="1"/>
  <c r="I7" i="1"/>
  <c r="H7" i="1"/>
  <c r="G7" i="1"/>
  <c r="G374" i="1" s="1"/>
  <c r="G384" i="1" s="1"/>
  <c r="F7" i="1"/>
  <c r="E7" i="1"/>
  <c r="D7" i="1"/>
  <c r="C7" i="1"/>
  <c r="N6" i="1"/>
  <c r="M6" i="1"/>
  <c r="L6" i="1"/>
  <c r="L374" i="1" s="1"/>
  <c r="L384" i="1" s="1"/>
  <c r="K6" i="1"/>
  <c r="J6" i="1"/>
  <c r="I6" i="1"/>
  <c r="H6" i="1"/>
  <c r="G6" i="1"/>
  <c r="F6" i="1"/>
  <c r="E6" i="1"/>
  <c r="D6" i="1"/>
  <c r="C6" i="1"/>
  <c r="K3" i="1"/>
  <c r="C3" i="1"/>
  <c r="O38" i="1" l="1"/>
  <c r="O92" i="1"/>
  <c r="O115" i="1"/>
  <c r="O93" i="1"/>
  <c r="O218" i="1"/>
  <c r="O44" i="1"/>
  <c r="O46" i="1"/>
  <c r="O125" i="1"/>
  <c r="O83" i="1"/>
  <c r="O236" i="1"/>
  <c r="O15" i="1"/>
  <c r="O47" i="1"/>
  <c r="O108" i="1"/>
  <c r="O228" i="1"/>
  <c r="O58" i="1"/>
  <c r="O61" i="1"/>
  <c r="O114" i="1"/>
  <c r="O20" i="1"/>
  <c r="O39" i="1"/>
  <c r="O196" i="1"/>
  <c r="O212" i="1"/>
  <c r="O23" i="1"/>
  <c r="O85" i="1"/>
  <c r="O66" i="1"/>
  <c r="O100" i="1"/>
  <c r="O139" i="1"/>
  <c r="O145" i="1"/>
  <c r="O154" i="1"/>
  <c r="O73" i="1"/>
  <c r="C387" i="1"/>
  <c r="C199" i="1"/>
  <c r="C329" i="1"/>
  <c r="C134" i="1"/>
  <c r="P13" i="1"/>
  <c r="K49" i="1"/>
  <c r="O49" i="1" s="1"/>
  <c r="M82" i="1"/>
  <c r="O82" i="1" s="1"/>
  <c r="M114" i="1"/>
  <c r="M167" i="1"/>
  <c r="O167" i="1" s="1"/>
  <c r="M171" i="1"/>
  <c r="O181" i="1"/>
  <c r="M204" i="1"/>
  <c r="O204" i="1" s="1"/>
  <c r="O225" i="1"/>
  <c r="O231" i="1"/>
  <c r="O234" i="1"/>
  <c r="O303" i="1"/>
  <c r="O35" i="1"/>
  <c r="K25" i="1"/>
  <c r="O25" i="1" s="1"/>
  <c r="M44" i="1"/>
  <c r="K141" i="1"/>
  <c r="O141" i="1" s="1"/>
  <c r="M196" i="1"/>
  <c r="O201" i="1"/>
  <c r="M217" i="1"/>
  <c r="O217" i="1" s="1"/>
  <c r="O279" i="1"/>
  <c r="P283" i="1"/>
  <c r="O292" i="1"/>
  <c r="O318" i="1"/>
  <c r="H374" i="1"/>
  <c r="H384" i="1" s="1"/>
  <c r="H5" i="1" s="1"/>
  <c r="M20" i="1"/>
  <c r="K86" i="1"/>
  <c r="O86" i="1" s="1"/>
  <c r="K118" i="1"/>
  <c r="O118" i="1" s="1"/>
  <c r="M136" i="1"/>
  <c r="O136" i="1" s="1"/>
  <c r="K158" i="1"/>
  <c r="K177" i="1"/>
  <c r="M192" i="1"/>
  <c r="O192" i="1" s="1"/>
  <c r="K230" i="1"/>
  <c r="O230" i="1" s="1"/>
  <c r="O296" i="1"/>
  <c r="P397" i="1"/>
  <c r="P400" i="1" s="1"/>
  <c r="P83" i="1"/>
  <c r="K95" i="1"/>
  <c r="O95" i="1" s="1"/>
  <c r="P115" i="1"/>
  <c r="O170" i="1"/>
  <c r="M195" i="1"/>
  <c r="O195" i="1" s="1"/>
  <c r="K246" i="1"/>
  <c r="O246" i="1" s="1"/>
  <c r="O277" i="1"/>
  <c r="K289" i="1"/>
  <c r="O289" i="1" s="1"/>
  <c r="O308" i="1"/>
  <c r="O312" i="1"/>
  <c r="O365" i="1"/>
  <c r="I374" i="1"/>
  <c r="I384" i="1" s="1"/>
  <c r="I5" i="1" s="1"/>
  <c r="K43" i="1"/>
  <c r="O43" i="1" s="1"/>
  <c r="O45" i="1"/>
  <c r="K48" i="1"/>
  <c r="O48" i="1" s="1"/>
  <c r="M58" i="1"/>
  <c r="K81" i="1"/>
  <c r="O81" i="1" s="1"/>
  <c r="K113" i="1"/>
  <c r="O113" i="1" s="1"/>
  <c r="K127" i="1"/>
  <c r="O127" i="1" s="1"/>
  <c r="M150" i="1"/>
  <c r="O150" i="1" s="1"/>
  <c r="K166" i="1"/>
  <c r="O166" i="1" s="1"/>
  <c r="P168" i="1"/>
  <c r="O213" i="1"/>
  <c r="O253" i="1"/>
  <c r="J374" i="1"/>
  <c r="J384" i="1" s="1"/>
  <c r="J5" i="1" s="1"/>
  <c r="K19" i="1"/>
  <c r="O19" i="1" s="1"/>
  <c r="K24" i="1"/>
  <c r="O24" i="1" s="1"/>
  <c r="M34" i="1"/>
  <c r="O34" i="1" s="1"/>
  <c r="P45" i="1"/>
  <c r="C69" i="1"/>
  <c r="M72" i="1"/>
  <c r="O72" i="1" s="1"/>
  <c r="M90" i="1"/>
  <c r="O90" i="1" s="1"/>
  <c r="M122" i="1"/>
  <c r="O122" i="1" s="1"/>
  <c r="K140" i="1"/>
  <c r="O140" i="1" s="1"/>
  <c r="M158" i="1"/>
  <c r="M177" i="1"/>
  <c r="P275" i="1"/>
  <c r="K284" i="1"/>
  <c r="O284" i="1" s="1"/>
  <c r="K301" i="1"/>
  <c r="O301" i="1" s="1"/>
  <c r="K305" i="1"/>
  <c r="O305" i="1" s="1"/>
  <c r="O349" i="1"/>
  <c r="K149" i="1"/>
  <c r="O149" i="1" s="1"/>
  <c r="O191" i="1"/>
  <c r="O91" i="1"/>
  <c r="O123" i="1"/>
  <c r="O210" i="1"/>
  <c r="O224" i="1"/>
  <c r="K89" i="1"/>
  <c r="O89" i="1" s="1"/>
  <c r="P91" i="1"/>
  <c r="K121" i="1"/>
  <c r="O121" i="1" s="1"/>
  <c r="P123" i="1"/>
  <c r="P155" i="1"/>
  <c r="K157" i="1"/>
  <c r="O157" i="1" s="1"/>
  <c r="P163" i="1"/>
  <c r="K173" i="1"/>
  <c r="O173" i="1" s="1"/>
  <c r="O176" i="1"/>
  <c r="M191" i="1"/>
  <c r="K223" i="1"/>
  <c r="O273" i="1"/>
  <c r="N374" i="1"/>
  <c r="N384" i="1" s="1"/>
  <c r="N5" i="1" s="1"/>
  <c r="O51" i="1"/>
  <c r="M66" i="1"/>
  <c r="M98" i="1"/>
  <c r="O98" i="1" s="1"/>
  <c r="M130" i="1"/>
  <c r="O130" i="1" s="1"/>
  <c r="O226" i="1"/>
  <c r="O396" i="1"/>
  <c r="O6" i="1"/>
  <c r="O27" i="1"/>
  <c r="P53" i="1"/>
  <c r="O143" i="1"/>
  <c r="P145" i="1"/>
  <c r="O222" i="1"/>
  <c r="K239" i="1"/>
  <c r="O245" i="1"/>
  <c r="O300" i="1"/>
  <c r="P6" i="1"/>
  <c r="O186" i="1"/>
  <c r="O205" i="1"/>
  <c r="O209" i="1"/>
  <c r="O238" i="1"/>
  <c r="P267" i="1"/>
  <c r="O97" i="1"/>
  <c r="O129" i="1"/>
  <c r="O249" i="1"/>
  <c r="O270" i="1"/>
  <c r="M389" i="1"/>
  <c r="M397" i="1" s="1"/>
  <c r="M400" i="1" s="1"/>
  <c r="E397" i="1"/>
  <c r="E400" i="1" s="1"/>
  <c r="O187" i="1"/>
  <c r="C374" i="1"/>
  <c r="C384" i="1" s="1"/>
  <c r="C5" i="1" s="1"/>
  <c r="K59" i="1"/>
  <c r="O59" i="1" s="1"/>
  <c r="K151" i="1"/>
  <c r="O151" i="1" s="1"/>
  <c r="O183" i="1"/>
  <c r="O215" i="1"/>
  <c r="O360" i="1"/>
  <c r="G397" i="1"/>
  <c r="G400" i="1" s="1"/>
  <c r="G5" i="1" s="1"/>
  <c r="O171" i="1"/>
  <c r="O344" i="1"/>
  <c r="O287" i="1"/>
  <c r="E374" i="1"/>
  <c r="E384" i="1" s="1"/>
  <c r="K11" i="1"/>
  <c r="O11" i="1" s="1"/>
  <c r="K16" i="1"/>
  <c r="O16" i="1" s="1"/>
  <c r="M26" i="1"/>
  <c r="O26" i="1" s="1"/>
  <c r="P37" i="1"/>
  <c r="P75" i="1"/>
  <c r="K87" i="1"/>
  <c r="O87" i="1" s="1"/>
  <c r="K105" i="1"/>
  <c r="O105" i="1" s="1"/>
  <c r="P107" i="1"/>
  <c r="K119" i="1"/>
  <c r="O119" i="1" s="1"/>
  <c r="M142" i="1"/>
  <c r="O142" i="1" s="1"/>
  <c r="O179" i="1"/>
  <c r="K193" i="1"/>
  <c r="O193" i="1" s="1"/>
  <c r="M218" i="1"/>
  <c r="K343" i="1"/>
  <c r="O343" i="1" s="1"/>
  <c r="O355" i="1"/>
  <c r="K387" i="1"/>
  <c r="K264" i="1"/>
  <c r="K329" i="1"/>
  <c r="D374" i="1"/>
  <c r="D384" i="1" s="1"/>
  <c r="D5" i="1" s="1"/>
  <c r="M220" i="1"/>
  <c r="O220" i="1" s="1"/>
  <c r="O241" i="1"/>
  <c r="M248" i="1"/>
  <c r="O248" i="1" s="1"/>
  <c r="K251" i="1"/>
  <c r="O251" i="1" s="1"/>
  <c r="K255" i="1"/>
  <c r="O255" i="1" s="1"/>
  <c r="P261" i="1"/>
  <c r="O283" i="1"/>
  <c r="K317" i="1"/>
  <c r="O317" i="1" s="1"/>
  <c r="O352" i="1"/>
  <c r="O383" i="1"/>
  <c r="O392" i="1"/>
  <c r="M169" i="1"/>
  <c r="O169" i="1" s="1"/>
  <c r="M174" i="1"/>
  <c r="O174" i="1" s="1"/>
  <c r="M207" i="1"/>
  <c r="K219" i="1"/>
  <c r="O219" i="1" s="1"/>
  <c r="M228" i="1"/>
  <c r="M236" i="1"/>
  <c r="K243" i="1"/>
  <c r="O243" i="1" s="1"/>
  <c r="O275" i="1"/>
  <c r="O335" i="1"/>
  <c r="O351" i="1"/>
  <c r="K381" i="1"/>
  <c r="O376" i="1"/>
  <c r="O381" i="1" s="1"/>
  <c r="K134" i="1"/>
  <c r="M224" i="1"/>
  <c r="K227" i="1"/>
  <c r="O227" i="1" s="1"/>
  <c r="M232" i="1"/>
  <c r="O232" i="1" s="1"/>
  <c r="K235" i="1"/>
  <c r="O235" i="1" s="1"/>
  <c r="P245" i="1"/>
  <c r="O267" i="1"/>
  <c r="O311" i="1"/>
  <c r="O323" i="1"/>
  <c r="K331" i="1"/>
  <c r="O331" i="1" s="1"/>
  <c r="O347" i="1"/>
  <c r="O363" i="1"/>
  <c r="F374" i="1"/>
  <c r="F384" i="1" s="1"/>
  <c r="F5" i="1" s="1"/>
  <c r="M193" i="1"/>
  <c r="K199" i="1"/>
  <c r="K206" i="1"/>
  <c r="O206" i="1" s="1"/>
  <c r="K207" i="1"/>
  <c r="M215" i="1"/>
  <c r="P221" i="1"/>
  <c r="P237" i="1"/>
  <c r="M247" i="1"/>
  <c r="O247" i="1" s="1"/>
  <c r="K259" i="1"/>
  <c r="O259" i="1" s="1"/>
  <c r="O337" i="1"/>
  <c r="O353" i="1"/>
  <c r="O393" i="1"/>
  <c r="M178" i="1"/>
  <c r="O178" i="1" s="1"/>
  <c r="M223" i="1"/>
  <c r="P229" i="1"/>
  <c r="M239" i="1"/>
  <c r="K254" i="1"/>
  <c r="O254" i="1" s="1"/>
  <c r="O295" i="1"/>
  <c r="K309" i="1"/>
  <c r="O309" i="1" s="1"/>
  <c r="O320" i="1"/>
  <c r="K326" i="1"/>
  <c r="O326" i="1" s="1"/>
  <c r="O340" i="1"/>
  <c r="O356" i="1"/>
  <c r="O378" i="1"/>
  <c r="P187" i="1"/>
  <c r="P196" i="1"/>
  <c r="P218" i="1"/>
  <c r="P242" i="1"/>
  <c r="K268" i="1"/>
  <c r="O268" i="1" s="1"/>
  <c r="K269" i="1"/>
  <c r="O269" i="1" s="1"/>
  <c r="O307" i="1"/>
  <c r="O319" i="1"/>
  <c r="M170" i="1"/>
  <c r="M185" i="1"/>
  <c r="O185" i="1" s="1"/>
  <c r="K189" i="1"/>
  <c r="O189" i="1" s="1"/>
  <c r="M212" i="1"/>
  <c r="P226" i="1"/>
  <c r="P234" i="1"/>
  <c r="O299" i="1"/>
  <c r="K397" i="1"/>
  <c r="K400" i="1" s="1"/>
  <c r="L397" i="1"/>
  <c r="L400" i="1" s="1"/>
  <c r="L5" i="1" s="1"/>
  <c r="M374" i="1" l="1"/>
  <c r="M384" i="1" s="1"/>
  <c r="M5" i="1" s="1"/>
  <c r="O389" i="1"/>
  <c r="O397" i="1" s="1"/>
  <c r="O400" i="1" s="1"/>
  <c r="K374" i="1"/>
  <c r="K384" i="1" s="1"/>
  <c r="K5" i="1" s="1"/>
  <c r="O158" i="1"/>
  <c r="P374" i="1"/>
  <c r="P384" i="1" s="1"/>
  <c r="P5" i="1" s="1"/>
  <c r="O427" i="1" s="1"/>
  <c r="O374" i="1"/>
  <c r="O384" i="1" s="1"/>
  <c r="O5" i="1" s="1"/>
  <c r="I427" i="1" s="1"/>
  <c r="O428" i="1"/>
  <c r="E5" i="1"/>
  <c r="O177" i="1"/>
  <c r="O207" i="1"/>
  <c r="I428" i="1"/>
  <c r="O239" i="1"/>
  <c r="O223" i="1"/>
  <c r="I429" i="1" l="1"/>
  <c r="I430" i="1" s="1"/>
  <c r="I432" i="1"/>
  <c r="O429" i="1"/>
</calcChain>
</file>

<file path=xl/sharedStrings.xml><?xml version="1.0" encoding="utf-8"?>
<sst xmlns="http://schemas.openxmlformats.org/spreadsheetml/2006/main" count="549" uniqueCount="423">
  <si>
    <t>（令和８年</t>
    <rPh sb="1" eb="2">
      <t>レイ</t>
    </rPh>
    <rPh sb="2" eb="3">
      <t>ワ</t>
    </rPh>
    <rPh sb="4" eb="5">
      <t>ネン</t>
    </rPh>
    <phoneticPr fontId="1"/>
  </si>
  <si>
    <t>５月分）</t>
    <phoneticPr fontId="1"/>
  </si>
  <si>
    <t>疾病名</t>
    <rPh sb="0" eb="2">
      <t>シッペイ</t>
    </rPh>
    <rPh sb="2" eb="3">
      <t>メイ</t>
    </rPh>
    <phoneticPr fontId="1"/>
  </si>
  <si>
    <t>認定</t>
    <rPh sb="0" eb="2">
      <t>ニンテイ</t>
    </rPh>
    <phoneticPr fontId="1"/>
  </si>
  <si>
    <t>資格喪失</t>
    <rPh sb="0" eb="2">
      <t>シカク</t>
    </rPh>
    <rPh sb="2" eb="4">
      <t>ソウシツ</t>
    </rPh>
    <phoneticPr fontId="1"/>
  </si>
  <si>
    <t>内訳</t>
    <rPh sb="0" eb="2">
      <t>ウチワケ</t>
    </rPh>
    <phoneticPr fontId="1"/>
  </si>
  <si>
    <t>一般</t>
    <rPh sb="0" eb="2">
      <t>イッパン</t>
    </rPh>
    <phoneticPr fontId="1"/>
  </si>
  <si>
    <t>(内重症）</t>
    <rPh sb="1" eb="2">
      <t>ウチ</t>
    </rPh>
    <rPh sb="2" eb="4">
      <t>ジュウショウ</t>
    </rPh>
    <phoneticPr fontId="1"/>
  </si>
  <si>
    <t>老人</t>
    <rPh sb="0" eb="2">
      <t>ロウジン</t>
    </rPh>
    <phoneticPr fontId="1"/>
  </si>
  <si>
    <t>(内重症)</t>
    <rPh sb="1" eb="2">
      <t>ウチ</t>
    </rPh>
    <rPh sb="2" eb="4">
      <t>ジュウショウ</t>
    </rPh>
    <phoneticPr fontId="1"/>
  </si>
  <si>
    <t>合計</t>
    <rPh sb="0" eb="2">
      <t>ゴウケイ</t>
    </rPh>
    <phoneticPr fontId="1"/>
  </si>
  <si>
    <t>総計</t>
    <rPh sb="0" eb="2">
      <t>ソウケイ</t>
    </rPh>
    <phoneticPr fontId="1"/>
  </si>
  <si>
    <t>球脊髄性筋萎縮症　　　　　　　　</t>
  </si>
  <si>
    <t>筋萎縮性側索硬化症　　　　　　　</t>
  </si>
  <si>
    <t>脊髄性筋萎縮症　　　　　　　　　</t>
  </si>
  <si>
    <t>原発性側索硬化症　　　　　　　　</t>
  </si>
  <si>
    <t>進行性核上性麻痺　　　　　　　　</t>
  </si>
  <si>
    <t>パーキンソン病　　　　　　　　　</t>
  </si>
  <si>
    <t>大脳皮質基底核変性症　　　　　　</t>
  </si>
  <si>
    <t>ハンチントン病　　　　　　　　　</t>
  </si>
  <si>
    <t>神経有棘赤血球症　　　　　　　　</t>
  </si>
  <si>
    <t>シャルコー・マリー・
トゥース病</t>
    <rPh sb="15" eb="16">
      <t>ビョウ</t>
    </rPh>
    <phoneticPr fontId="1"/>
  </si>
  <si>
    <t>重症筋無力症　　　　　　　　　　</t>
  </si>
  <si>
    <t>先天性筋無力症候群　　　　　　　</t>
  </si>
  <si>
    <t>多発性硬化症／視神経脊髄炎　　　　　　</t>
    <rPh sb="2" eb="3">
      <t>セイ</t>
    </rPh>
    <rPh sb="5" eb="6">
      <t>ショウ</t>
    </rPh>
    <rPh sb="8" eb="10">
      <t>シンケイ</t>
    </rPh>
    <phoneticPr fontId="1"/>
  </si>
  <si>
    <t>慢性炎症性脱髄性多発神経炎／多巣性運動ニューロパチー</t>
    <rPh sb="0" eb="2">
      <t>マンセイ</t>
    </rPh>
    <rPh sb="2" eb="5">
      <t>エンショウセイ</t>
    </rPh>
    <rPh sb="5" eb="6">
      <t>ダツ</t>
    </rPh>
    <rPh sb="6" eb="7">
      <t>ズイ</t>
    </rPh>
    <rPh sb="7" eb="8">
      <t>セイ</t>
    </rPh>
    <rPh sb="8" eb="10">
      <t>タハツ</t>
    </rPh>
    <rPh sb="10" eb="12">
      <t>シンケイ</t>
    </rPh>
    <rPh sb="12" eb="13">
      <t>エン</t>
    </rPh>
    <rPh sb="14" eb="15">
      <t>タ</t>
    </rPh>
    <rPh sb="15" eb="16">
      <t>ソウ</t>
    </rPh>
    <rPh sb="16" eb="17">
      <t>セイ</t>
    </rPh>
    <rPh sb="17" eb="19">
      <t>ウンドウ</t>
    </rPh>
    <phoneticPr fontId="1"/>
  </si>
  <si>
    <t>封入体筋炎</t>
    <rPh sb="0" eb="2">
      <t>フウニュウ</t>
    </rPh>
    <rPh sb="2" eb="3">
      <t>タイ</t>
    </rPh>
    <rPh sb="3" eb="5">
      <t>キンエン</t>
    </rPh>
    <phoneticPr fontId="1"/>
  </si>
  <si>
    <t>クロウ・深瀬症候群</t>
    <rPh sb="4" eb="6">
      <t>フカセ</t>
    </rPh>
    <rPh sb="6" eb="9">
      <t>ショウコウグン</t>
    </rPh>
    <phoneticPr fontId="1"/>
  </si>
  <si>
    <t>多系統萎縮症　　　　　　　　　　</t>
  </si>
  <si>
    <t>脊髄小脳変性症
（多系統萎縮症を除く。）　　　</t>
    <rPh sb="9" eb="10">
      <t>タ</t>
    </rPh>
    <rPh sb="10" eb="12">
      <t>ケイトウ</t>
    </rPh>
    <rPh sb="11" eb="12">
      <t>トウ</t>
    </rPh>
    <rPh sb="12" eb="14">
      <t>イシュク</t>
    </rPh>
    <rPh sb="14" eb="15">
      <t>ショウ</t>
    </rPh>
    <rPh sb="16" eb="17">
      <t>ノゾ</t>
    </rPh>
    <phoneticPr fontId="1"/>
  </si>
  <si>
    <t>ライソゾーム病　　　　　　　　　</t>
  </si>
  <si>
    <t>副腎白質ジストロフィー</t>
    <phoneticPr fontId="1"/>
  </si>
  <si>
    <t>ミトコンドリア病　　　　　　　　</t>
  </si>
  <si>
    <t>もやもや病　　　　　　　　　　　</t>
  </si>
  <si>
    <t>プリオン病　　　　　　　　　　　</t>
  </si>
  <si>
    <t>亜急性硬化性全脳炎　　　　　　　</t>
  </si>
  <si>
    <t>進行性多巣性白質脳症　　　　　　</t>
    <rPh sb="0" eb="3">
      <t>シンコウセイ</t>
    </rPh>
    <rPh sb="3" eb="4">
      <t>タ</t>
    </rPh>
    <rPh sb="4" eb="5">
      <t>ソウ</t>
    </rPh>
    <rPh sb="5" eb="6">
      <t>セイ</t>
    </rPh>
    <rPh sb="6" eb="8">
      <t>ハクシツ</t>
    </rPh>
    <rPh sb="8" eb="10">
      <t>ノウショウ</t>
    </rPh>
    <phoneticPr fontId="1"/>
  </si>
  <si>
    <t>ＨＴＬＶ-1関連脊髄症</t>
    <rPh sb="6" eb="8">
      <t>カンレン</t>
    </rPh>
    <rPh sb="8" eb="10">
      <t>セキズイ</t>
    </rPh>
    <rPh sb="10" eb="11">
      <t>ショウ</t>
    </rPh>
    <phoneticPr fontId="1"/>
  </si>
  <si>
    <t>特発性基底核石灰化症　　　　　　</t>
  </si>
  <si>
    <t>全身性アミロイドーシス　　　　　　　　</t>
    <rPh sb="0" eb="2">
      <t>ゼンシン</t>
    </rPh>
    <rPh sb="2" eb="3">
      <t>セイ</t>
    </rPh>
    <phoneticPr fontId="1"/>
  </si>
  <si>
    <t>ウルリッヒ病</t>
    <rPh sb="5" eb="6">
      <t>ビョウ</t>
    </rPh>
    <phoneticPr fontId="1"/>
  </si>
  <si>
    <t>遠位型ミオパチー</t>
    <rPh sb="0" eb="2">
      <t>エンイ</t>
    </rPh>
    <rPh sb="2" eb="3">
      <t>ガタ</t>
    </rPh>
    <phoneticPr fontId="1"/>
  </si>
  <si>
    <t>べスレムミオパチー</t>
    <phoneticPr fontId="1"/>
  </si>
  <si>
    <t>自己貪食空胞性ミオパチー　　　　　　　　</t>
    <rPh sb="2" eb="4">
      <t>ドンショク</t>
    </rPh>
    <rPh sb="4" eb="6">
      <t>クウホウ</t>
    </rPh>
    <rPh sb="6" eb="7">
      <t>セイ</t>
    </rPh>
    <phoneticPr fontId="1"/>
  </si>
  <si>
    <t>シュワルツ・ヤンペル症候群</t>
    <rPh sb="10" eb="13">
      <t>ショウコウグン</t>
    </rPh>
    <phoneticPr fontId="1"/>
  </si>
  <si>
    <t>神経線維腫症　　　　　　　　　　</t>
  </si>
  <si>
    <t>天疱瘡　　　　　　　　　　　　　</t>
  </si>
  <si>
    <t>表皮水疱症　　　　　　　　　　　</t>
  </si>
  <si>
    <t>膿疱性乾癬（汎発型）　　　　　　</t>
  </si>
  <si>
    <t>スティーヴンス・ジョンソン
症候群　　　　　　　</t>
    <phoneticPr fontId="1"/>
  </si>
  <si>
    <t>中毒性表皮壊死症</t>
    <rPh sb="0" eb="2">
      <t>チュウドク</t>
    </rPh>
    <rPh sb="2" eb="3">
      <t>セイ</t>
    </rPh>
    <rPh sb="3" eb="5">
      <t>ヒョウヒ</t>
    </rPh>
    <rPh sb="5" eb="7">
      <t>エシ</t>
    </rPh>
    <rPh sb="7" eb="8">
      <t>ショウ</t>
    </rPh>
    <phoneticPr fontId="1"/>
  </si>
  <si>
    <t>高安動脈炎　　　　　　　　　　　</t>
  </si>
  <si>
    <t>巨細胞性動脈炎</t>
    <rPh sb="0" eb="1">
      <t>キョ</t>
    </rPh>
    <rPh sb="1" eb="3">
      <t>サイボウ</t>
    </rPh>
    <rPh sb="3" eb="4">
      <t>セイ</t>
    </rPh>
    <rPh sb="4" eb="6">
      <t>ドウミャク</t>
    </rPh>
    <rPh sb="6" eb="7">
      <t>エン</t>
    </rPh>
    <phoneticPr fontId="1"/>
  </si>
  <si>
    <t>結節性多発動脈炎　　　　　　　　</t>
  </si>
  <si>
    <t>顕微鏡的多発血管炎　　　　　　　</t>
  </si>
  <si>
    <t>多発血管炎性肉芽腫症　　　　　　</t>
  </si>
  <si>
    <t>好酸球性多発血管炎性
肉芽腫症　　　　　　</t>
    <rPh sb="0" eb="3">
      <t>コウサンキュウ</t>
    </rPh>
    <rPh sb="4" eb="6">
      <t>タハツ</t>
    </rPh>
    <rPh sb="6" eb="8">
      <t>ケッカン</t>
    </rPh>
    <rPh sb="8" eb="9">
      <t>エン</t>
    </rPh>
    <rPh sb="9" eb="10">
      <t>セイ</t>
    </rPh>
    <rPh sb="11" eb="12">
      <t>ニク</t>
    </rPh>
    <rPh sb="12" eb="13">
      <t>メ</t>
    </rPh>
    <rPh sb="13" eb="14">
      <t>シュ</t>
    </rPh>
    <rPh sb="14" eb="15">
      <t>ショウ</t>
    </rPh>
    <phoneticPr fontId="1"/>
  </si>
  <si>
    <t>悪性関節リウマチ　　　　　　　　</t>
  </si>
  <si>
    <t>バージャー病　　　　　　　　　　</t>
  </si>
  <si>
    <t>原発性抗リン脂質抗体症候群</t>
    <rPh sb="0" eb="2">
      <t>ゲンパツ</t>
    </rPh>
    <rPh sb="2" eb="3">
      <t>セイ</t>
    </rPh>
    <rPh sb="3" eb="4">
      <t>コウ</t>
    </rPh>
    <rPh sb="6" eb="8">
      <t>シシツ</t>
    </rPh>
    <rPh sb="8" eb="10">
      <t>コウタイ</t>
    </rPh>
    <rPh sb="10" eb="13">
      <t>ショウコウグン</t>
    </rPh>
    <phoneticPr fontId="1"/>
  </si>
  <si>
    <t>全身性エリテマトーデス　　　　　　　　</t>
    <rPh sb="0" eb="2">
      <t>ゼンシン</t>
    </rPh>
    <rPh sb="2" eb="3">
      <t>セイ</t>
    </rPh>
    <phoneticPr fontId="1"/>
  </si>
  <si>
    <t>皮膚筋炎／多発性筋炎　　　　　　</t>
  </si>
  <si>
    <t>全身性強皮症　　　　　　　　　　</t>
  </si>
  <si>
    <t>混合性結合組織病　　　　　　　　</t>
  </si>
  <si>
    <t>シェーグレン症候群　　　　　　　</t>
  </si>
  <si>
    <t>成人発症スチル病　　　　　　　　　　</t>
    <phoneticPr fontId="1"/>
  </si>
  <si>
    <t>再発性多発軟骨炎</t>
    <rPh sb="0" eb="3">
      <t>サイハツセイ</t>
    </rPh>
    <rPh sb="3" eb="5">
      <t>タハツ</t>
    </rPh>
    <rPh sb="5" eb="7">
      <t>ナンコツ</t>
    </rPh>
    <rPh sb="7" eb="8">
      <t>エン</t>
    </rPh>
    <phoneticPr fontId="1"/>
  </si>
  <si>
    <t>ベーチェット病　　　　　　　　　</t>
  </si>
  <si>
    <t>特発性拡張型心筋症　　　　　　　</t>
  </si>
  <si>
    <t>肥大型心筋症　　　　　　　　　　</t>
  </si>
  <si>
    <t>拘束型心筋症　　　　　　　　　　</t>
  </si>
  <si>
    <t>再生不良性貧血　　　　　　　　　</t>
  </si>
  <si>
    <t>自己免疫性溶血性貧血　　　　　　</t>
    <rPh sb="2" eb="5">
      <t>メンエキセイ</t>
    </rPh>
    <rPh sb="5" eb="7">
      <t>ヨウケツ</t>
    </rPh>
    <rPh sb="7" eb="8">
      <t>セイ</t>
    </rPh>
    <rPh sb="8" eb="10">
      <t>ヒンケツ</t>
    </rPh>
    <phoneticPr fontId="1"/>
  </si>
  <si>
    <t>発作性夜間ヘモグロビン尿症</t>
    <rPh sb="0" eb="3">
      <t>ホッサセイ</t>
    </rPh>
    <rPh sb="3" eb="5">
      <t>ヤカン</t>
    </rPh>
    <rPh sb="11" eb="13">
      <t>ニョウショウ</t>
    </rPh>
    <phoneticPr fontId="1"/>
  </si>
  <si>
    <t>免疫性血小板減少症　　　　　　　</t>
    <phoneticPr fontId="1"/>
  </si>
  <si>
    <t>血栓性血小板減少性紫斑病　　　　　　　</t>
    <rPh sb="6" eb="9">
      <t>ゲンショウセイ</t>
    </rPh>
    <phoneticPr fontId="1"/>
  </si>
  <si>
    <t>原発性免疫不全症候群　　　　　　</t>
  </si>
  <si>
    <t>ＩｇＡ腎症</t>
    <rPh sb="3" eb="4">
      <t>ジン</t>
    </rPh>
    <rPh sb="4" eb="5">
      <t>ショウ</t>
    </rPh>
    <phoneticPr fontId="1"/>
  </si>
  <si>
    <t>多発性嚢胞腎</t>
    <rPh sb="0" eb="3">
      <t>タハツセイ</t>
    </rPh>
    <rPh sb="3" eb="5">
      <t>ノウホウ</t>
    </rPh>
    <rPh sb="5" eb="6">
      <t>ジン</t>
    </rPh>
    <phoneticPr fontId="1"/>
  </si>
  <si>
    <t>黄色靱帯骨化症　　　　　　　　　</t>
  </si>
  <si>
    <t>後縦靱帯骨化症　　　　　　　　　</t>
  </si>
  <si>
    <t>広範脊柱管狭窄症　　　　　　　　</t>
  </si>
  <si>
    <t>特発性大腿骨頭壊死症　　　　　　</t>
  </si>
  <si>
    <t>下垂体性ＡＤＨ分泌異常症　　　　　　　　</t>
    <rPh sb="0" eb="3">
      <t>カスイタイ</t>
    </rPh>
    <rPh sb="3" eb="4">
      <t>セイ</t>
    </rPh>
    <phoneticPr fontId="1"/>
  </si>
  <si>
    <t>下垂体性ＴＳＨ分泌亢進症　　　　　　　　</t>
    <rPh sb="0" eb="3">
      <t>カスイタイ</t>
    </rPh>
    <rPh sb="3" eb="4">
      <t>セイ</t>
    </rPh>
    <phoneticPr fontId="1"/>
  </si>
  <si>
    <t>下垂体性ＰＲＬ分泌亢進症　　　　　　　　</t>
    <rPh sb="0" eb="3">
      <t>カスイタイ</t>
    </rPh>
    <rPh sb="3" eb="4">
      <t>セイ</t>
    </rPh>
    <phoneticPr fontId="1"/>
  </si>
  <si>
    <t>クッシング病　　　　　　　　　　</t>
  </si>
  <si>
    <t>下垂体性ゴナドトロピン
分泌亢進症　　　　　　　</t>
    <rPh sb="0" eb="3">
      <t>カスイタイ</t>
    </rPh>
    <rPh sb="3" eb="4">
      <t>セイ</t>
    </rPh>
    <phoneticPr fontId="1"/>
  </si>
  <si>
    <t>下垂体性成長ホルモン
分泌亢進症　　　　　　　</t>
    <rPh sb="0" eb="3">
      <t>カスイタイ</t>
    </rPh>
    <rPh sb="3" eb="4">
      <t>セイ</t>
    </rPh>
    <phoneticPr fontId="1"/>
  </si>
  <si>
    <t>下垂体前葉機能低下症　　　　　　</t>
  </si>
  <si>
    <t>家族性高コレステロール血症
（ホモ接合体）　　　　　　　</t>
    <rPh sb="17" eb="19">
      <t>セツゴウ</t>
    </rPh>
    <rPh sb="19" eb="20">
      <t>タイ</t>
    </rPh>
    <phoneticPr fontId="1"/>
  </si>
  <si>
    <t>甲状腺ホルモン不応症</t>
    <rPh sb="0" eb="3">
      <t>コウジョウセン</t>
    </rPh>
    <rPh sb="7" eb="8">
      <t>フ</t>
    </rPh>
    <rPh sb="8" eb="9">
      <t>オウ</t>
    </rPh>
    <rPh sb="9" eb="10">
      <t>ショウ</t>
    </rPh>
    <phoneticPr fontId="1"/>
  </si>
  <si>
    <t>先天性副腎皮質酸素欠損症</t>
    <rPh sb="0" eb="2">
      <t>センテン</t>
    </rPh>
    <rPh sb="2" eb="3">
      <t>セイ</t>
    </rPh>
    <rPh sb="3" eb="5">
      <t>フクジン</t>
    </rPh>
    <rPh sb="5" eb="7">
      <t>ヒシツ</t>
    </rPh>
    <rPh sb="7" eb="9">
      <t>サンソ</t>
    </rPh>
    <rPh sb="9" eb="12">
      <t>ケッソンショウ</t>
    </rPh>
    <phoneticPr fontId="1"/>
  </si>
  <si>
    <t>先天性副腎低形成症</t>
    <rPh sb="0" eb="3">
      <t>センテンセイ</t>
    </rPh>
    <rPh sb="3" eb="5">
      <t>フクジン</t>
    </rPh>
    <rPh sb="5" eb="6">
      <t>テイ</t>
    </rPh>
    <rPh sb="6" eb="8">
      <t>ケイセイ</t>
    </rPh>
    <rPh sb="8" eb="9">
      <t>ショウ</t>
    </rPh>
    <phoneticPr fontId="1"/>
  </si>
  <si>
    <t>アジソン病</t>
    <rPh sb="4" eb="5">
      <t>ビョウ</t>
    </rPh>
    <phoneticPr fontId="1"/>
  </si>
  <si>
    <t>サルコイドーシス　　　　　　　　</t>
  </si>
  <si>
    <t>特発性間質性肺炎　　　　　　　　</t>
  </si>
  <si>
    <t>肺動脈性肺高血圧症　　　　　　　</t>
  </si>
  <si>
    <t>肺静脈閉塞症／
肺毛細血管腫症　　　　　　</t>
    <rPh sb="5" eb="6">
      <t>ショウ</t>
    </rPh>
    <rPh sb="8" eb="9">
      <t>ハイ</t>
    </rPh>
    <rPh sb="9" eb="11">
      <t>モウサイ</t>
    </rPh>
    <phoneticPr fontId="1"/>
  </si>
  <si>
    <t>慢性血栓塞栓性肺高血圧症　　　　　　</t>
    <rPh sb="0" eb="2">
      <t>マンセイ</t>
    </rPh>
    <phoneticPr fontId="1"/>
  </si>
  <si>
    <t>リンパ脈管筋腫症　　　　　　　　</t>
  </si>
  <si>
    <t>網膜色素変性症　　　　　　　　　</t>
  </si>
  <si>
    <t>バッド・キアリ症候群　　　　　　</t>
  </si>
  <si>
    <t>特発性門脈圧亢進症　　　　　　　</t>
  </si>
  <si>
    <t>原発性胆汁性胆管炎　　　　　　　</t>
    <rPh sb="6" eb="9">
      <t>タンカンエン</t>
    </rPh>
    <phoneticPr fontId="1"/>
  </si>
  <si>
    <t>原発性硬化性胆管炎　　　　　　　</t>
  </si>
  <si>
    <t>自己免疫性肝炎　　　　　　　　　</t>
  </si>
  <si>
    <t>クローン病　　　　　　　　　　　</t>
  </si>
  <si>
    <t>潰瘍性大腸炎　　　　　　　　　　</t>
  </si>
  <si>
    <t>好酸球性消化管疾患　　　　　　　</t>
  </si>
  <si>
    <t>慢性特発性偽性腸閉塞症　　　　　　　</t>
    <rPh sb="0" eb="2">
      <t>マンセイ</t>
    </rPh>
    <phoneticPr fontId="1"/>
  </si>
  <si>
    <t>巨大膀胱短小結腸
腸管蠕動不全症</t>
    <rPh sb="0" eb="2">
      <t>キョダイ</t>
    </rPh>
    <rPh sb="2" eb="4">
      <t>ボウコウ</t>
    </rPh>
    <rPh sb="4" eb="5">
      <t>タン</t>
    </rPh>
    <rPh sb="5" eb="6">
      <t>ショウ</t>
    </rPh>
    <rPh sb="6" eb="7">
      <t>ケツ</t>
    </rPh>
    <rPh sb="7" eb="8">
      <t>チョウ</t>
    </rPh>
    <rPh sb="9" eb="10">
      <t>チョウ</t>
    </rPh>
    <rPh sb="10" eb="11">
      <t>カン</t>
    </rPh>
    <rPh sb="11" eb="13">
      <t>ゼンドウ</t>
    </rPh>
    <rPh sb="13" eb="15">
      <t>フゼン</t>
    </rPh>
    <rPh sb="15" eb="16">
      <t>ショウ</t>
    </rPh>
    <phoneticPr fontId="1"/>
  </si>
  <si>
    <t>腸管神経節細胞僅少症</t>
    <rPh sb="0" eb="2">
      <t>チョウカン</t>
    </rPh>
    <rPh sb="2" eb="4">
      <t>シンケイ</t>
    </rPh>
    <rPh sb="4" eb="5">
      <t>セツ</t>
    </rPh>
    <rPh sb="5" eb="7">
      <t>サイボウ</t>
    </rPh>
    <rPh sb="7" eb="8">
      <t>ワズ</t>
    </rPh>
    <rPh sb="8" eb="9">
      <t>ショウ</t>
    </rPh>
    <rPh sb="9" eb="10">
      <t>ショウ</t>
    </rPh>
    <phoneticPr fontId="1"/>
  </si>
  <si>
    <t>ルビンシュタイン・テイビ
症候群</t>
    <rPh sb="13" eb="16">
      <t>ショウコウグン</t>
    </rPh>
    <phoneticPr fontId="1"/>
  </si>
  <si>
    <t>ＣＦＣ症候群</t>
    <rPh sb="3" eb="6">
      <t>ショウコウグン</t>
    </rPh>
    <phoneticPr fontId="1"/>
  </si>
  <si>
    <t>コステロ症候群</t>
    <rPh sb="4" eb="7">
      <t>ショウコウグン</t>
    </rPh>
    <phoneticPr fontId="1"/>
  </si>
  <si>
    <t>チャージ症候群</t>
    <rPh sb="4" eb="7">
      <t>ショウコウグン</t>
    </rPh>
    <phoneticPr fontId="1"/>
  </si>
  <si>
    <t>クリオピリン関連周期熱
症候群</t>
    <rPh sb="6" eb="8">
      <t>カンレン</t>
    </rPh>
    <rPh sb="8" eb="10">
      <t>シュウキ</t>
    </rPh>
    <rPh sb="10" eb="11">
      <t>ネツ</t>
    </rPh>
    <rPh sb="12" eb="15">
      <t>ショウコウグン</t>
    </rPh>
    <phoneticPr fontId="1"/>
  </si>
  <si>
    <t>若年性特発性関節炎</t>
  </si>
  <si>
    <t>ＴＮＦ受容体関連周期性
症候群</t>
    <rPh sb="3" eb="6">
      <t>ジュヨウタイ</t>
    </rPh>
    <rPh sb="6" eb="8">
      <t>カンレン</t>
    </rPh>
    <rPh sb="8" eb="10">
      <t>シュウキ</t>
    </rPh>
    <rPh sb="10" eb="11">
      <t>セイ</t>
    </rPh>
    <rPh sb="12" eb="15">
      <t>ショウコウグン</t>
    </rPh>
    <phoneticPr fontId="1"/>
  </si>
  <si>
    <t>非典型溶血性尿毒症症候群</t>
    <rPh sb="0" eb="1">
      <t>ヒ</t>
    </rPh>
    <rPh sb="1" eb="3">
      <t>テンケイ</t>
    </rPh>
    <rPh sb="3" eb="5">
      <t>ヨウケツ</t>
    </rPh>
    <rPh sb="5" eb="6">
      <t>セイ</t>
    </rPh>
    <rPh sb="6" eb="7">
      <t>ニョウ</t>
    </rPh>
    <rPh sb="7" eb="8">
      <t>ドク</t>
    </rPh>
    <rPh sb="9" eb="12">
      <t>ショウコウグン</t>
    </rPh>
    <phoneticPr fontId="1"/>
  </si>
  <si>
    <t>ブラウ症候群</t>
    <rPh sb="3" eb="6">
      <t>ショウコウグン</t>
    </rPh>
    <phoneticPr fontId="1"/>
  </si>
  <si>
    <t>先天性ミオパチー</t>
  </si>
  <si>
    <t>マリネスコ・シェーグレン
症候群</t>
    <phoneticPr fontId="1"/>
  </si>
  <si>
    <t>筋ジストロフィー</t>
  </si>
  <si>
    <t>非ジストロフィー性
ミオトニー症候群</t>
    <phoneticPr fontId="1"/>
  </si>
  <si>
    <t>遺伝性周期性四肢麻痺</t>
    <rPh sb="0" eb="3">
      <t>イデンセイ</t>
    </rPh>
    <phoneticPr fontId="2"/>
  </si>
  <si>
    <t>アトピー性脊髄炎</t>
  </si>
  <si>
    <t>脊髄空洞症</t>
  </si>
  <si>
    <t>脊髄髄膜瘤</t>
  </si>
  <si>
    <t>アイザックス症候群</t>
    <rPh sb="6" eb="9">
      <t>ショウコウグン</t>
    </rPh>
    <phoneticPr fontId="2"/>
  </si>
  <si>
    <t>遺伝性ジストニア</t>
  </si>
  <si>
    <t>脳内鉄沈着神経変性症</t>
    <phoneticPr fontId="1"/>
  </si>
  <si>
    <t>脳表ヘモジデリン沈着症</t>
  </si>
  <si>
    <t>ＨＴＲＡ１関連脳小血管病</t>
    <phoneticPr fontId="1"/>
  </si>
  <si>
    <t>皮質下梗塞と白質脳症を伴う
常染色体優性脳動脈症</t>
    <phoneticPr fontId="1"/>
  </si>
  <si>
    <t>神経軸索スフェロイド形成を伴う遺伝性びまん性白質脳症</t>
    <phoneticPr fontId="1"/>
  </si>
  <si>
    <t>ペリー病</t>
    <rPh sb="3" eb="4">
      <t>ビョウ</t>
    </rPh>
    <phoneticPr fontId="2"/>
  </si>
  <si>
    <t>前頭側頭葉変性症</t>
    <rPh sb="0" eb="2">
      <t>ゼントウ</t>
    </rPh>
    <rPh sb="2" eb="5">
      <t>ソクトウヨウ</t>
    </rPh>
    <rPh sb="5" eb="8">
      <t>ヘンセイショウ</t>
    </rPh>
    <phoneticPr fontId="2"/>
  </si>
  <si>
    <t>ビッカースタッフ脳幹脳炎</t>
    <phoneticPr fontId="1"/>
  </si>
  <si>
    <t>痙攣重積型（二相性）
急性脳症</t>
    <rPh sb="0" eb="2">
      <t>ケイレン</t>
    </rPh>
    <phoneticPr fontId="2"/>
  </si>
  <si>
    <t>先天性無痛無汗症</t>
  </si>
  <si>
    <t>アレキサンダー病</t>
  </si>
  <si>
    <t>先天性核上性球麻痺</t>
  </si>
  <si>
    <t>メビウス症候群</t>
  </si>
  <si>
    <t>中隔視神経形成異常症/
ドモルシア症候群</t>
    <phoneticPr fontId="1"/>
  </si>
  <si>
    <t>アイカルディ症候群</t>
  </si>
  <si>
    <t>片側巨脳症</t>
  </si>
  <si>
    <t>限局性皮質異形成</t>
  </si>
  <si>
    <t>神経細胞移動異常症</t>
  </si>
  <si>
    <t>先天性大脳白質形成不全症</t>
  </si>
  <si>
    <t>ドラベ症候群</t>
  </si>
  <si>
    <t>海馬硬化を伴う内側側頭葉
てんかん</t>
    <phoneticPr fontId="1"/>
  </si>
  <si>
    <t>ミオクロニー欠神てんかん</t>
  </si>
  <si>
    <t>ミオクロニー脱力発作を伴うてんかん</t>
  </si>
  <si>
    <t>レノックス・ガストー症候群</t>
    <rPh sb="10" eb="13">
      <t>ショウコウグン</t>
    </rPh>
    <phoneticPr fontId="2"/>
  </si>
  <si>
    <t>ウエスト症候群</t>
  </si>
  <si>
    <t>大田原症候群</t>
  </si>
  <si>
    <t>早期ミオクロニー脳症</t>
  </si>
  <si>
    <t>遊走性焦点発作を伴う
乳児てんかん</t>
    <phoneticPr fontId="1"/>
  </si>
  <si>
    <t>片側痙攣・片麻痺・
てんかん症候群</t>
    <phoneticPr fontId="1"/>
  </si>
  <si>
    <t>環状20番染色体症候群</t>
  </si>
  <si>
    <t>ラスムッセン脳炎</t>
  </si>
  <si>
    <t>ＰＣＤＨ19関連症候群</t>
  </si>
  <si>
    <t>難治頻回部分発作重積型
急性脳炎</t>
    <phoneticPr fontId="1"/>
  </si>
  <si>
    <t>睡眠時棘徐波活性化を示す発達性てんかん性脳症およびてんかん性脳症</t>
    <phoneticPr fontId="1"/>
  </si>
  <si>
    <t>ランドウ・クレフナー症候群</t>
  </si>
  <si>
    <t>レット症候群</t>
  </si>
  <si>
    <t>スタージ・ウェーバー症候群</t>
  </si>
  <si>
    <t>結節性硬化症</t>
    <rPh sb="0" eb="3">
      <t>ケッセツセイ</t>
    </rPh>
    <rPh sb="3" eb="6">
      <t>コウカショウ</t>
    </rPh>
    <phoneticPr fontId="2"/>
  </si>
  <si>
    <t>色素性乾皮症</t>
    <rPh sb="0" eb="3">
      <t>シキソセイ</t>
    </rPh>
    <rPh sb="3" eb="6">
      <t>カンピショウ</t>
    </rPh>
    <phoneticPr fontId="2"/>
  </si>
  <si>
    <t>先天性魚鱗癬</t>
    <rPh sb="0" eb="3">
      <t>センテンセイ</t>
    </rPh>
    <rPh sb="3" eb="6">
      <t>ギョリンセン</t>
    </rPh>
    <phoneticPr fontId="2"/>
  </si>
  <si>
    <t>家族性良性慢性天疱瘡</t>
    <rPh sb="0" eb="3">
      <t>カゾクセイ</t>
    </rPh>
    <rPh sb="3" eb="5">
      <t>リョウセイ</t>
    </rPh>
    <rPh sb="5" eb="7">
      <t>マンセイ</t>
    </rPh>
    <rPh sb="7" eb="10">
      <t>テンポウソウ</t>
    </rPh>
    <phoneticPr fontId="2"/>
  </si>
  <si>
    <t>類天疱瘡
(後天性表皮水疱症を含む。)</t>
    <rPh sb="0" eb="4">
      <t>ルイテンポウソウ</t>
    </rPh>
    <phoneticPr fontId="2"/>
  </si>
  <si>
    <t>特発性後天性全身性無汗症</t>
    <rPh sb="0" eb="3">
      <t>トクハツセイ</t>
    </rPh>
    <rPh sb="3" eb="6">
      <t>コウテンセイ</t>
    </rPh>
    <rPh sb="6" eb="9">
      <t>ゼンシンセイ</t>
    </rPh>
    <rPh sb="9" eb="11">
      <t>ムカン</t>
    </rPh>
    <rPh sb="11" eb="12">
      <t>ショウ</t>
    </rPh>
    <phoneticPr fontId="2"/>
  </si>
  <si>
    <t>眼皮膚白皮症</t>
    <rPh sb="0" eb="1">
      <t>メ</t>
    </rPh>
    <rPh sb="1" eb="3">
      <t>ヒフ</t>
    </rPh>
    <rPh sb="3" eb="6">
      <t>ハクヒショウ</t>
    </rPh>
    <phoneticPr fontId="2"/>
  </si>
  <si>
    <t>肥厚性皮膚骨膜症</t>
    <rPh sb="0" eb="3">
      <t>ヒコウセイ</t>
    </rPh>
    <rPh sb="3" eb="5">
      <t>ヒフ</t>
    </rPh>
    <rPh sb="5" eb="7">
      <t>コツマク</t>
    </rPh>
    <rPh sb="7" eb="8">
      <t>ショウ</t>
    </rPh>
    <phoneticPr fontId="2"/>
  </si>
  <si>
    <t>弾性線維性仮性黄色腫</t>
    <rPh sb="0" eb="2">
      <t>ダンセイ</t>
    </rPh>
    <rPh sb="2" eb="5">
      <t>センイセイ</t>
    </rPh>
    <rPh sb="5" eb="7">
      <t>カセイ</t>
    </rPh>
    <rPh sb="7" eb="9">
      <t>キイロ</t>
    </rPh>
    <rPh sb="9" eb="10">
      <t>シュ</t>
    </rPh>
    <phoneticPr fontId="2"/>
  </si>
  <si>
    <t>マルファン症候群／ロイス・ディーツ症候群</t>
    <rPh sb="5" eb="8">
      <t>ショウコウグン</t>
    </rPh>
    <rPh sb="17" eb="20">
      <t>ショウコウグン</t>
    </rPh>
    <phoneticPr fontId="2"/>
  </si>
  <si>
    <t>エーラス・ダンロス症候群</t>
    <rPh sb="9" eb="12">
      <t>ショウコウグン</t>
    </rPh>
    <phoneticPr fontId="2"/>
  </si>
  <si>
    <t>メンケス病</t>
    <rPh sb="4" eb="5">
      <t>ビョウ</t>
    </rPh>
    <phoneticPr fontId="2"/>
  </si>
  <si>
    <t>オクシピタル・ホーン症候群</t>
    <rPh sb="10" eb="13">
      <t>ショウコウグン</t>
    </rPh>
    <phoneticPr fontId="2"/>
  </si>
  <si>
    <t>ウィルソン病</t>
  </si>
  <si>
    <t>低ホスファターゼ症</t>
    <rPh sb="0" eb="1">
      <t>テイ</t>
    </rPh>
    <rPh sb="8" eb="9">
      <t>ショウ</t>
    </rPh>
    <phoneticPr fontId="2"/>
  </si>
  <si>
    <t>VATER症候群</t>
    <rPh sb="5" eb="8">
      <t>ショウコウグン</t>
    </rPh>
    <phoneticPr fontId="2"/>
  </si>
  <si>
    <t>那須・ハコラ病</t>
    <rPh sb="0" eb="2">
      <t>ナス</t>
    </rPh>
    <rPh sb="6" eb="7">
      <t>ビョウ</t>
    </rPh>
    <phoneticPr fontId="2"/>
  </si>
  <si>
    <t>ウィーバー症候群</t>
    <rPh sb="5" eb="8">
      <t>ショウコウグン</t>
    </rPh>
    <phoneticPr fontId="2"/>
  </si>
  <si>
    <t>コフィン・ローリー 症候群</t>
  </si>
  <si>
    <t>ジュベール症候群関連疾患</t>
  </si>
  <si>
    <t>モワット・ウィルソン症候群</t>
    <rPh sb="10" eb="13">
      <t>ショウコウグン</t>
    </rPh>
    <phoneticPr fontId="2"/>
  </si>
  <si>
    <t>ウィリアムズ症候群</t>
    <rPh sb="6" eb="9">
      <t>ショウコウグン</t>
    </rPh>
    <phoneticPr fontId="2"/>
  </si>
  <si>
    <t>ＡＴＲ－Ｘ症候群</t>
    <rPh sb="5" eb="8">
      <t>ショウコウグン</t>
    </rPh>
    <phoneticPr fontId="2"/>
  </si>
  <si>
    <t>クルーゾン症候群</t>
    <rPh sb="5" eb="8">
      <t>ショウコウグン</t>
    </rPh>
    <phoneticPr fontId="2"/>
  </si>
  <si>
    <t>アペール症候群</t>
    <rPh sb="4" eb="7">
      <t>ショウコウグン</t>
    </rPh>
    <phoneticPr fontId="2"/>
  </si>
  <si>
    <t>ファイファー症候群</t>
    <rPh sb="6" eb="9">
      <t>ショウコウグン</t>
    </rPh>
    <phoneticPr fontId="2"/>
  </si>
  <si>
    <t>アントレー・ビクスラー
症候群</t>
    <rPh sb="12" eb="15">
      <t>ショウコウグン</t>
    </rPh>
    <phoneticPr fontId="2"/>
  </si>
  <si>
    <t>コフィン・シリス症候群</t>
    <rPh sb="8" eb="11">
      <t>ショウコウグン</t>
    </rPh>
    <phoneticPr fontId="2"/>
  </si>
  <si>
    <t>ロスムンド・トムソン症候群</t>
    <rPh sb="10" eb="13">
      <t>ショウコウグン</t>
    </rPh>
    <phoneticPr fontId="2"/>
  </si>
  <si>
    <t>歌舞伎症候群</t>
    <rPh sb="0" eb="3">
      <t>カブキ</t>
    </rPh>
    <rPh sb="3" eb="6">
      <t>ショウコウグン</t>
    </rPh>
    <phoneticPr fontId="2"/>
  </si>
  <si>
    <t>多脾症候群</t>
  </si>
  <si>
    <t>無脾症候群</t>
  </si>
  <si>
    <t>鰓耳腎症候群</t>
    <rPh sb="0" eb="1">
      <t>エラ</t>
    </rPh>
    <rPh sb="1" eb="2">
      <t>ミミ</t>
    </rPh>
    <rPh sb="2" eb="3">
      <t>ジン</t>
    </rPh>
    <rPh sb="3" eb="6">
      <t>ショウコウグン</t>
    </rPh>
    <phoneticPr fontId="2"/>
  </si>
  <si>
    <t>ウェルナー症候群</t>
    <rPh sb="5" eb="8">
      <t>ショウコウグン</t>
    </rPh>
    <phoneticPr fontId="2"/>
  </si>
  <si>
    <t>コケイン症候群</t>
    <rPh sb="4" eb="7">
      <t>ショウコウグン</t>
    </rPh>
    <phoneticPr fontId="2"/>
  </si>
  <si>
    <t>プラダｰ・ウィリ症候群</t>
    <rPh sb="8" eb="11">
      <t>ショウコウグン</t>
    </rPh>
    <phoneticPr fontId="2"/>
  </si>
  <si>
    <t>ソトス症候群</t>
    <rPh sb="3" eb="6">
      <t>ショウコウグン</t>
    </rPh>
    <phoneticPr fontId="2"/>
  </si>
  <si>
    <t>ヌーナン症候群</t>
    <rPh sb="4" eb="7">
      <t>ショウコウグン</t>
    </rPh>
    <phoneticPr fontId="2"/>
  </si>
  <si>
    <t>ヤング・シンプソン症候群</t>
    <rPh sb="9" eb="12">
      <t>ショウコウグン</t>
    </rPh>
    <phoneticPr fontId="2"/>
  </si>
  <si>
    <t>１ｐ36欠失症候群</t>
    <rPh sb="4" eb="6">
      <t>ケッシツ</t>
    </rPh>
    <rPh sb="6" eb="9">
      <t>ショウコウグン</t>
    </rPh>
    <phoneticPr fontId="2"/>
  </si>
  <si>
    <t>４p欠失症候群</t>
    <rPh sb="2" eb="4">
      <t>ケッシツ</t>
    </rPh>
    <rPh sb="4" eb="7">
      <t>ショウコウグン</t>
    </rPh>
    <phoneticPr fontId="2"/>
  </si>
  <si>
    <t>５p欠失症候群</t>
    <rPh sb="2" eb="4">
      <t>ケッシツ</t>
    </rPh>
    <phoneticPr fontId="2"/>
  </si>
  <si>
    <t>第14番染色体父親性
ダイソミー症候群</t>
    <rPh sb="7" eb="8">
      <t>チチ</t>
    </rPh>
    <phoneticPr fontId="2"/>
  </si>
  <si>
    <t>アンジェルマン症候群</t>
    <rPh sb="7" eb="10">
      <t>ショウコウグン</t>
    </rPh>
    <phoneticPr fontId="2"/>
  </si>
  <si>
    <t>スミス・マギニス症候群</t>
    <rPh sb="8" eb="11">
      <t>ショウコウグン</t>
    </rPh>
    <phoneticPr fontId="2"/>
  </si>
  <si>
    <t>22q11.2欠失症候群</t>
  </si>
  <si>
    <t>エマヌエル症候群</t>
    <rPh sb="5" eb="8">
      <t>ショウコウグン</t>
    </rPh>
    <phoneticPr fontId="2"/>
  </si>
  <si>
    <t>脆弱Ｘ症候群関連疾患</t>
  </si>
  <si>
    <t>脆弱X症候群</t>
  </si>
  <si>
    <t>総動脈幹遺残症</t>
  </si>
  <si>
    <t>修正大血管転位症</t>
    <rPh sb="0" eb="2">
      <t>シュウセイ</t>
    </rPh>
    <rPh sb="2" eb="5">
      <t>ダイケッカン</t>
    </rPh>
    <rPh sb="5" eb="7">
      <t>テンイ</t>
    </rPh>
    <rPh sb="7" eb="8">
      <t>ショウ</t>
    </rPh>
    <phoneticPr fontId="2"/>
  </si>
  <si>
    <t>完全大血管転位症</t>
    <rPh sb="0" eb="2">
      <t>カンゼン</t>
    </rPh>
    <rPh sb="2" eb="5">
      <t>ダイケッカン</t>
    </rPh>
    <rPh sb="5" eb="7">
      <t>テンイ</t>
    </rPh>
    <rPh sb="7" eb="8">
      <t>ショウ</t>
    </rPh>
    <phoneticPr fontId="2"/>
  </si>
  <si>
    <t>単心室症</t>
    <rPh sb="3" eb="4">
      <t>ショウ</t>
    </rPh>
    <phoneticPr fontId="2"/>
  </si>
  <si>
    <t>左心低形成症候群</t>
  </si>
  <si>
    <t>三尖弁閉鎖症</t>
    <rPh sb="0" eb="3">
      <t>サンセンベン</t>
    </rPh>
    <rPh sb="3" eb="5">
      <t>ヘイサ</t>
    </rPh>
    <rPh sb="5" eb="6">
      <t>ショウ</t>
    </rPh>
    <phoneticPr fontId="2"/>
  </si>
  <si>
    <t>心室中隔欠損を伴わない
肺動脈閉鎖症</t>
    <rPh sb="7" eb="8">
      <t>トモナ</t>
    </rPh>
    <rPh sb="17" eb="18">
      <t>ショウ</t>
    </rPh>
    <phoneticPr fontId="2"/>
  </si>
  <si>
    <t>心室中隔欠損を伴う
肺動脈閉鎖症</t>
    <rPh sb="0" eb="2">
      <t>シンシツ</t>
    </rPh>
    <rPh sb="2" eb="4">
      <t>チュウカク</t>
    </rPh>
    <rPh sb="4" eb="6">
      <t>ケッソン</t>
    </rPh>
    <rPh sb="7" eb="8">
      <t>トモナ</t>
    </rPh>
    <rPh sb="10" eb="13">
      <t>ハイドウミャク</t>
    </rPh>
    <rPh sb="13" eb="15">
      <t>ヘイサ</t>
    </rPh>
    <rPh sb="15" eb="16">
      <t>ショウ</t>
    </rPh>
    <phoneticPr fontId="2"/>
  </si>
  <si>
    <t>ファロー四徴症</t>
    <rPh sb="4" eb="5">
      <t>4</t>
    </rPh>
    <rPh sb="5" eb="7">
      <t>チョウショウ</t>
    </rPh>
    <phoneticPr fontId="2"/>
  </si>
  <si>
    <t>両大血管右室起始症</t>
    <rPh sb="0" eb="1">
      <t>リョウ</t>
    </rPh>
    <rPh sb="1" eb="4">
      <t>ダイケッカン</t>
    </rPh>
    <rPh sb="4" eb="6">
      <t>ウシツ</t>
    </rPh>
    <rPh sb="6" eb="7">
      <t>オ</t>
    </rPh>
    <rPh sb="7" eb="8">
      <t>ハジ</t>
    </rPh>
    <rPh sb="8" eb="9">
      <t>ショウ</t>
    </rPh>
    <phoneticPr fontId="2"/>
  </si>
  <si>
    <t>エプスタイン病</t>
    <rPh sb="6" eb="7">
      <t>ビョウ</t>
    </rPh>
    <phoneticPr fontId="2"/>
  </si>
  <si>
    <t>アルポート症候群</t>
    <rPh sb="5" eb="8">
      <t>ショウコウグン</t>
    </rPh>
    <phoneticPr fontId="2"/>
  </si>
  <si>
    <t>ギャロウェイ・モワト症候群</t>
    <rPh sb="10" eb="13">
      <t>ショウコウグン</t>
    </rPh>
    <phoneticPr fontId="2"/>
  </si>
  <si>
    <t>急速進行性糸球体腎炎</t>
    <rPh sb="0" eb="2">
      <t>キュウソク</t>
    </rPh>
    <rPh sb="2" eb="5">
      <t>シンコウセイ</t>
    </rPh>
    <rPh sb="5" eb="8">
      <t>シキュウタイ</t>
    </rPh>
    <rPh sb="8" eb="10">
      <t>ジンエン</t>
    </rPh>
    <phoneticPr fontId="2"/>
  </si>
  <si>
    <t>抗糸球体基底膜腎炎</t>
  </si>
  <si>
    <t>一次性ネフローゼ症候群</t>
  </si>
  <si>
    <t>一次性膜性増殖性糸球体腎炎</t>
  </si>
  <si>
    <t>紫斑病性腎炎</t>
    <rPh sb="0" eb="2">
      <t>シハン</t>
    </rPh>
    <rPh sb="2" eb="3">
      <t>ビョウ</t>
    </rPh>
    <rPh sb="3" eb="4">
      <t>セイ</t>
    </rPh>
    <rPh sb="4" eb="6">
      <t>ジンエン</t>
    </rPh>
    <phoneticPr fontId="2"/>
  </si>
  <si>
    <t>先天性腎性尿崩症</t>
    <rPh sb="0" eb="3">
      <t>センテンセイ</t>
    </rPh>
    <rPh sb="3" eb="5">
      <t>ジンセイ</t>
    </rPh>
    <rPh sb="5" eb="8">
      <t>ニョウホウショウ</t>
    </rPh>
    <phoneticPr fontId="2"/>
  </si>
  <si>
    <t>間質性膀胱炎（ハンナ型）</t>
    <rPh sb="0" eb="3">
      <t>カンシツセイ</t>
    </rPh>
    <rPh sb="3" eb="6">
      <t>ボウコウエン</t>
    </rPh>
    <phoneticPr fontId="2"/>
  </si>
  <si>
    <t>オスラー病</t>
    <rPh sb="4" eb="5">
      <t>ビョウ</t>
    </rPh>
    <phoneticPr fontId="2"/>
  </si>
  <si>
    <t>閉塞性細気管支炎</t>
    <rPh sb="0" eb="3">
      <t>ヘイソクセイ</t>
    </rPh>
    <rPh sb="3" eb="8">
      <t>サイキカンシエン</t>
    </rPh>
    <phoneticPr fontId="2"/>
  </si>
  <si>
    <t>肺胞蛋白症
（自己免疫性又は先天性）</t>
    <rPh sb="0" eb="2">
      <t>ハイホウ</t>
    </rPh>
    <rPh sb="2" eb="5">
      <t>タンパクショウ</t>
    </rPh>
    <rPh sb="12" eb="13">
      <t>マタ</t>
    </rPh>
    <phoneticPr fontId="2"/>
  </si>
  <si>
    <t>肺胞低換気症候群</t>
    <rPh sb="0" eb="2">
      <t>ハイホウ</t>
    </rPh>
    <rPh sb="2" eb="5">
      <t>テイカンキ</t>
    </rPh>
    <rPh sb="5" eb="8">
      <t>ショウコウグン</t>
    </rPh>
    <phoneticPr fontId="2"/>
  </si>
  <si>
    <t>α1－アンチトリプシン
欠乏症</t>
    <rPh sb="12" eb="15">
      <t>ケツボウショウ</t>
    </rPh>
    <phoneticPr fontId="2"/>
  </si>
  <si>
    <t>カーニー複合</t>
    <rPh sb="4" eb="6">
      <t>フクゴウ</t>
    </rPh>
    <phoneticPr fontId="2"/>
  </si>
  <si>
    <t>ウォルフラム症候群</t>
    <rPh sb="6" eb="9">
      <t>ショウコウグン</t>
    </rPh>
    <phoneticPr fontId="2"/>
  </si>
  <si>
    <t>ペルオキシソーム病(副腎白質ジストロフィーを除く。)</t>
    <phoneticPr fontId="1"/>
  </si>
  <si>
    <t>副甲状腺機能低下症</t>
  </si>
  <si>
    <t>偽性副甲状腺機能低下症</t>
    <rPh sb="0" eb="2">
      <t>ギセイ</t>
    </rPh>
    <rPh sb="2" eb="3">
      <t>フク</t>
    </rPh>
    <rPh sb="3" eb="6">
      <t>コウジョウセン</t>
    </rPh>
    <rPh sb="6" eb="8">
      <t>キノウ</t>
    </rPh>
    <rPh sb="8" eb="10">
      <t>テイカ</t>
    </rPh>
    <rPh sb="10" eb="11">
      <t>ショウ</t>
    </rPh>
    <phoneticPr fontId="2"/>
  </si>
  <si>
    <t>副腎皮質刺激ホルモン不応症</t>
  </si>
  <si>
    <t>ビタミンＤ抵抗性くる病/
骨軟化症</t>
    <phoneticPr fontId="1"/>
  </si>
  <si>
    <t>ビタミンＤ依存性くる病/
骨軟化症</t>
    <rPh sb="7" eb="8">
      <t>セイ</t>
    </rPh>
    <rPh sb="10" eb="11">
      <t>ビョウ</t>
    </rPh>
    <rPh sb="13" eb="14">
      <t>コツ</t>
    </rPh>
    <rPh sb="14" eb="17">
      <t>ナンカショウ</t>
    </rPh>
    <phoneticPr fontId="2"/>
  </si>
  <si>
    <t>フェニルケトン尿症</t>
    <rPh sb="7" eb="9">
      <t>ニョウショウ</t>
    </rPh>
    <phoneticPr fontId="2"/>
  </si>
  <si>
    <t>高チロシン血症1型</t>
  </si>
  <si>
    <t>高チロシン血症2型</t>
    <rPh sb="0" eb="1">
      <t>コウ</t>
    </rPh>
    <rPh sb="5" eb="7">
      <t>ケッショウ</t>
    </rPh>
    <phoneticPr fontId="2"/>
  </si>
  <si>
    <t>高チロシン血症3型</t>
    <rPh sb="0" eb="1">
      <t>コウ</t>
    </rPh>
    <rPh sb="5" eb="7">
      <t>ケッショウ</t>
    </rPh>
    <phoneticPr fontId="2"/>
  </si>
  <si>
    <t>メープルシロップ尿症</t>
  </si>
  <si>
    <t>プロピオン酸血症</t>
    <rPh sb="5" eb="6">
      <t>サン</t>
    </rPh>
    <rPh sb="6" eb="8">
      <t>ケッショウ</t>
    </rPh>
    <phoneticPr fontId="2"/>
  </si>
  <si>
    <t>メチルマロン酸血症</t>
    <rPh sb="6" eb="7">
      <t>サン</t>
    </rPh>
    <rPh sb="7" eb="9">
      <t>ケッショウ</t>
    </rPh>
    <phoneticPr fontId="2"/>
  </si>
  <si>
    <t>イソ吉草酸血症</t>
    <rPh sb="2" eb="3">
      <t>キチ</t>
    </rPh>
    <rPh sb="3" eb="4">
      <t>クサ</t>
    </rPh>
    <rPh sb="4" eb="5">
      <t>サン</t>
    </rPh>
    <rPh sb="5" eb="7">
      <t>ケッショウ</t>
    </rPh>
    <phoneticPr fontId="2"/>
  </si>
  <si>
    <t>グルコーストランスポーター1欠損症</t>
    <phoneticPr fontId="1"/>
  </si>
  <si>
    <t>グルタル酸血症1型</t>
  </si>
  <si>
    <t xml:space="preserve">グルタル酸血症2型 </t>
  </si>
  <si>
    <t>尿素サイクル異常症</t>
    <rPh sb="0" eb="2">
      <t>ニョウソ</t>
    </rPh>
    <rPh sb="6" eb="8">
      <t>イジョウ</t>
    </rPh>
    <rPh sb="8" eb="9">
      <t>ショウ</t>
    </rPh>
    <phoneticPr fontId="2"/>
  </si>
  <si>
    <t>リジン尿性蛋白不耐症</t>
    <rPh sb="3" eb="4">
      <t>ニョウ</t>
    </rPh>
    <rPh sb="4" eb="5">
      <t>セイ</t>
    </rPh>
    <rPh sb="5" eb="7">
      <t>タンパク</t>
    </rPh>
    <rPh sb="7" eb="10">
      <t>フタイショウ</t>
    </rPh>
    <phoneticPr fontId="2"/>
  </si>
  <si>
    <t>先天性葉酸吸収不全</t>
    <rPh sb="0" eb="3">
      <t>センテンセイ</t>
    </rPh>
    <rPh sb="3" eb="5">
      <t>ヨウサン</t>
    </rPh>
    <rPh sb="5" eb="7">
      <t>キュウシュウ</t>
    </rPh>
    <rPh sb="7" eb="9">
      <t>フゼン</t>
    </rPh>
    <phoneticPr fontId="2"/>
  </si>
  <si>
    <t>ポルフィリン症</t>
    <rPh sb="6" eb="7">
      <t>ショウ</t>
    </rPh>
    <phoneticPr fontId="3"/>
  </si>
  <si>
    <t xml:space="preserve">複合カルボキシラーゼ欠損症 </t>
  </si>
  <si>
    <t>筋型糖原病</t>
    <rPh sb="0" eb="1">
      <t>キン</t>
    </rPh>
    <rPh sb="1" eb="2">
      <t>ガタ</t>
    </rPh>
    <rPh sb="2" eb="5">
      <t>トウゲンビョウ</t>
    </rPh>
    <phoneticPr fontId="2"/>
  </si>
  <si>
    <t>肝型糖原病</t>
    <rPh sb="0" eb="1">
      <t>カン</t>
    </rPh>
    <rPh sb="1" eb="2">
      <t>ガタ</t>
    </rPh>
    <rPh sb="2" eb="3">
      <t>トウ</t>
    </rPh>
    <rPh sb="3" eb="4">
      <t>ハラ</t>
    </rPh>
    <rPh sb="4" eb="5">
      <t>ビョウ</t>
    </rPh>
    <phoneticPr fontId="2"/>
  </si>
  <si>
    <t>ガラクトース-1-リン酸ウリジルトランスフェラーゼ欠損症</t>
    <phoneticPr fontId="1"/>
  </si>
  <si>
    <t>レシチンコレステロールアシルトランスフェラーゼ欠損症</t>
    <rPh sb="23" eb="26">
      <t>ケッソンショウ</t>
    </rPh>
    <phoneticPr fontId="2"/>
  </si>
  <si>
    <t>シトステロール血症</t>
    <rPh sb="7" eb="9">
      <t>ケッショウ</t>
    </rPh>
    <phoneticPr fontId="2"/>
  </si>
  <si>
    <t>タンジール病</t>
    <rPh sb="5" eb="6">
      <t>ビョウ</t>
    </rPh>
    <phoneticPr fontId="2"/>
  </si>
  <si>
    <t>原発性高カイロミクロン血症</t>
    <rPh sb="0" eb="3">
      <t>ゲンパツセイ</t>
    </rPh>
    <rPh sb="3" eb="4">
      <t>コウ</t>
    </rPh>
    <rPh sb="11" eb="13">
      <t>ケッショウ</t>
    </rPh>
    <phoneticPr fontId="2"/>
  </si>
  <si>
    <t>脳腱黄色腫症</t>
    <rPh sb="0" eb="1">
      <t>ノウ</t>
    </rPh>
    <rPh sb="1" eb="2">
      <t>ケン</t>
    </rPh>
    <rPh sb="2" eb="5">
      <t>オウショクシュ</t>
    </rPh>
    <rPh sb="5" eb="6">
      <t>ショウ</t>
    </rPh>
    <phoneticPr fontId="2"/>
  </si>
  <si>
    <t>無βリポタンパク血症</t>
    <rPh sb="0" eb="1">
      <t>ム</t>
    </rPh>
    <rPh sb="8" eb="10">
      <t>ケッショウ</t>
    </rPh>
    <phoneticPr fontId="2"/>
  </si>
  <si>
    <t>脂肪萎縮症</t>
    <rPh sb="0" eb="2">
      <t>シボウ</t>
    </rPh>
    <rPh sb="2" eb="4">
      <t>イシュク</t>
    </rPh>
    <rPh sb="4" eb="5">
      <t>ショウ</t>
    </rPh>
    <phoneticPr fontId="2"/>
  </si>
  <si>
    <t>家族性地中海熱</t>
    <rPh sb="0" eb="3">
      <t>カゾクセイ</t>
    </rPh>
    <rPh sb="3" eb="6">
      <t>チチュウカイ</t>
    </rPh>
    <rPh sb="6" eb="7">
      <t>ネツ</t>
    </rPh>
    <phoneticPr fontId="2"/>
  </si>
  <si>
    <t>高ＩｇＤ症候群</t>
    <rPh sb="0" eb="1">
      <t>コウ</t>
    </rPh>
    <rPh sb="4" eb="7">
      <t>ショウコウグン</t>
    </rPh>
    <phoneticPr fontId="2"/>
  </si>
  <si>
    <t>中條・西村症候群</t>
    <rPh sb="0" eb="2">
      <t>ナカジョウ</t>
    </rPh>
    <rPh sb="3" eb="5">
      <t>ニシムラ</t>
    </rPh>
    <rPh sb="5" eb="8">
      <t>ショウコウグン</t>
    </rPh>
    <phoneticPr fontId="2"/>
  </si>
  <si>
    <t>化膿性無菌性関節炎・壊疽性
膿皮症・アクネ症候群</t>
    <phoneticPr fontId="1"/>
  </si>
  <si>
    <t>慢性再発性多発性骨髄炎</t>
    <rPh sb="0" eb="2">
      <t>マンセイ</t>
    </rPh>
    <rPh sb="2" eb="5">
      <t>サイハツセイ</t>
    </rPh>
    <rPh sb="5" eb="8">
      <t>タハツセイ</t>
    </rPh>
    <rPh sb="8" eb="11">
      <t>コツズイエン</t>
    </rPh>
    <phoneticPr fontId="2"/>
  </si>
  <si>
    <t>強直性脊椎炎</t>
    <rPh sb="0" eb="3">
      <t>キョウチョクセイ</t>
    </rPh>
    <rPh sb="3" eb="6">
      <t>セキツイエン</t>
    </rPh>
    <phoneticPr fontId="2"/>
  </si>
  <si>
    <t>進行性骨化性線維異形成症</t>
    <rPh sb="0" eb="3">
      <t>シンコウセイ</t>
    </rPh>
    <rPh sb="3" eb="5">
      <t>コッカ</t>
    </rPh>
    <rPh sb="5" eb="6">
      <t>セイ</t>
    </rPh>
    <rPh sb="6" eb="8">
      <t>センイ</t>
    </rPh>
    <rPh sb="8" eb="11">
      <t>イケイセイ</t>
    </rPh>
    <rPh sb="11" eb="12">
      <t>ショウ</t>
    </rPh>
    <phoneticPr fontId="2"/>
  </si>
  <si>
    <t>肋骨異常を伴う先天性側弯症</t>
  </si>
  <si>
    <t>骨形成不全症</t>
    <rPh sb="0" eb="1">
      <t>コツ</t>
    </rPh>
    <rPh sb="1" eb="3">
      <t>ケイセイ</t>
    </rPh>
    <rPh sb="3" eb="5">
      <t>フゼン</t>
    </rPh>
    <rPh sb="5" eb="6">
      <t>ショウ</t>
    </rPh>
    <phoneticPr fontId="2"/>
  </si>
  <si>
    <t>タナトフォリック骨異形成症</t>
  </si>
  <si>
    <t>軟骨無形成症</t>
    <rPh sb="0" eb="2">
      <t>ナンコツ</t>
    </rPh>
    <rPh sb="2" eb="5">
      <t>ムケイセイ</t>
    </rPh>
    <rPh sb="5" eb="6">
      <t>ショウ</t>
    </rPh>
    <phoneticPr fontId="2"/>
  </si>
  <si>
    <t>リンパ管腫症/ゴーハム病</t>
  </si>
  <si>
    <t>巨大リンパ管奇形
(頚部顔面病変)</t>
    <rPh sb="0" eb="2">
      <t>キョダイ</t>
    </rPh>
    <rPh sb="5" eb="6">
      <t>カン</t>
    </rPh>
    <rPh sb="6" eb="8">
      <t>キケイ</t>
    </rPh>
    <rPh sb="14" eb="16">
      <t>ビョウヘン</t>
    </rPh>
    <phoneticPr fontId="2"/>
  </si>
  <si>
    <t>巨大静脈奇形
(頚部口腔咽頭びまん性病変)</t>
    <rPh sb="18" eb="20">
      <t>ビョウヘン</t>
    </rPh>
    <phoneticPr fontId="2"/>
  </si>
  <si>
    <t>巨大動静脈奇形
(頚部顔面又は四肢病変)</t>
    <rPh sb="13" eb="14">
      <t>マタ</t>
    </rPh>
    <rPh sb="17" eb="19">
      <t>ビョウヘン</t>
    </rPh>
    <phoneticPr fontId="2"/>
  </si>
  <si>
    <t>クリッペル・トレノネー
・ウェーバー症候群</t>
    <phoneticPr fontId="1"/>
  </si>
  <si>
    <t>先天性赤血球形成異常性貧血</t>
  </si>
  <si>
    <t>後天性赤芽球癆</t>
    <rPh sb="0" eb="3">
      <t>コウテンセイ</t>
    </rPh>
    <rPh sb="3" eb="4">
      <t>アカ</t>
    </rPh>
    <rPh sb="4" eb="5">
      <t>メ</t>
    </rPh>
    <rPh sb="5" eb="6">
      <t>キュウ</t>
    </rPh>
    <rPh sb="6" eb="7">
      <t>ロウ</t>
    </rPh>
    <phoneticPr fontId="2"/>
  </si>
  <si>
    <t>ダイアモンド・ブラックファン貧血</t>
  </si>
  <si>
    <t>ファンコニ貧血</t>
    <rPh sb="5" eb="7">
      <t>ヒンケツ</t>
    </rPh>
    <phoneticPr fontId="2"/>
  </si>
  <si>
    <t>遺伝性鉄芽球性貧血</t>
    <rPh sb="0" eb="3">
      <t>イデンセイ</t>
    </rPh>
    <rPh sb="3" eb="4">
      <t>テツ</t>
    </rPh>
    <rPh sb="4" eb="5">
      <t>メ</t>
    </rPh>
    <rPh sb="5" eb="6">
      <t>キュウ</t>
    </rPh>
    <rPh sb="6" eb="7">
      <t>セイ</t>
    </rPh>
    <rPh sb="7" eb="9">
      <t>ヒンケツ</t>
    </rPh>
    <phoneticPr fontId="2"/>
  </si>
  <si>
    <t>エプスタイン症候群</t>
    <rPh sb="6" eb="9">
      <t>ショウコウグン</t>
    </rPh>
    <phoneticPr fontId="2"/>
  </si>
  <si>
    <t>自己免疫性後天性
凝固因子欠乏症</t>
    <phoneticPr fontId="2"/>
  </si>
  <si>
    <t>クロンカイト・カナダ症候群</t>
    <rPh sb="10" eb="13">
      <t>ショウコウグン</t>
    </rPh>
    <phoneticPr fontId="2"/>
  </si>
  <si>
    <t>非特異性多発性小腸潰瘍症</t>
    <rPh sb="0" eb="1">
      <t>ヒ</t>
    </rPh>
    <rPh sb="1" eb="4">
      <t>トクイセイ</t>
    </rPh>
    <rPh sb="4" eb="7">
      <t>タハツセイ</t>
    </rPh>
    <rPh sb="7" eb="9">
      <t>ショウチョウ</t>
    </rPh>
    <rPh sb="9" eb="11">
      <t>カイヨウ</t>
    </rPh>
    <rPh sb="11" eb="12">
      <t>ショウ</t>
    </rPh>
    <phoneticPr fontId="2"/>
  </si>
  <si>
    <t>ヒルシュスプルング病
(全結腸型又は小腸型)</t>
    <rPh sb="16" eb="17">
      <t>マタ</t>
    </rPh>
    <phoneticPr fontId="2"/>
  </si>
  <si>
    <t>総排泄腔外反症</t>
    <rPh sb="0" eb="1">
      <t>ソウ</t>
    </rPh>
    <rPh sb="1" eb="3">
      <t>ハイセツ</t>
    </rPh>
    <rPh sb="4" eb="6">
      <t>ガイハン</t>
    </rPh>
    <rPh sb="6" eb="7">
      <t>ショウ</t>
    </rPh>
    <phoneticPr fontId="2"/>
  </si>
  <si>
    <t>総排泄腔遺残</t>
    <rPh sb="0" eb="1">
      <t>ソウ</t>
    </rPh>
    <rPh sb="1" eb="3">
      <t>ハイセツ</t>
    </rPh>
    <rPh sb="3" eb="4">
      <t>クウ</t>
    </rPh>
    <rPh sb="4" eb="6">
      <t>イザン</t>
    </rPh>
    <phoneticPr fontId="2"/>
  </si>
  <si>
    <t>先天性横隔膜ヘルニア</t>
    <rPh sb="0" eb="3">
      <t>センテンセイ</t>
    </rPh>
    <rPh sb="3" eb="6">
      <t>オウカクマク</t>
    </rPh>
    <phoneticPr fontId="2"/>
  </si>
  <si>
    <t>乳幼児肝巨大血管腫</t>
    <rPh sb="0" eb="3">
      <t>ニュウヨウジ</t>
    </rPh>
    <rPh sb="3" eb="4">
      <t>カン</t>
    </rPh>
    <rPh sb="6" eb="8">
      <t>ケッカン</t>
    </rPh>
    <rPh sb="8" eb="9">
      <t>シュ</t>
    </rPh>
    <phoneticPr fontId="2"/>
  </si>
  <si>
    <t>胆道閉鎖症</t>
    <rPh sb="0" eb="2">
      <t>タンドウ</t>
    </rPh>
    <rPh sb="2" eb="4">
      <t>ヘイサ</t>
    </rPh>
    <rPh sb="4" eb="5">
      <t>ショウ</t>
    </rPh>
    <phoneticPr fontId="2"/>
  </si>
  <si>
    <t>アラジール症候群</t>
    <rPh sb="5" eb="8">
      <t>ショウコウグン</t>
    </rPh>
    <phoneticPr fontId="2"/>
  </si>
  <si>
    <t>遺伝性膵炎</t>
    <rPh sb="0" eb="3">
      <t>イデンセイ</t>
    </rPh>
    <rPh sb="3" eb="5">
      <t>スイエン</t>
    </rPh>
    <phoneticPr fontId="2"/>
  </si>
  <si>
    <t>嚢胞性線維症</t>
    <rPh sb="0" eb="2">
      <t>ノウホウ</t>
    </rPh>
    <rPh sb="2" eb="3">
      <t>セイ</t>
    </rPh>
    <rPh sb="3" eb="5">
      <t>センイ</t>
    </rPh>
    <rPh sb="5" eb="6">
      <t>ショウ</t>
    </rPh>
    <phoneticPr fontId="2"/>
  </si>
  <si>
    <t>ＩｇＧ４関連疾患</t>
    <rPh sb="4" eb="6">
      <t>カンレン</t>
    </rPh>
    <rPh sb="6" eb="8">
      <t>シッカン</t>
    </rPh>
    <phoneticPr fontId="2"/>
  </si>
  <si>
    <t>黄斑ジストロフィー</t>
    <rPh sb="0" eb="2">
      <t>オウハン</t>
    </rPh>
    <phoneticPr fontId="2"/>
  </si>
  <si>
    <t>レーベル遺伝性視神経症</t>
  </si>
  <si>
    <t>アッシャー症候群</t>
    <rPh sb="5" eb="8">
      <t>ショウコウグン</t>
    </rPh>
    <phoneticPr fontId="2"/>
  </si>
  <si>
    <t>若年発症型両側性感音難聴</t>
    <rPh sb="0" eb="2">
      <t>ジャクネン</t>
    </rPh>
    <rPh sb="2" eb="4">
      <t>ハッショウ</t>
    </rPh>
    <rPh sb="4" eb="5">
      <t>ガタ</t>
    </rPh>
    <rPh sb="5" eb="7">
      <t>リョウソク</t>
    </rPh>
    <rPh sb="7" eb="8">
      <t>セイ</t>
    </rPh>
    <rPh sb="8" eb="10">
      <t>カンオン</t>
    </rPh>
    <rPh sb="10" eb="12">
      <t>ナンチョウ</t>
    </rPh>
    <phoneticPr fontId="2"/>
  </si>
  <si>
    <t>遅発性内リンパ水腫</t>
    <rPh sb="0" eb="3">
      <t>チハツセイ</t>
    </rPh>
    <rPh sb="3" eb="4">
      <t>ナイ</t>
    </rPh>
    <rPh sb="7" eb="9">
      <t>スイシュ</t>
    </rPh>
    <phoneticPr fontId="2"/>
  </si>
  <si>
    <t>好酸球性副鼻腔炎</t>
    <rPh sb="0" eb="3">
      <t>コウサンキュウ</t>
    </rPh>
    <rPh sb="3" eb="4">
      <t>セイ</t>
    </rPh>
    <rPh sb="4" eb="7">
      <t>フクビクウ</t>
    </rPh>
    <rPh sb="7" eb="8">
      <t>エン</t>
    </rPh>
    <phoneticPr fontId="2"/>
  </si>
  <si>
    <t>カナバン病</t>
  </si>
  <si>
    <t>進行性白質脳症</t>
  </si>
  <si>
    <t>進行性ミオクローヌス
てんかん</t>
    <phoneticPr fontId="1"/>
  </si>
  <si>
    <t>先天異常症候群</t>
  </si>
  <si>
    <t>先天性三尖弁狭窄症</t>
  </si>
  <si>
    <t>先天性僧帽弁狭窄症</t>
  </si>
  <si>
    <t>先天性肺静脈狭窄症</t>
  </si>
  <si>
    <t>左肺動脈右肺動脈起始症</t>
  </si>
  <si>
    <t>ネイルパテラ症候群(爪膝蓋骨症候群)／ＬＭＸ１Ｂ関連腎症</t>
  </si>
  <si>
    <t>カルニチン回路異常症</t>
  </si>
  <si>
    <t>三頭酵素欠損症</t>
  </si>
  <si>
    <t>シトリン欠損症</t>
    <rPh sb="4" eb="6">
      <t>ケッソン</t>
    </rPh>
    <rPh sb="6" eb="7">
      <t>ショウ</t>
    </rPh>
    <phoneticPr fontId="1"/>
  </si>
  <si>
    <t>セピアプテリン還元酵素
(ＳＲ)欠損症</t>
  </si>
  <si>
    <t>先天性グリコシルホスファチジルイノシトール(GPI)欠損症</t>
  </si>
  <si>
    <t>非ケトーシス型
高グリシン血症</t>
    <phoneticPr fontId="1"/>
  </si>
  <si>
    <t>β―ケトチオラーゼ欠損症</t>
  </si>
  <si>
    <t>芳香族L－アミノ酸脱炭酸
酵素欠損症</t>
    <phoneticPr fontId="1"/>
  </si>
  <si>
    <t>メチルグルタコン酸尿症</t>
  </si>
  <si>
    <t>遺伝性自己炎症疾患</t>
  </si>
  <si>
    <t>大理石骨病</t>
  </si>
  <si>
    <t>特発性血栓症(遺伝性血栓性
素因によるものに限る。)</t>
    <phoneticPr fontId="1"/>
  </si>
  <si>
    <t>前眼部形成異常</t>
    <rPh sb="0" eb="1">
      <t>マエ</t>
    </rPh>
    <rPh sb="1" eb="2">
      <t>メ</t>
    </rPh>
    <rPh sb="2" eb="3">
      <t>ブ</t>
    </rPh>
    <rPh sb="3" eb="5">
      <t>ケイセイ</t>
    </rPh>
    <rPh sb="5" eb="7">
      <t>イジョウ</t>
    </rPh>
    <phoneticPr fontId="1"/>
  </si>
  <si>
    <t>無虹彩症</t>
  </si>
  <si>
    <t>先天性気管狭窄症／
先天性声門下狭窄症</t>
    <phoneticPr fontId="1"/>
  </si>
  <si>
    <t>特発性多中心性
キャッスルマン病</t>
    <rPh sb="0" eb="3">
      <t>トクハツセイ</t>
    </rPh>
    <rPh sb="3" eb="4">
      <t>タ</t>
    </rPh>
    <rPh sb="4" eb="6">
      <t>チュウシン</t>
    </rPh>
    <rPh sb="6" eb="7">
      <t>セイ</t>
    </rPh>
    <rPh sb="15" eb="16">
      <t>ビョウ</t>
    </rPh>
    <phoneticPr fontId="2"/>
  </si>
  <si>
    <t>膠様滴状角膜ジストロフィー</t>
    <rPh sb="0" eb="2">
      <t>コウヨウ</t>
    </rPh>
    <rPh sb="2" eb="3">
      <t>テキ</t>
    </rPh>
    <rPh sb="3" eb="4">
      <t>ジョウ</t>
    </rPh>
    <rPh sb="4" eb="6">
      <t>カクマク</t>
    </rPh>
    <phoneticPr fontId="1"/>
  </si>
  <si>
    <t>ハッチンソン・ギルフォード
症候群</t>
    <rPh sb="14" eb="17">
      <t>ショウコウグン</t>
    </rPh>
    <phoneticPr fontId="2"/>
  </si>
  <si>
    <t>脳クレアチン欠乏症候群</t>
  </si>
  <si>
    <t>ネフロン癆</t>
  </si>
  <si>
    <t>家族性低βリポタンパク血症１（ホモ接合体）</t>
    <rPh sb="2" eb="3">
      <t>セイ</t>
    </rPh>
    <rPh sb="3" eb="4">
      <t>テイ</t>
    </rPh>
    <rPh sb="11" eb="13">
      <t>ケッショウ</t>
    </rPh>
    <rPh sb="17" eb="20">
      <t>セツゴウタイ</t>
    </rPh>
    <phoneticPr fontId="2"/>
  </si>
  <si>
    <t>ホモシスチン尿症</t>
  </si>
  <si>
    <t>進行性家族性肝内</t>
  </si>
  <si>
    <t>MECP2重複症候群</t>
    <phoneticPr fontId="1"/>
  </si>
  <si>
    <t>線毛機能不全症候群（カルタゲナー症候群を含む。）</t>
    <phoneticPr fontId="1"/>
  </si>
  <si>
    <t>TRPV4異常症</t>
    <phoneticPr fontId="1"/>
  </si>
  <si>
    <t>LMNB1関連大脳白質脳症</t>
  </si>
  <si>
    <t>ＰＵＲＡ関連神経発達異常症</t>
    <phoneticPr fontId="1"/>
  </si>
  <si>
    <t>極長鎖アシル-CoA 脱水素酵素欠損症</t>
  </si>
  <si>
    <t>乳児発症STING関連血管炎</t>
  </si>
  <si>
    <t>原発性肝外門脈閉塞症</t>
  </si>
  <si>
    <t>出血性線溶異常症</t>
  </si>
  <si>
    <t>ロウ症候群</t>
  </si>
  <si>
    <t>国の対象疾病(難病法)小計</t>
    <rPh sb="0" eb="1">
      <t>クニ</t>
    </rPh>
    <rPh sb="2" eb="4">
      <t>タイショウ</t>
    </rPh>
    <rPh sb="4" eb="6">
      <t>シッペイ</t>
    </rPh>
    <rPh sb="7" eb="9">
      <t>ナンビョウ</t>
    </rPh>
    <rPh sb="9" eb="10">
      <t>ホウ</t>
    </rPh>
    <rPh sb="11" eb="13">
      <t>ショウケイ</t>
    </rPh>
    <phoneticPr fontId="1"/>
  </si>
  <si>
    <t>スモン　　　　　　　　　　　　　</t>
  </si>
  <si>
    <t>劇症肝炎　　　　　　　　　　　　</t>
  </si>
  <si>
    <t>重症急性膵炎</t>
    <rPh sb="0" eb="2">
      <t>ジュウショウ</t>
    </rPh>
    <rPh sb="2" eb="4">
      <t>キュウセイ</t>
    </rPh>
    <rPh sb="4" eb="6">
      <t>スイエン</t>
    </rPh>
    <phoneticPr fontId="1"/>
  </si>
  <si>
    <t>プリオン病
（ヒト由来乾燥硬膜移植
によるクロイツフェルト・
ヤコブ病）</t>
    <rPh sb="4" eb="5">
      <t>ビョウ</t>
    </rPh>
    <rPh sb="9" eb="11">
      <t>ユライ</t>
    </rPh>
    <rPh sb="11" eb="13">
      <t>カンソウ</t>
    </rPh>
    <rPh sb="13" eb="15">
      <t>コウマク</t>
    </rPh>
    <rPh sb="15" eb="17">
      <t>イショク</t>
    </rPh>
    <rPh sb="34" eb="35">
      <t>ビョウ</t>
    </rPh>
    <phoneticPr fontId="1"/>
  </si>
  <si>
    <t>重症多形滲出性紅斑
（急性期）　　　　　　</t>
    <rPh sb="4" eb="6">
      <t>シンシュツ</t>
    </rPh>
    <rPh sb="6" eb="7">
      <t>セイ</t>
    </rPh>
    <rPh sb="7" eb="8">
      <t>コウ</t>
    </rPh>
    <rPh sb="8" eb="9">
      <t>ハン</t>
    </rPh>
    <rPh sb="11" eb="14">
      <t>キュウセイキ</t>
    </rPh>
    <phoneticPr fontId="1"/>
  </si>
  <si>
    <t>国の対象疾病(特疾）小計</t>
    <rPh sb="0" eb="1">
      <t>クニ</t>
    </rPh>
    <rPh sb="2" eb="4">
      <t>タイショウ</t>
    </rPh>
    <rPh sb="4" eb="6">
      <t>シッペイ</t>
    </rPh>
    <rPh sb="7" eb="8">
      <t>トク</t>
    </rPh>
    <rPh sb="8" eb="9">
      <t>シツ</t>
    </rPh>
    <rPh sb="10" eb="12">
      <t>ショウケイ</t>
    </rPh>
    <phoneticPr fontId="1"/>
  </si>
  <si>
    <t>先天性血液凝固因子欠乏症等</t>
  </si>
  <si>
    <t>国の対象疾病　　計</t>
    <rPh sb="0" eb="1">
      <t>クニ</t>
    </rPh>
    <rPh sb="2" eb="4">
      <t>タイショウ</t>
    </rPh>
    <rPh sb="4" eb="6">
      <t>シッペイ</t>
    </rPh>
    <rPh sb="8" eb="9">
      <t>ケイ</t>
    </rPh>
    <phoneticPr fontId="1"/>
  </si>
  <si>
    <t>悪性高血圧</t>
  </si>
  <si>
    <t>原発性骨髄線維症</t>
    <phoneticPr fontId="1"/>
  </si>
  <si>
    <t>母斑症</t>
  </si>
  <si>
    <t>肝内結石症</t>
  </si>
  <si>
    <t>古典的特発性
好酸球増多症候群</t>
    <phoneticPr fontId="1"/>
  </si>
  <si>
    <t>びまん性汎細気管支炎</t>
  </si>
  <si>
    <t>遺伝性ＱＴ延長症候群</t>
  </si>
  <si>
    <t>網膜脈絡膜萎縮症</t>
  </si>
  <si>
    <t>東京都の対象疾病（特疾)小計</t>
    <rPh sb="0" eb="2">
      <t>トウキョウ</t>
    </rPh>
    <rPh sb="2" eb="3">
      <t>ト</t>
    </rPh>
    <rPh sb="4" eb="6">
      <t>タイショウ</t>
    </rPh>
    <rPh sb="6" eb="8">
      <t>シッペイ</t>
    </rPh>
    <rPh sb="9" eb="10">
      <t>トク</t>
    </rPh>
    <rPh sb="10" eb="11">
      <t>シツ</t>
    </rPh>
    <rPh sb="12" eb="14">
      <t>ショウケイ</t>
    </rPh>
    <phoneticPr fontId="1"/>
  </si>
  <si>
    <t>人工透析を必要とする腎不全</t>
  </si>
  <si>
    <t>東京都の対象疾病　　計</t>
    <rPh sb="0" eb="2">
      <t>トウキョウ</t>
    </rPh>
    <rPh sb="2" eb="3">
      <t>ト</t>
    </rPh>
    <rPh sb="4" eb="6">
      <t>タイショウ</t>
    </rPh>
    <rPh sb="6" eb="8">
      <t>シッペイ</t>
    </rPh>
    <rPh sb="10" eb="11">
      <t>ケイ</t>
    </rPh>
    <phoneticPr fontId="1"/>
  </si>
  <si>
    <t>注１. 認定は更新認定を含む。</t>
    <rPh sb="0" eb="1">
      <t>チュウ</t>
    </rPh>
    <rPh sb="4" eb="6">
      <t>ニンテイ</t>
    </rPh>
    <rPh sb="7" eb="9">
      <t>コウシン</t>
    </rPh>
    <rPh sb="9" eb="11">
      <t>ニンテイ</t>
    </rPh>
    <rPh sb="12" eb="13">
      <t>フク</t>
    </rPh>
    <phoneticPr fontId="1"/>
  </si>
  <si>
    <t>　２. 難病法は平成27年1月1日施行の難病の患者に対する医療等に関する法律の対象者、特疾は特定疾病治療研究事業の対象者を指す。</t>
    <rPh sb="4" eb="6">
      <t>ナンビョウ</t>
    </rPh>
    <rPh sb="6" eb="7">
      <t>ホウ</t>
    </rPh>
    <rPh sb="8" eb="10">
      <t>ヘイセイ</t>
    </rPh>
    <rPh sb="12" eb="13">
      <t>ネン</t>
    </rPh>
    <rPh sb="14" eb="15">
      <t>ガツ</t>
    </rPh>
    <rPh sb="16" eb="17">
      <t>ニチ</t>
    </rPh>
    <rPh sb="17" eb="19">
      <t>セコウ</t>
    </rPh>
    <rPh sb="20" eb="22">
      <t>ナンビョウ</t>
    </rPh>
    <rPh sb="23" eb="25">
      <t>カンジャ</t>
    </rPh>
    <rPh sb="26" eb="27">
      <t>タイ</t>
    </rPh>
    <rPh sb="29" eb="31">
      <t>イリョウ</t>
    </rPh>
    <rPh sb="31" eb="32">
      <t>トウ</t>
    </rPh>
    <rPh sb="33" eb="34">
      <t>カン</t>
    </rPh>
    <rPh sb="36" eb="38">
      <t>ホウリツ</t>
    </rPh>
    <rPh sb="39" eb="41">
      <t>タイショウ</t>
    </rPh>
    <rPh sb="41" eb="42">
      <t>シャ</t>
    </rPh>
    <rPh sb="43" eb="44">
      <t>トク</t>
    </rPh>
    <rPh sb="44" eb="45">
      <t>シツ</t>
    </rPh>
    <rPh sb="46" eb="48">
      <t>トクテイ</t>
    </rPh>
    <rPh sb="48" eb="50">
      <t>シッペイ</t>
    </rPh>
    <rPh sb="50" eb="52">
      <t>チリョウ</t>
    </rPh>
    <rPh sb="52" eb="54">
      <t>ケンキュウ</t>
    </rPh>
    <rPh sb="54" eb="56">
      <t>ジギョウ</t>
    </rPh>
    <rPh sb="57" eb="60">
      <t>タイショウシャ</t>
    </rPh>
    <rPh sb="61" eb="62">
      <t>サ</t>
    </rPh>
    <phoneticPr fontId="1"/>
  </si>
  <si>
    <t xml:space="preserve">  ３． 一般は70歳未満、老人は70歳以上（高齢受給者及び後期高齢者）を指す。</t>
    <phoneticPr fontId="1"/>
  </si>
  <si>
    <t>　４. スモン、プリオン病（ヒト由来乾燥硬膜移植によるクロイツフェルト・ヤコブ病に限る。）は平成27年1月1日以降も特定疾病治療研究事業として継続。</t>
    <phoneticPr fontId="1"/>
  </si>
  <si>
    <t>　　　重症急性膵炎・劇症肝炎は平成27年1月1日から新規は廃止されたが、更新患者のみ同事業内で継続。</t>
    <phoneticPr fontId="1"/>
  </si>
  <si>
    <t>　　　重症多形滲出性紅斑(急性期）は難病法においても２疾病に分かれて継続するが、対象患者の有効期間満了までは旧事業として継続。</t>
    <phoneticPr fontId="1"/>
  </si>
  <si>
    <t>　５. 平成29年4月1日の第3次疾病拡大により、国24疾病（都単独疾病から組替えなし。）が新設。</t>
    <rPh sb="4" eb="6">
      <t>ヘイセイ</t>
    </rPh>
    <rPh sb="8" eb="9">
      <t>ネン</t>
    </rPh>
    <rPh sb="10" eb="11">
      <t>ガツ</t>
    </rPh>
    <rPh sb="12" eb="13">
      <t>ニチ</t>
    </rPh>
    <rPh sb="14" eb="15">
      <t>ダイ</t>
    </rPh>
    <rPh sb="16" eb="17">
      <t>ジ</t>
    </rPh>
    <rPh sb="17" eb="19">
      <t>シッペイ</t>
    </rPh>
    <rPh sb="19" eb="21">
      <t>カクダイ</t>
    </rPh>
    <rPh sb="25" eb="26">
      <t>クニ</t>
    </rPh>
    <rPh sb="28" eb="30">
      <t>シッペイ</t>
    </rPh>
    <rPh sb="38" eb="40">
      <t>クミカエ</t>
    </rPh>
    <rPh sb="46" eb="48">
      <t>シンセツ</t>
    </rPh>
    <phoneticPr fontId="1"/>
  </si>
  <si>
    <t>　６. 平成29年4月1日より既存の指定難病のうち「原発性胆汁性肝硬変」が「原発性胆汁性胆管炎」に名称変更。</t>
    <rPh sb="4" eb="6">
      <t>ヘイセイ</t>
    </rPh>
    <rPh sb="8" eb="9">
      <t>ネン</t>
    </rPh>
    <rPh sb="10" eb="11">
      <t>ガツ</t>
    </rPh>
    <rPh sb="12" eb="13">
      <t>ニチ</t>
    </rPh>
    <rPh sb="15" eb="17">
      <t>キゾン</t>
    </rPh>
    <rPh sb="18" eb="20">
      <t>シテイ</t>
    </rPh>
    <rPh sb="20" eb="22">
      <t>ナンビョウ</t>
    </rPh>
    <rPh sb="49" eb="51">
      <t>メイショウ</t>
    </rPh>
    <rPh sb="51" eb="52">
      <t>ヘン</t>
    </rPh>
    <rPh sb="52" eb="53">
      <t>サラ</t>
    </rPh>
    <phoneticPr fontId="1"/>
  </si>
  <si>
    <t>　７. 平成29年4月1日より既存の指定難病のうち「自己免疫性出血病ⅩⅢ」が「自己免疫性後天性凝固因子欠乏症」に名称変更。</t>
    <rPh sb="4" eb="6">
      <t>ヘイセイ</t>
    </rPh>
    <rPh sb="8" eb="9">
      <t>ネン</t>
    </rPh>
    <rPh sb="10" eb="11">
      <t>ガツ</t>
    </rPh>
    <rPh sb="12" eb="13">
      <t>ニチ</t>
    </rPh>
    <rPh sb="15" eb="17">
      <t>キゾン</t>
    </rPh>
    <rPh sb="18" eb="20">
      <t>シテイ</t>
    </rPh>
    <rPh sb="20" eb="22">
      <t>ナンビョウ</t>
    </rPh>
    <rPh sb="56" eb="58">
      <t>メイショウ</t>
    </rPh>
    <rPh sb="58" eb="59">
      <t>ヘン</t>
    </rPh>
    <rPh sb="59" eb="60">
      <t>サラ</t>
    </rPh>
    <phoneticPr fontId="1"/>
  </si>
  <si>
    <t>　８. 平成30年1月1日より既存の都単独疾病のうち「骨髄線維症」が「原発性骨髄線維症」に名称変更。</t>
    <rPh sb="4" eb="6">
      <t>ヘイセイ</t>
    </rPh>
    <rPh sb="8" eb="9">
      <t>ネン</t>
    </rPh>
    <rPh sb="10" eb="11">
      <t>ガツ</t>
    </rPh>
    <rPh sb="12" eb="13">
      <t>ニチ</t>
    </rPh>
    <rPh sb="15" eb="17">
      <t>キゾン</t>
    </rPh>
    <rPh sb="18" eb="19">
      <t>ト</t>
    </rPh>
    <rPh sb="19" eb="21">
      <t>タンドク</t>
    </rPh>
    <rPh sb="21" eb="23">
      <t>シッペイ</t>
    </rPh>
    <rPh sb="45" eb="47">
      <t>メイショウ</t>
    </rPh>
    <rPh sb="47" eb="48">
      <t>ヘン</t>
    </rPh>
    <rPh sb="48" eb="49">
      <t>サラ</t>
    </rPh>
    <phoneticPr fontId="1"/>
  </si>
  <si>
    <t>　９. 平成30年1月1日より既存の都単独疾病のうち「特発性好酸球増多症候群」が「古典的特発性好酸球増多症候群」に名称変更。</t>
    <rPh sb="4" eb="6">
      <t>ヘイセイ</t>
    </rPh>
    <rPh sb="8" eb="9">
      <t>ネン</t>
    </rPh>
    <rPh sb="10" eb="11">
      <t>ガツ</t>
    </rPh>
    <rPh sb="12" eb="13">
      <t>ニチ</t>
    </rPh>
    <rPh sb="15" eb="17">
      <t>キゾン</t>
    </rPh>
    <rPh sb="18" eb="19">
      <t>ト</t>
    </rPh>
    <rPh sb="19" eb="21">
      <t>タンドク</t>
    </rPh>
    <rPh sb="21" eb="23">
      <t>シッペイ</t>
    </rPh>
    <rPh sb="41" eb="44">
      <t>コテンテキ</t>
    </rPh>
    <rPh sb="57" eb="59">
      <t>メイショウ</t>
    </rPh>
    <rPh sb="59" eb="60">
      <t>ヘン</t>
    </rPh>
    <rPh sb="60" eb="61">
      <t>サラ</t>
    </rPh>
    <phoneticPr fontId="1"/>
  </si>
  <si>
    <t>　10．平成30年4月1日の第4次疾病拡大により、国1疾病（都単独疾病から組替えなし。）が新設。</t>
    <rPh sb="4" eb="6">
      <t>ヘイセイ</t>
    </rPh>
    <rPh sb="8" eb="9">
      <t>ネン</t>
    </rPh>
    <rPh sb="10" eb="11">
      <t>ガツ</t>
    </rPh>
    <rPh sb="12" eb="13">
      <t>ニチ</t>
    </rPh>
    <rPh sb="14" eb="15">
      <t>ダイ</t>
    </rPh>
    <rPh sb="16" eb="17">
      <t>ジ</t>
    </rPh>
    <rPh sb="17" eb="19">
      <t>シッペイ</t>
    </rPh>
    <rPh sb="19" eb="21">
      <t>カクダイ</t>
    </rPh>
    <rPh sb="25" eb="26">
      <t>クニ</t>
    </rPh>
    <rPh sb="27" eb="29">
      <t>シッペイ</t>
    </rPh>
    <rPh sb="37" eb="39">
      <t>クミカエ</t>
    </rPh>
    <rPh sb="45" eb="47">
      <t>シンセツ</t>
    </rPh>
    <phoneticPr fontId="1"/>
  </si>
  <si>
    <t>　11．平成30年4月1日より既存の指定難病のうち「全身型若年性特発性関節炎」が「若年性特発性関節炎」に名称変更。</t>
    <rPh sb="4" eb="6">
      <t>ヘイセイ</t>
    </rPh>
    <rPh sb="8" eb="9">
      <t>ネン</t>
    </rPh>
    <rPh sb="10" eb="11">
      <t>ガツ</t>
    </rPh>
    <rPh sb="12" eb="13">
      <t>ニチ</t>
    </rPh>
    <rPh sb="15" eb="17">
      <t>キゾン</t>
    </rPh>
    <rPh sb="18" eb="20">
      <t>シテイ</t>
    </rPh>
    <rPh sb="20" eb="22">
      <t>ナンビョウ</t>
    </rPh>
    <rPh sb="52" eb="54">
      <t>メイショウ</t>
    </rPh>
    <rPh sb="54" eb="55">
      <t>ヘン</t>
    </rPh>
    <rPh sb="55" eb="56">
      <t>サラ</t>
    </rPh>
    <phoneticPr fontId="1"/>
  </si>
  <si>
    <t>　12．平成30年4月1日より既存の指定難病のうち「有馬症候群」が「ジュベール症候群関連疾患」に名称変更。</t>
    <rPh sb="4" eb="6">
      <t>ヘイセイ</t>
    </rPh>
    <rPh sb="8" eb="9">
      <t>ネン</t>
    </rPh>
    <rPh sb="10" eb="11">
      <t>ガツ</t>
    </rPh>
    <rPh sb="12" eb="13">
      <t>ニチ</t>
    </rPh>
    <rPh sb="15" eb="17">
      <t>キゾン</t>
    </rPh>
    <rPh sb="18" eb="20">
      <t>シテイ</t>
    </rPh>
    <rPh sb="20" eb="22">
      <t>ナンビョウ</t>
    </rPh>
    <rPh sb="48" eb="50">
      <t>メイショウ</t>
    </rPh>
    <rPh sb="50" eb="51">
      <t>ヘン</t>
    </rPh>
    <rPh sb="51" eb="52">
      <t>サラ</t>
    </rPh>
    <phoneticPr fontId="1"/>
  </si>
  <si>
    <t>　13．平成30年4月1日より既存の指定難病のうち「先天性気管狭窄症」が「先天性気管狭窄症／先天性声門下狭窄症」に名称変更。</t>
    <rPh sb="4" eb="6">
      <t>ヘイセイ</t>
    </rPh>
    <rPh sb="8" eb="9">
      <t>ネン</t>
    </rPh>
    <rPh sb="10" eb="11">
      <t>ガツ</t>
    </rPh>
    <rPh sb="12" eb="13">
      <t>ニチ</t>
    </rPh>
    <rPh sb="15" eb="17">
      <t>キゾン</t>
    </rPh>
    <rPh sb="18" eb="20">
      <t>シテイ</t>
    </rPh>
    <rPh sb="20" eb="22">
      <t>ナンビョウ</t>
    </rPh>
    <rPh sb="57" eb="59">
      <t>メイショウ</t>
    </rPh>
    <rPh sb="59" eb="60">
      <t>ヘン</t>
    </rPh>
    <rPh sb="60" eb="61">
      <t>サラ</t>
    </rPh>
    <phoneticPr fontId="1"/>
  </si>
  <si>
    <t>　14．令和元年7月1日の第5次疾病拡大により、国2疾病（都単独疾病からの組替えなし。）が新設。</t>
    <rPh sb="4" eb="5">
      <t>レイ</t>
    </rPh>
    <rPh sb="5" eb="6">
      <t>ワ</t>
    </rPh>
    <rPh sb="6" eb="8">
      <t>ガンネン</t>
    </rPh>
    <rPh sb="9" eb="10">
      <t>ガツ</t>
    </rPh>
    <rPh sb="11" eb="12">
      <t>ニチ</t>
    </rPh>
    <rPh sb="13" eb="14">
      <t>ダイ</t>
    </rPh>
    <rPh sb="15" eb="16">
      <t>ジ</t>
    </rPh>
    <rPh sb="16" eb="18">
      <t>シッペイ</t>
    </rPh>
    <rPh sb="18" eb="20">
      <t>カクダイ</t>
    </rPh>
    <rPh sb="24" eb="25">
      <t>クニ</t>
    </rPh>
    <rPh sb="26" eb="28">
      <t>シッペイ</t>
    </rPh>
    <rPh sb="29" eb="30">
      <t>ミヤコ</t>
    </rPh>
    <rPh sb="30" eb="32">
      <t>タンドク</t>
    </rPh>
    <rPh sb="32" eb="34">
      <t>シッペイ</t>
    </rPh>
    <rPh sb="37" eb="39">
      <t>クミカ</t>
    </rPh>
    <rPh sb="45" eb="47">
      <t>シンセツ</t>
    </rPh>
    <phoneticPr fontId="1"/>
  </si>
  <si>
    <t>　15．令和3年11月1日の第6次疾病拡大により、国5疾病（都単独疾病からの組替えなし。）が新設。</t>
    <rPh sb="4" eb="6">
      <t>レイワ</t>
    </rPh>
    <rPh sb="7" eb="8">
      <t>ネン</t>
    </rPh>
    <rPh sb="10" eb="11">
      <t>ガツ</t>
    </rPh>
    <rPh sb="11" eb="13">
      <t>ツイタチ</t>
    </rPh>
    <rPh sb="14" eb="15">
      <t>ダイ</t>
    </rPh>
    <rPh sb="16" eb="17">
      <t>ジ</t>
    </rPh>
    <rPh sb="17" eb="19">
      <t>シッペイ</t>
    </rPh>
    <rPh sb="19" eb="21">
      <t>カクダイ</t>
    </rPh>
    <rPh sb="25" eb="26">
      <t>クニ</t>
    </rPh>
    <rPh sb="27" eb="29">
      <t>シッペイ</t>
    </rPh>
    <rPh sb="30" eb="31">
      <t>ミヤコ</t>
    </rPh>
    <rPh sb="31" eb="33">
      <t>タンドク</t>
    </rPh>
    <rPh sb="33" eb="35">
      <t>シッペイ</t>
    </rPh>
    <rPh sb="38" eb="40">
      <t>クミカ</t>
    </rPh>
    <rPh sb="46" eb="48">
      <t>シンセツ</t>
    </rPh>
    <phoneticPr fontId="1"/>
  </si>
  <si>
    <t>　16　令和6年4月1日の第7次疾病拡大により、国3疾病（都単独疾病からの組替えなし。）が新設。</t>
    <phoneticPr fontId="1"/>
  </si>
  <si>
    <t>　17　令和6年4月1日より既存の指定難病のうち「成人スチル病」が「成人発症スチル病」に名称変更。</t>
    <rPh sb="4" eb="6">
      <t>レイワ</t>
    </rPh>
    <rPh sb="7" eb="8">
      <t>ネン</t>
    </rPh>
    <rPh sb="8" eb="9">
      <t>ヘイネン</t>
    </rPh>
    <rPh sb="9" eb="10">
      <t>ガツ</t>
    </rPh>
    <rPh sb="10" eb="12">
      <t>ツイタチ</t>
    </rPh>
    <rPh sb="14" eb="16">
      <t>キソン</t>
    </rPh>
    <rPh sb="17" eb="19">
      <t>シテイ</t>
    </rPh>
    <rPh sb="19" eb="21">
      <t>ナンビョウ</t>
    </rPh>
    <rPh sb="25" eb="27">
      <t>セイジン</t>
    </rPh>
    <rPh sb="30" eb="31">
      <t>ビョウ</t>
    </rPh>
    <rPh sb="34" eb="36">
      <t>セイジン</t>
    </rPh>
    <rPh sb="36" eb="38">
      <t>ハッショウ</t>
    </rPh>
    <rPh sb="41" eb="42">
      <t>ビョウ</t>
    </rPh>
    <rPh sb="44" eb="46">
      <t>メイショウ</t>
    </rPh>
    <rPh sb="46" eb="48">
      <t>ヘンコウ</t>
    </rPh>
    <phoneticPr fontId="1"/>
  </si>
  <si>
    <t>　18　令和6年4月1日より既存の指定難病のうち「神経フェリチン症」が「脳内鉄沈着神経変性症」に名称変更。</t>
    <rPh sb="4" eb="6">
      <t>レイワ</t>
    </rPh>
    <rPh sb="7" eb="8">
      <t>ネン</t>
    </rPh>
    <rPh sb="8" eb="9">
      <t>ヘイネン</t>
    </rPh>
    <rPh sb="9" eb="10">
      <t>ガツ</t>
    </rPh>
    <rPh sb="10" eb="12">
      <t>ツイタチ</t>
    </rPh>
    <rPh sb="14" eb="16">
      <t>キソン</t>
    </rPh>
    <rPh sb="17" eb="19">
      <t>シテイ</t>
    </rPh>
    <rPh sb="19" eb="21">
      <t>ナンビョウ</t>
    </rPh>
    <rPh sb="25" eb="27">
      <t>シンケイ</t>
    </rPh>
    <rPh sb="32" eb="33">
      <t>ショウ</t>
    </rPh>
    <rPh sb="36" eb="38">
      <t>ノウナイ</t>
    </rPh>
    <rPh sb="38" eb="39">
      <t>テツ</t>
    </rPh>
    <rPh sb="39" eb="41">
      <t>チンチャク</t>
    </rPh>
    <rPh sb="41" eb="43">
      <t>シンケイ</t>
    </rPh>
    <rPh sb="43" eb="45">
      <t>ヘンセイ</t>
    </rPh>
    <rPh sb="45" eb="46">
      <t>ショウ</t>
    </rPh>
    <rPh sb="48" eb="50">
      <t>メイショウ</t>
    </rPh>
    <rPh sb="50" eb="52">
      <t>ヘンコウ</t>
    </rPh>
    <phoneticPr fontId="1"/>
  </si>
  <si>
    <t>　19　令和6年4月1日より既存の指定難病のうち「禿頭と変形性脊椎症を伴う常染色体劣性白質脳症」が「 ＨＴＲＡ１関連脳小血管病」に名称変更。</t>
    <rPh sb="4" eb="6">
      <t>レイワ</t>
    </rPh>
    <rPh sb="7" eb="8">
      <t>ネン</t>
    </rPh>
    <rPh sb="8" eb="9">
      <t>ヘイネン</t>
    </rPh>
    <rPh sb="9" eb="10">
      <t>ガツ</t>
    </rPh>
    <rPh sb="10" eb="12">
      <t>ツイタチ</t>
    </rPh>
    <rPh sb="14" eb="16">
      <t>キソン</t>
    </rPh>
    <rPh sb="17" eb="19">
      <t>シテイ</t>
    </rPh>
    <rPh sb="19" eb="21">
      <t>ナンビョウ</t>
    </rPh>
    <rPh sb="25" eb="27">
      <t>トクトウ</t>
    </rPh>
    <rPh sb="28" eb="31">
      <t>ヘンケイセイ</t>
    </rPh>
    <rPh sb="31" eb="34">
      <t>セキツイショウ</t>
    </rPh>
    <rPh sb="35" eb="36">
      <t>トモナ</t>
    </rPh>
    <rPh sb="37" eb="41">
      <t>ジョウセンショクタイ</t>
    </rPh>
    <rPh sb="41" eb="43">
      <t>レッセイ</t>
    </rPh>
    <rPh sb="43" eb="45">
      <t>ハクシツ</t>
    </rPh>
    <rPh sb="45" eb="47">
      <t>ノウショウ</t>
    </rPh>
    <rPh sb="56" eb="58">
      <t>カンレン</t>
    </rPh>
    <rPh sb="58" eb="59">
      <t>ノウ</t>
    </rPh>
    <rPh sb="59" eb="62">
      <t>ショウケッカン</t>
    </rPh>
    <rPh sb="62" eb="63">
      <t>ビョウ</t>
    </rPh>
    <rPh sb="65" eb="67">
      <t>メイショウ</t>
    </rPh>
    <rPh sb="67" eb="69">
      <t>ヘンコウ</t>
    </rPh>
    <phoneticPr fontId="1"/>
  </si>
  <si>
    <t>　20　令和6年4月1日より既存の指定難病のうち「ペリー症候群」が「ペリー病」に名称変更。</t>
    <rPh sb="4" eb="6">
      <t>レイワ</t>
    </rPh>
    <rPh sb="7" eb="8">
      <t>ネン</t>
    </rPh>
    <rPh sb="8" eb="9">
      <t>ヘイネン</t>
    </rPh>
    <rPh sb="9" eb="10">
      <t>ガツ</t>
    </rPh>
    <rPh sb="10" eb="12">
      <t>ツイタチ</t>
    </rPh>
    <rPh sb="14" eb="16">
      <t>キソン</t>
    </rPh>
    <rPh sb="17" eb="19">
      <t>シテイ</t>
    </rPh>
    <rPh sb="19" eb="21">
      <t>ナンビョウ</t>
    </rPh>
    <rPh sb="37" eb="38">
      <t>ビョウ</t>
    </rPh>
    <rPh sb="40" eb="42">
      <t>メイショウ</t>
    </rPh>
    <rPh sb="42" eb="44">
      <t>ヘンコウ</t>
    </rPh>
    <phoneticPr fontId="1"/>
  </si>
  <si>
    <t>　21　令和6年4月1日より既存の指定難病のうち「マルファン症候群」が「マルファン症候群／ロイス・ディーツ症候群」に名称変更。</t>
    <rPh sb="4" eb="6">
      <t>レイワ</t>
    </rPh>
    <rPh sb="7" eb="8">
      <t>ネン</t>
    </rPh>
    <rPh sb="8" eb="9">
      <t>ヘイネン</t>
    </rPh>
    <rPh sb="9" eb="10">
      <t>ガツ</t>
    </rPh>
    <rPh sb="10" eb="12">
      <t>ツイタチ</t>
    </rPh>
    <rPh sb="14" eb="16">
      <t>キソン</t>
    </rPh>
    <rPh sb="17" eb="19">
      <t>シテイ</t>
    </rPh>
    <rPh sb="19" eb="21">
      <t>ナンビョウ</t>
    </rPh>
    <rPh sb="30" eb="33">
      <t>ショウコウグン</t>
    </rPh>
    <rPh sb="41" eb="44">
      <t>ショウコウグン</t>
    </rPh>
    <rPh sb="53" eb="56">
      <t>ショウコウグン</t>
    </rPh>
    <rPh sb="58" eb="60">
      <t>メイショウ</t>
    </rPh>
    <rPh sb="60" eb="62">
      <t>ヘンコウ</t>
    </rPh>
    <phoneticPr fontId="1"/>
  </si>
  <si>
    <t xml:space="preserve">  22. 令和7年4月1日の第8次疾病拡大により、国7疾病（都単独疾病からの組替えなし。）が新設。</t>
    <phoneticPr fontId="1"/>
  </si>
  <si>
    <t>　23．令和7年4月1日より既存の指定難病のうち「特発性血小板減少性紫斑病」が「免疫性血小板減少症」に名称変更。</t>
    <phoneticPr fontId="1"/>
  </si>
  <si>
    <t>　24．令和7年4月1日より既存の指定難病のうち「徐波睡眠期持続性棘徐波を示すてんかん性脳症」が「睡眠時棘徐波活性化を示す発達性てんかん性脳症およびてんかん性脳症」に名称変更。</t>
    <phoneticPr fontId="1"/>
  </si>
  <si>
    <t>当月</t>
    <rPh sb="0" eb="2">
      <t>トウゲツ</t>
    </rPh>
    <phoneticPr fontId="1"/>
  </si>
  <si>
    <t>人</t>
    <rPh sb="0" eb="1">
      <t>ニン</t>
    </rPh>
    <phoneticPr fontId="1"/>
  </si>
  <si>
    <t>当月重症度</t>
    <rPh sb="0" eb="2">
      <t>トウゲツ</t>
    </rPh>
    <rPh sb="2" eb="4">
      <t>ジュウショウ</t>
    </rPh>
    <rPh sb="4" eb="5">
      <t>ド</t>
    </rPh>
    <phoneticPr fontId="1"/>
  </si>
  <si>
    <t>前月</t>
    <rPh sb="0" eb="2">
      <t>ゼンゲツ</t>
    </rPh>
    <phoneticPr fontId="1"/>
  </si>
  <si>
    <t>前月重症度</t>
    <rPh sb="0" eb="2">
      <t>ゼンゲツ</t>
    </rPh>
    <rPh sb="2" eb="4">
      <t>ジュウショウ</t>
    </rPh>
    <rPh sb="4" eb="5">
      <t>ド</t>
    </rPh>
    <phoneticPr fontId="1"/>
  </si>
  <si>
    <t>当月－前月＝</t>
    <rPh sb="0" eb="2">
      <t>トウゲツ</t>
    </rPh>
    <rPh sb="3" eb="5">
      <t>ゼンゲツ</t>
    </rPh>
    <phoneticPr fontId="1"/>
  </si>
  <si>
    <t>人増</t>
    <rPh sb="0" eb="2">
      <t>ニンゾウ</t>
    </rPh>
    <phoneticPr fontId="1"/>
  </si>
  <si>
    <t>対認定患者比</t>
    <rPh sb="0" eb="1">
      <t>タイ</t>
    </rPh>
    <rPh sb="1" eb="3">
      <t>ニンテイ</t>
    </rPh>
    <rPh sb="3" eb="5">
      <t>カンジャ</t>
    </rPh>
    <rPh sb="5" eb="6">
      <t>ヒ</t>
    </rPh>
    <phoneticPr fontId="1"/>
  </si>
  <si>
    <t>％</t>
    <phoneticPr fontId="1"/>
  </si>
  <si>
    <t>対前月比</t>
    <rPh sb="0" eb="1">
      <t>タイ</t>
    </rPh>
    <rPh sb="1" eb="4">
      <t>ゼンゲツヒ</t>
    </rPh>
    <phoneticPr fontId="1"/>
  </si>
  <si>
    <t>前年同月</t>
    <rPh sb="0" eb="2">
      <t>ゼンネン</t>
    </rPh>
    <rPh sb="2" eb="4">
      <t>ドウゲツ</t>
    </rPh>
    <phoneticPr fontId="1"/>
  </si>
  <si>
    <t>対前年同月比</t>
    <rPh sb="0" eb="1">
      <t>タイ</t>
    </rPh>
    <rPh sb="1" eb="3">
      <t>ゼンネン</t>
    </rPh>
    <rPh sb="3" eb="6">
      <t>ドウゲツヒ</t>
    </rPh>
    <phoneticPr fontId="1"/>
  </si>
  <si>
    <t>％増</t>
    <rPh sb="1" eb="2">
      <t>ゾウ</t>
    </rPh>
    <phoneticPr fontId="1"/>
  </si>
  <si>
    <t>資料：保健政策部疾病対策課</t>
    <rPh sb="0" eb="2">
      <t>シリョウ</t>
    </rPh>
    <rPh sb="3" eb="5">
      <t>ホケン</t>
    </rPh>
    <rPh sb="5" eb="7">
      <t>セイサク</t>
    </rPh>
    <rPh sb="7" eb="8">
      <t>ブ</t>
    </rPh>
    <rPh sb="8" eb="10">
      <t>シッペイ</t>
    </rPh>
    <rPh sb="10" eb="13">
      <t>タイサクカ</t>
    </rPh>
    <phoneticPr fontId="1"/>
  </si>
  <si>
    <t>第２表　難病医療費等助成対象者（２－１）（国の対象疾病分）</t>
    <rPh sb="0" eb="1">
      <t>ダイ</t>
    </rPh>
    <rPh sb="2" eb="3">
      <t>ヒョウ</t>
    </rPh>
    <phoneticPr fontId="1"/>
  </si>
  <si>
    <t>第２表　難病医療費等助成対象者（２－１）（国の対象疾病分）（つづき）</t>
    <phoneticPr fontId="1"/>
  </si>
  <si>
    <t>第２表　難病医療費等助成対象者（２－２）（東京都の対象疾病分）</t>
    <rPh sb="0" eb="1">
      <t>ダイ</t>
    </rPh>
    <rPh sb="2" eb="3">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</si>
</sst>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quot;月&quot;&quot;末&quot;"/>
    <numFmt numFmtId="177" formatCode="\(_ * #,##0\);_ * \-#,##0_ ;\(_ * &quot;-&quot;\);_ @_ "/>
    <numFmt numFmtId="178" formatCode="* #,##0;* \-#,##0;* &quot;-&quot;;@"/>
    <numFmt numFmtId="179" formatCode="\(* #,##0\);* \-#,##0;\(* &quot;-&quot;\);@"/>
    <numFmt numFmtId="180" formatCode="\(_ * #,##0_ \);_ * \-#,##0_ ;\(_ * &quot;-&quot;_ \);_ @_ "/>
  </numFmts>
  <fonts count="15" x14ac:knownFonts="1">
    <font>
      <sz val="11"/>
      <name val="ＭＳ Ｐゴシック"/>
      <family val="3"/>
      <charset val="128"/>
    </font>
    <font>
      <sz val="6"/>
      <name val="ＭＳ Ｐゴシック"/>
      <family val="3"/>
      <charset val="128"/>
    </font>
    <font>
      <sz val="8"/>
      <color theme="1"/>
      <name val="ＭＳ 明朝"/>
      <family val="1"/>
      <charset val="128"/>
    </font>
    <font>
      <sz val="7"/>
      <color theme="1"/>
      <name val="ＭＳ 明朝"/>
      <family val="1"/>
      <charset val="128"/>
    </font>
    <font>
      <b/>
      <sz val="10"/>
      <name val="ＭＳ 明朝"/>
      <family val="1"/>
      <charset val="128"/>
    </font>
    <font>
      <sz val="10"/>
      <name val="ＭＳ 明朝"/>
      <family val="1"/>
      <charset val="128"/>
    </font>
    <font>
      <sz val="6"/>
      <name val="ＭＳ 明朝"/>
      <family val="1"/>
      <charset val="128"/>
    </font>
    <font>
      <sz val="5.5"/>
      <name val="ＭＳ 明朝"/>
      <family val="1"/>
      <charset val="128"/>
    </font>
    <font>
      <sz val="7"/>
      <name val="ＭＳ Ｐ明朝"/>
      <family val="1"/>
      <charset val="128"/>
    </font>
    <font>
      <sz val="6"/>
      <name val="ＭＳ Ｐ明朝"/>
      <family val="1"/>
      <charset val="128"/>
    </font>
    <font>
      <sz val="5"/>
      <name val="ＭＳ 明朝"/>
      <family val="1"/>
      <charset val="128"/>
    </font>
    <font>
      <sz val="8"/>
      <name val="ＭＳ 明朝"/>
      <family val="1"/>
      <charset val="128"/>
    </font>
    <font>
      <sz val="7"/>
      <name val="ＭＳ 明朝"/>
      <family val="1"/>
      <charset val="128"/>
    </font>
    <font>
      <sz val="5"/>
      <name val="ＭＳ Ｐ明朝"/>
      <family val="1"/>
      <charset val="128"/>
    </font>
    <font>
      <sz val="6"/>
      <name val="ＭＳ ゴシック"/>
      <family val="3"/>
      <charset val="128"/>
    </font>
  </fonts>
  <fills count="2">
    <fill>
      <patternFill patternType="none"/>
    </fill>
    <fill>
      <patternFill patternType="gray125"/>
    </fill>
  </fills>
  <borders count="21">
    <border>
      <left/>
      <right/>
      <top/>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99">
    <xf numFmtId="0" fontId="0" fillId="0" borderId="0" xfId="0">
      <alignment vertical="center"/>
    </xf>
    <xf numFmtId="0" fontId="4" fillId="0" borderId="0" xfId="0" applyFont="1" applyFill="1">
      <alignment vertical="center"/>
    </xf>
    <xf numFmtId="0" fontId="5" fillId="0" borderId="0" xfId="0" applyFont="1" applyFill="1">
      <alignment vertical="center"/>
    </xf>
    <xf numFmtId="0" fontId="5" fillId="0" borderId="1" xfId="0" applyFont="1" applyFill="1" applyBorder="1">
      <alignment vertical="center"/>
    </xf>
    <xf numFmtId="0" fontId="5" fillId="0" borderId="1" xfId="0" applyFont="1" applyFill="1" applyBorder="1" applyAlignment="1" applyProtection="1">
      <alignment horizontal="right" vertical="center"/>
      <protection locked="0"/>
    </xf>
    <xf numFmtId="0" fontId="5" fillId="0" borderId="1" xfId="0" applyFont="1" applyFill="1" applyBorder="1" applyAlignment="1">
      <alignment horizontal="left" vertical="center"/>
    </xf>
    <xf numFmtId="0" fontId="6" fillId="0" borderId="2" xfId="0" applyFont="1" applyFill="1" applyBorder="1" applyAlignment="1">
      <alignment horizontal="center"/>
    </xf>
    <xf numFmtId="176" fontId="6" fillId="0" borderId="3" xfId="0" applyNumberFormat="1" applyFont="1" applyFill="1" applyBorder="1" applyAlignment="1">
      <alignment horizontal="center"/>
    </xf>
    <xf numFmtId="176" fontId="6" fillId="0" borderId="4" xfId="0" applyNumberFormat="1" applyFont="1" applyFill="1" applyBorder="1" applyAlignment="1">
      <alignment horizontal="center"/>
    </xf>
    <xf numFmtId="176" fontId="6" fillId="0" borderId="5" xfId="0" applyNumberFormat="1" applyFont="1" applyFill="1" applyBorder="1" applyAlignment="1">
      <alignment horizontal="center"/>
    </xf>
    <xf numFmtId="0" fontId="6" fillId="0" borderId="3" xfId="0" applyFont="1" applyFill="1" applyBorder="1" applyAlignment="1">
      <alignment horizontal="center"/>
    </xf>
    <xf numFmtId="0" fontId="6" fillId="0" borderId="5" xfId="0" applyFont="1" applyFill="1" applyBorder="1" applyAlignment="1">
      <alignment horizontal="center"/>
    </xf>
    <xf numFmtId="0" fontId="6" fillId="0" borderId="0" xfId="0" applyFont="1" applyFill="1" applyAlignment="1"/>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0" xfId="0" applyFont="1" applyFill="1" applyAlignment="1">
      <alignment horizontal="center" vertical="center"/>
    </xf>
    <xf numFmtId="41" fontId="6" fillId="0" borderId="9" xfId="0" applyNumberFormat="1" applyFont="1" applyFill="1" applyBorder="1">
      <alignment vertical="center"/>
    </xf>
    <xf numFmtId="177" fontId="6" fillId="0" borderId="9" xfId="0" applyNumberFormat="1" applyFont="1" applyFill="1" applyBorder="1">
      <alignment vertical="center"/>
    </xf>
    <xf numFmtId="41" fontId="6" fillId="0" borderId="7" xfId="0" applyNumberFormat="1" applyFont="1" applyFill="1" applyBorder="1">
      <alignment vertical="center"/>
    </xf>
    <xf numFmtId="177" fontId="6" fillId="0" borderId="8" xfId="0" applyNumberFormat="1" applyFont="1" applyFill="1" applyBorder="1">
      <alignment vertical="center"/>
    </xf>
    <xf numFmtId="0" fontId="6" fillId="0" borderId="0" xfId="0" applyFont="1" applyFill="1">
      <alignment vertical="center"/>
    </xf>
    <xf numFmtId="0" fontId="6" fillId="0" borderId="10" xfId="0" applyFont="1" applyFill="1" applyBorder="1" applyAlignment="1">
      <alignment horizontal="distributed" vertical="center"/>
    </xf>
    <xf numFmtId="178" fontId="6" fillId="0" borderId="11" xfId="0" applyNumberFormat="1" applyFont="1" applyFill="1" applyBorder="1">
      <alignment vertical="center"/>
    </xf>
    <xf numFmtId="179" fontId="6" fillId="0" borderId="12" xfId="0" applyNumberFormat="1" applyFont="1" applyFill="1" applyBorder="1">
      <alignment vertical="center"/>
    </xf>
    <xf numFmtId="178" fontId="6" fillId="0" borderId="12" xfId="0" applyNumberFormat="1" applyFont="1" applyFill="1" applyBorder="1">
      <alignment vertical="center"/>
    </xf>
    <xf numFmtId="179" fontId="6" fillId="0" borderId="13" xfId="0" applyNumberFormat="1" applyFont="1" applyFill="1" applyBorder="1">
      <alignment vertical="center"/>
    </xf>
    <xf numFmtId="178" fontId="6" fillId="0" borderId="14" xfId="0" applyNumberFormat="1" applyFont="1" applyFill="1" applyBorder="1">
      <alignment vertical="center"/>
    </xf>
    <xf numFmtId="179" fontId="6" fillId="0" borderId="0" xfId="0" applyNumberFormat="1" applyFont="1" applyFill="1">
      <alignment vertical="center"/>
    </xf>
    <xf numFmtId="178" fontId="6" fillId="0" borderId="0" xfId="0" applyNumberFormat="1" applyFont="1" applyFill="1">
      <alignment vertical="center"/>
    </xf>
    <xf numFmtId="179" fontId="6" fillId="0" borderId="15" xfId="0" applyNumberFormat="1" applyFont="1" applyFill="1" applyBorder="1">
      <alignment vertical="center"/>
    </xf>
    <xf numFmtId="0" fontId="6" fillId="0" borderId="10" xfId="0" applyFont="1" applyFill="1" applyBorder="1" applyAlignment="1">
      <alignment horizontal="distributed" vertical="center" wrapText="1"/>
    </xf>
    <xf numFmtId="0" fontId="7" fillId="0" borderId="10" xfId="0" applyFont="1" applyFill="1" applyBorder="1" applyAlignment="1">
      <alignment horizontal="distributed" vertical="center" wrapText="1"/>
    </xf>
    <xf numFmtId="0" fontId="8" fillId="0" borderId="10" xfId="0" applyFont="1" applyFill="1" applyBorder="1" applyAlignment="1">
      <alignment horizontal="distributed" vertical="center"/>
    </xf>
    <xf numFmtId="0" fontId="6" fillId="0" borderId="16" xfId="0" applyFont="1" applyFill="1" applyBorder="1" applyAlignment="1">
      <alignment horizontal="distributed" vertical="center"/>
    </xf>
    <xf numFmtId="178" fontId="6" fillId="0" borderId="17" xfId="0" applyNumberFormat="1" applyFont="1" applyFill="1" applyBorder="1">
      <alignment vertical="center"/>
    </xf>
    <xf numFmtId="179" fontId="6" fillId="0" borderId="18" xfId="0" applyNumberFormat="1" applyFont="1" applyFill="1" applyBorder="1">
      <alignment vertical="center"/>
    </xf>
    <xf numFmtId="178" fontId="6" fillId="0" borderId="18" xfId="0" applyNumberFormat="1" applyFont="1" applyFill="1" applyBorder="1">
      <alignment vertical="center"/>
    </xf>
    <xf numFmtId="179" fontId="6" fillId="0" borderId="19" xfId="0" applyNumberFormat="1" applyFont="1" applyFill="1" applyBorder="1">
      <alignment vertical="center"/>
    </xf>
    <xf numFmtId="0" fontId="5" fillId="0" borderId="1" xfId="0" applyFont="1" applyFill="1" applyBorder="1" applyAlignment="1" applyProtection="1">
      <alignment horizontal="left" vertical="center"/>
      <protection locked="0"/>
    </xf>
    <xf numFmtId="0" fontId="6" fillId="0" borderId="2" xfId="0" applyFont="1" applyFill="1" applyBorder="1" applyAlignment="1">
      <alignment horizontal="center"/>
    </xf>
    <xf numFmtId="0" fontId="6" fillId="0" borderId="4" xfId="0" applyFont="1" applyFill="1" applyBorder="1" applyAlignment="1">
      <alignment horizontal="center"/>
    </xf>
    <xf numFmtId="0" fontId="9" fillId="0" borderId="20" xfId="0" applyFont="1" applyFill="1" applyBorder="1" applyAlignment="1">
      <alignment horizontal="distributed" vertical="center" wrapText="1"/>
    </xf>
    <xf numFmtId="0" fontId="10" fillId="0" borderId="10" xfId="0" applyFont="1" applyFill="1" applyBorder="1" applyAlignment="1">
      <alignment horizontal="distributed" vertical="center" wrapText="1"/>
    </xf>
    <xf numFmtId="0" fontId="9" fillId="0" borderId="10" xfId="0" applyFont="1" applyFill="1" applyBorder="1" applyAlignment="1">
      <alignment horizontal="distributed" vertical="center"/>
    </xf>
    <xf numFmtId="0" fontId="6" fillId="0" borderId="20" xfId="0" applyFont="1" applyFill="1" applyBorder="1" applyAlignment="1">
      <alignment horizontal="distributed" vertical="center" wrapText="1"/>
    </xf>
    <xf numFmtId="0" fontId="6" fillId="0" borderId="15" xfId="0" applyFont="1" applyFill="1" applyBorder="1">
      <alignment vertical="center"/>
    </xf>
    <xf numFmtId="0" fontId="6" fillId="0" borderId="15" xfId="0" applyFont="1" applyFill="1" applyBorder="1" applyAlignment="1">
      <alignment horizontal="distributed" vertical="center" wrapText="1"/>
    </xf>
    <xf numFmtId="0" fontId="6" fillId="0" borderId="15" xfId="0" applyFont="1" applyFill="1" applyBorder="1" applyAlignment="1">
      <alignment horizontal="distributed" vertical="center"/>
    </xf>
    <xf numFmtId="0" fontId="11" fillId="0" borderId="0" xfId="0" applyFont="1" applyFill="1">
      <alignment vertical="center"/>
    </xf>
    <xf numFmtId="178" fontId="12" fillId="0" borderId="0" xfId="0" applyNumberFormat="1" applyFont="1" applyFill="1" applyProtection="1">
      <alignment vertical="center"/>
      <protection locked="0"/>
    </xf>
    <xf numFmtId="179" fontId="12" fillId="0" borderId="0" xfId="0" applyNumberFormat="1" applyFont="1" applyFill="1" applyProtection="1">
      <alignment vertical="center"/>
      <protection locked="0"/>
    </xf>
    <xf numFmtId="178" fontId="12" fillId="0" borderId="14" xfId="0" applyNumberFormat="1" applyFont="1" applyFill="1" applyBorder="1" applyAlignment="1" applyProtection="1">
      <alignment vertical="center" shrinkToFit="1"/>
      <protection locked="0"/>
    </xf>
    <xf numFmtId="178" fontId="12" fillId="0" borderId="0" xfId="0" applyNumberFormat="1" applyFont="1" applyFill="1" applyAlignment="1" applyProtection="1">
      <alignment vertical="center" shrinkToFit="1"/>
      <protection locked="0"/>
    </xf>
    <xf numFmtId="178" fontId="12" fillId="0" borderId="15" xfId="0" applyNumberFormat="1" applyFont="1" applyFill="1" applyBorder="1" applyAlignment="1" applyProtection="1">
      <alignment vertical="center" shrinkToFit="1"/>
      <protection locked="0"/>
    </xf>
    <xf numFmtId="178" fontId="12" fillId="0" borderId="0" xfId="0" applyNumberFormat="1" applyFont="1" applyFill="1">
      <alignment vertical="center"/>
    </xf>
    <xf numFmtId="179" fontId="12" fillId="0" borderId="15" xfId="0" applyNumberFormat="1" applyFont="1" applyFill="1" applyBorder="1">
      <alignment vertical="center"/>
    </xf>
    <xf numFmtId="41" fontId="11" fillId="0" borderId="0" xfId="0" applyNumberFormat="1" applyFont="1" applyFill="1">
      <alignment vertical="center"/>
    </xf>
    <xf numFmtId="0" fontId="13" fillId="0" borderId="10" xfId="0" applyFont="1" applyFill="1" applyBorder="1" applyAlignment="1">
      <alignment horizontal="distributed" vertical="center"/>
    </xf>
    <xf numFmtId="0" fontId="14" fillId="0" borderId="10" xfId="0" applyFont="1" applyFill="1" applyBorder="1" applyAlignment="1">
      <alignment horizontal="distributed" vertical="center"/>
    </xf>
    <xf numFmtId="41" fontId="14" fillId="0" borderId="14" xfId="0" applyNumberFormat="1" applyFont="1" applyFill="1" applyBorder="1">
      <alignment vertical="center"/>
    </xf>
    <xf numFmtId="177" fontId="14" fillId="0" borderId="0" xfId="0" applyNumberFormat="1" applyFont="1" applyFill="1">
      <alignment vertical="center"/>
    </xf>
    <xf numFmtId="41" fontId="14" fillId="0" borderId="0" xfId="0" applyNumberFormat="1" applyFont="1" applyFill="1">
      <alignment vertical="center"/>
    </xf>
    <xf numFmtId="177" fontId="14" fillId="0" borderId="15" xfId="0" applyNumberFormat="1" applyFont="1" applyFill="1" applyBorder="1">
      <alignment vertical="center"/>
    </xf>
    <xf numFmtId="0" fontId="6" fillId="0" borderId="10" xfId="0" applyFont="1" applyFill="1" applyBorder="1" applyAlignment="1">
      <alignment horizontal="left" vertical="center"/>
    </xf>
    <xf numFmtId="41" fontId="6" fillId="0" borderId="0" xfId="0" applyNumberFormat="1" applyFont="1" applyFill="1" applyAlignment="1">
      <alignment vertical="center" shrinkToFit="1"/>
    </xf>
    <xf numFmtId="177" fontId="6" fillId="0" borderId="0" xfId="0" applyNumberFormat="1" applyFont="1" applyFill="1">
      <alignment vertical="center"/>
    </xf>
    <xf numFmtId="41" fontId="6" fillId="0" borderId="0" xfId="0" applyNumberFormat="1" applyFont="1" applyFill="1">
      <alignment vertical="center"/>
    </xf>
    <xf numFmtId="41" fontId="6" fillId="0" borderId="14" xfId="0" applyNumberFormat="1" applyFont="1" applyFill="1" applyBorder="1" applyAlignment="1">
      <alignment vertical="center" shrinkToFit="1"/>
    </xf>
    <xf numFmtId="41" fontId="6" fillId="0" borderId="15" xfId="0" applyNumberFormat="1" applyFont="1" applyFill="1" applyBorder="1" applyAlignment="1">
      <alignment vertical="center" shrinkToFit="1"/>
    </xf>
    <xf numFmtId="177" fontId="6" fillId="0" borderId="15" xfId="0" applyNumberFormat="1" applyFont="1" applyFill="1" applyBorder="1">
      <alignment vertical="center"/>
    </xf>
    <xf numFmtId="178" fontId="14" fillId="0" borderId="14" xfId="0" applyNumberFormat="1" applyFont="1" applyFill="1" applyBorder="1">
      <alignment vertical="center"/>
    </xf>
    <xf numFmtId="179" fontId="14" fillId="0" borderId="0" xfId="0" applyNumberFormat="1" applyFont="1" applyFill="1">
      <alignment vertical="center"/>
    </xf>
    <xf numFmtId="178" fontId="14" fillId="0" borderId="0" xfId="0" applyNumberFormat="1" applyFont="1" applyFill="1">
      <alignment vertical="center"/>
    </xf>
    <xf numFmtId="179" fontId="14" fillId="0" borderId="15" xfId="0" applyNumberFormat="1" applyFont="1" applyFill="1" applyBorder="1">
      <alignment vertical="center"/>
    </xf>
    <xf numFmtId="178" fontId="6" fillId="0" borderId="0" xfId="0" applyNumberFormat="1" applyFont="1" applyFill="1" applyAlignment="1">
      <alignment vertical="center" shrinkToFit="1"/>
    </xf>
    <xf numFmtId="0" fontId="14" fillId="0" borderId="16" xfId="0" applyFont="1" applyFill="1" applyBorder="1" applyAlignment="1">
      <alignment horizontal="distributed" vertical="center"/>
    </xf>
    <xf numFmtId="178" fontId="14" fillId="0" borderId="17" xfId="0" applyNumberFormat="1" applyFont="1" applyFill="1" applyBorder="1">
      <alignment vertical="center"/>
    </xf>
    <xf numFmtId="179" fontId="14" fillId="0" borderId="18" xfId="0" applyNumberFormat="1" applyFont="1" applyFill="1" applyBorder="1">
      <alignment vertical="center"/>
    </xf>
    <xf numFmtId="178" fontId="14" fillId="0" borderId="18" xfId="0" applyNumberFormat="1" applyFont="1" applyFill="1" applyBorder="1">
      <alignment vertical="center"/>
    </xf>
    <xf numFmtId="179" fontId="14" fillId="0" borderId="19" xfId="0" applyNumberFormat="1" applyFont="1" applyFill="1" applyBorder="1">
      <alignment vertical="center"/>
    </xf>
    <xf numFmtId="176" fontId="6" fillId="0" borderId="2" xfId="0" applyNumberFormat="1" applyFont="1" applyFill="1" applyBorder="1" applyAlignment="1">
      <alignment horizontal="center"/>
    </xf>
    <xf numFmtId="178" fontId="6" fillId="0" borderId="0" xfId="0" applyNumberFormat="1" applyFont="1" applyFill="1" applyProtection="1">
      <alignment vertical="center"/>
      <protection locked="0"/>
    </xf>
    <xf numFmtId="177" fontId="6" fillId="0" borderId="0" xfId="0" applyNumberFormat="1" applyFont="1" applyFill="1" applyProtection="1">
      <alignment vertical="center"/>
      <protection locked="0"/>
    </xf>
    <xf numFmtId="41" fontId="6" fillId="0" borderId="0" xfId="0" applyNumberFormat="1" applyFont="1" applyFill="1" applyProtection="1">
      <alignment vertical="center"/>
      <protection locked="0"/>
    </xf>
    <xf numFmtId="41" fontId="6" fillId="0" borderId="14" xfId="0" applyNumberFormat="1" applyFont="1" applyFill="1" applyBorder="1" applyAlignment="1" applyProtection="1">
      <alignment vertical="center" shrinkToFit="1"/>
      <protection locked="0"/>
    </xf>
    <xf numFmtId="41" fontId="6" fillId="0" borderId="0" xfId="0" applyNumberFormat="1" applyFont="1" applyFill="1" applyAlignment="1" applyProtection="1">
      <alignment vertical="center" shrinkToFit="1"/>
      <protection locked="0"/>
    </xf>
    <xf numFmtId="41" fontId="6" fillId="0" borderId="15" xfId="0" applyNumberFormat="1" applyFont="1" applyFill="1" applyBorder="1" applyAlignment="1" applyProtection="1">
      <alignment vertical="center" shrinkToFit="1"/>
      <protection locked="0"/>
    </xf>
    <xf numFmtId="0" fontId="6" fillId="0" borderId="0" xfId="0" applyFont="1" applyFill="1" applyAlignment="1">
      <alignment horizontal="left" vertical="center"/>
    </xf>
    <xf numFmtId="0" fontId="6" fillId="0" borderId="0" xfId="0" applyFont="1" applyFill="1" applyAlignment="1">
      <alignment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180" fontId="6" fillId="0" borderId="0" xfId="0" applyNumberFormat="1" applyFont="1" applyFill="1">
      <alignment vertical="center"/>
    </xf>
    <xf numFmtId="3" fontId="6" fillId="0" borderId="0" xfId="0" applyNumberFormat="1" applyFont="1" applyFill="1" applyAlignment="1">
      <alignment horizontal="right" vertical="center"/>
    </xf>
    <xf numFmtId="3" fontId="6" fillId="0" borderId="0" xfId="0" applyNumberFormat="1" applyFont="1" applyFill="1">
      <alignment vertical="center"/>
    </xf>
    <xf numFmtId="4" fontId="6" fillId="0" borderId="0" xfId="0" applyNumberFormat="1" applyFont="1" applyFill="1">
      <alignment vertical="center"/>
    </xf>
    <xf numFmtId="4" fontId="6" fillId="0" borderId="0" xfId="0" applyNumberFormat="1" applyFont="1" applyFill="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_&#21152;&#24037;&#12501;&#12449;&#12452;&#12523;&#65288;&#35336;&#31639;&#24335;&#12354;&#12426;&#65289;/R080502&#65288;&#26087;5&#34920;&#65289;%20.xlsx" TargetMode="External"/><Relationship Id="rId2" Type="http://schemas.openxmlformats.org/officeDocument/2006/relationships/externalLinkPath" Target="file:///\\10.224.247.10\&#20001;&#23616;&#20849;&#26377;\&#32207;&#21209;&#35506;\toukei\&#20001;&#23616;&#20849;&#36890;\12_&#26376;&#22577;&#12539;&#24180;&#22577;&#12539;&#12381;&#12398;&#20182;&#32113;&#35336;&#21002;&#34892;&#29289;\01_&#31119;&#31049;&#23616;&#26376;&#22577;&#12539;&#20445;&#20581;&#21307;&#30274;&#23616;&#26376;&#22577;\&#34907;&#29983;&#29677;\R08&#24180;&#24230;\02_&#26376;&#22577;&#12487;&#12540;&#12479;&#65288;202604-202703&#65289;\202605\2_&#21152;&#24037;&#12501;&#12449;&#12452;&#12523;&#65288;&#35336;&#31639;&#24335;&#12354;&#12426;&#65289;\R080502&#65288;&#26087;5&#34920;&#65289;%20.xlsx" TargetMode="External"/><Relationship Id="rId1" Type="http://schemas.openxmlformats.org/officeDocument/2006/relationships/externalLinkPath" Target="/&#32207;&#21209;&#35506;/toukei/&#20001;&#23616;&#20849;&#36890;/12_&#26376;&#22577;&#12539;&#24180;&#22577;&#12539;&#12381;&#12398;&#20182;&#32113;&#35336;&#21002;&#34892;&#29289;/01_&#31119;&#31049;&#23616;&#26376;&#22577;&#12539;&#20445;&#20581;&#21307;&#30274;&#23616;&#26376;&#22577;/&#34907;&#29983;&#29677;/R08&#24180;&#24230;/02_&#26376;&#22577;&#12487;&#12540;&#12479;&#65288;202604-202703&#65289;/202605/2_&#21152;&#24037;&#12501;&#12449;&#12452;&#12523;&#65288;&#35336;&#31639;&#24335;&#12354;&#12426;&#65289;/R080502&#65288;&#26087;5&#34920;&#6528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旧5）"/>
      <sheetName val="2（旧5）_元"/>
    </sheetNames>
    <sheetDataSet>
      <sheetData sheetId="0"/>
      <sheetData sheetId="1">
        <row r="6">
          <cell r="C6">
            <v>111</v>
          </cell>
          <cell r="D6">
            <v>0</v>
          </cell>
          <cell r="E6">
            <v>50</v>
          </cell>
          <cell r="F6">
            <v>0</v>
          </cell>
          <cell r="G6">
            <v>3</v>
          </cell>
          <cell r="H6">
            <v>7</v>
          </cell>
          <cell r="I6">
            <v>3</v>
          </cell>
          <cell r="J6">
            <v>7</v>
          </cell>
          <cell r="L6">
            <v>0</v>
          </cell>
          <cell r="N6">
            <v>0</v>
          </cell>
        </row>
        <row r="7">
          <cell r="C7">
            <v>477</v>
          </cell>
          <cell r="D7">
            <v>0</v>
          </cell>
          <cell r="E7">
            <v>475</v>
          </cell>
          <cell r="F7">
            <v>0</v>
          </cell>
          <cell r="G7">
            <v>38</v>
          </cell>
          <cell r="H7">
            <v>57</v>
          </cell>
          <cell r="I7">
            <v>47</v>
          </cell>
          <cell r="J7">
            <v>62</v>
          </cell>
          <cell r="L7">
            <v>0</v>
          </cell>
          <cell r="N7">
            <v>0</v>
          </cell>
        </row>
        <row r="8">
          <cell r="C8">
            <v>75</v>
          </cell>
          <cell r="D8">
            <v>0</v>
          </cell>
          <cell r="E8">
            <v>16</v>
          </cell>
          <cell r="F8">
            <v>0</v>
          </cell>
          <cell r="G8">
            <v>18</v>
          </cell>
          <cell r="H8">
            <v>4</v>
          </cell>
          <cell r="I8">
            <v>17</v>
          </cell>
          <cell r="J8">
            <v>4</v>
          </cell>
          <cell r="L8">
            <v>0</v>
          </cell>
          <cell r="N8">
            <v>0</v>
          </cell>
        </row>
        <row r="9">
          <cell r="C9">
            <v>14</v>
          </cell>
          <cell r="D9">
            <v>0</v>
          </cell>
          <cell r="E9">
            <v>15</v>
          </cell>
          <cell r="F9">
            <v>0</v>
          </cell>
          <cell r="G9">
            <v>1</v>
          </cell>
          <cell r="H9">
            <v>2</v>
          </cell>
          <cell r="I9">
            <v>2</v>
          </cell>
          <cell r="J9">
            <v>2</v>
          </cell>
          <cell r="L9">
            <v>0</v>
          </cell>
          <cell r="N9">
            <v>0</v>
          </cell>
        </row>
        <row r="10">
          <cell r="C10">
            <v>117</v>
          </cell>
          <cell r="D10">
            <v>0</v>
          </cell>
          <cell r="E10">
            <v>1222</v>
          </cell>
          <cell r="F10">
            <v>0</v>
          </cell>
          <cell r="G10">
            <v>10</v>
          </cell>
          <cell r="H10">
            <v>94</v>
          </cell>
          <cell r="I10">
            <v>8</v>
          </cell>
          <cell r="J10">
            <v>101</v>
          </cell>
          <cell r="L10">
            <v>0</v>
          </cell>
          <cell r="N10">
            <v>0</v>
          </cell>
        </row>
        <row r="11">
          <cell r="C11">
            <v>2946</v>
          </cell>
          <cell r="D11">
            <v>0</v>
          </cell>
          <cell r="E11">
            <v>11973</v>
          </cell>
          <cell r="F11">
            <v>0</v>
          </cell>
          <cell r="G11">
            <v>146</v>
          </cell>
          <cell r="H11">
            <v>701</v>
          </cell>
          <cell r="I11">
            <v>164</v>
          </cell>
          <cell r="J11">
            <v>756</v>
          </cell>
          <cell r="L11">
            <v>0</v>
          </cell>
          <cell r="N11">
            <v>0</v>
          </cell>
        </row>
        <row r="12">
          <cell r="C12">
            <v>65</v>
          </cell>
          <cell r="D12">
            <v>0</v>
          </cell>
          <cell r="E12">
            <v>375</v>
          </cell>
          <cell r="F12">
            <v>0</v>
          </cell>
          <cell r="G12">
            <v>3</v>
          </cell>
          <cell r="H12">
            <v>17</v>
          </cell>
          <cell r="I12">
            <v>6</v>
          </cell>
          <cell r="J12">
            <v>21</v>
          </cell>
          <cell r="L12">
            <v>0</v>
          </cell>
          <cell r="N12">
            <v>0</v>
          </cell>
        </row>
        <row r="13">
          <cell r="C13">
            <v>45</v>
          </cell>
          <cell r="D13">
            <v>0</v>
          </cell>
          <cell r="E13">
            <v>18</v>
          </cell>
          <cell r="F13">
            <v>0</v>
          </cell>
          <cell r="G13">
            <v>3</v>
          </cell>
          <cell r="H13">
            <v>0</v>
          </cell>
          <cell r="I13">
            <v>3</v>
          </cell>
          <cell r="J13">
            <v>0</v>
          </cell>
          <cell r="L13">
            <v>0</v>
          </cell>
          <cell r="N13">
            <v>0</v>
          </cell>
        </row>
        <row r="14">
          <cell r="C14">
            <v>3</v>
          </cell>
          <cell r="D14">
            <v>0</v>
          </cell>
          <cell r="E14">
            <v>0</v>
          </cell>
          <cell r="F14">
            <v>0</v>
          </cell>
          <cell r="G14">
            <v>1</v>
          </cell>
          <cell r="H14">
            <v>0</v>
          </cell>
          <cell r="I14">
            <v>0</v>
          </cell>
          <cell r="J14">
            <v>0</v>
          </cell>
          <cell r="L14">
            <v>0</v>
          </cell>
          <cell r="N14">
            <v>0</v>
          </cell>
        </row>
        <row r="15">
          <cell r="C15">
            <v>92</v>
          </cell>
          <cell r="D15">
            <v>0</v>
          </cell>
          <cell r="E15">
            <v>51</v>
          </cell>
          <cell r="F15">
            <v>0</v>
          </cell>
          <cell r="G15">
            <v>7</v>
          </cell>
          <cell r="H15">
            <v>2</v>
          </cell>
          <cell r="I15">
            <v>10</v>
          </cell>
          <cell r="J15">
            <v>1</v>
          </cell>
          <cell r="L15">
            <v>0</v>
          </cell>
          <cell r="N15">
            <v>0</v>
          </cell>
        </row>
        <row r="16">
          <cell r="C16">
            <v>1676</v>
          </cell>
          <cell r="D16">
            <v>0</v>
          </cell>
          <cell r="E16">
            <v>1318</v>
          </cell>
          <cell r="F16">
            <v>0</v>
          </cell>
          <cell r="G16">
            <v>60</v>
          </cell>
          <cell r="H16">
            <v>33</v>
          </cell>
          <cell r="I16">
            <v>63</v>
          </cell>
          <cell r="J16">
            <v>31</v>
          </cell>
          <cell r="L16">
            <v>0</v>
          </cell>
          <cell r="N16">
            <v>0</v>
          </cell>
        </row>
        <row r="17">
          <cell r="C17">
            <v>1</v>
          </cell>
          <cell r="D17">
            <v>0</v>
          </cell>
          <cell r="E17">
            <v>0</v>
          </cell>
          <cell r="F17">
            <v>0</v>
          </cell>
          <cell r="G17">
            <v>0</v>
          </cell>
          <cell r="H17">
            <v>0</v>
          </cell>
          <cell r="I17">
            <v>0</v>
          </cell>
          <cell r="J17">
            <v>0</v>
          </cell>
          <cell r="L17">
            <v>0</v>
          </cell>
          <cell r="N17">
            <v>0</v>
          </cell>
        </row>
        <row r="18">
          <cell r="C18">
            <v>2557</v>
          </cell>
          <cell r="D18">
            <v>0</v>
          </cell>
          <cell r="E18">
            <v>308</v>
          </cell>
          <cell r="F18">
            <v>0</v>
          </cell>
          <cell r="G18">
            <v>80</v>
          </cell>
          <cell r="H18">
            <v>8</v>
          </cell>
          <cell r="I18">
            <v>73</v>
          </cell>
          <cell r="J18">
            <v>9</v>
          </cell>
          <cell r="L18">
            <v>0</v>
          </cell>
          <cell r="N18">
            <v>0</v>
          </cell>
        </row>
        <row r="19">
          <cell r="C19">
            <v>368</v>
          </cell>
          <cell r="D19">
            <v>0</v>
          </cell>
          <cell r="E19">
            <v>221</v>
          </cell>
          <cell r="F19">
            <v>0</v>
          </cell>
          <cell r="G19">
            <v>12</v>
          </cell>
          <cell r="H19">
            <v>5</v>
          </cell>
          <cell r="I19">
            <v>11</v>
          </cell>
          <cell r="J19">
            <v>6</v>
          </cell>
          <cell r="L19">
            <v>0</v>
          </cell>
          <cell r="N19">
            <v>0</v>
          </cell>
        </row>
        <row r="20">
          <cell r="C20">
            <v>37</v>
          </cell>
          <cell r="D20">
            <v>0</v>
          </cell>
          <cell r="E20">
            <v>54</v>
          </cell>
          <cell r="F20">
            <v>0</v>
          </cell>
          <cell r="G20">
            <v>4</v>
          </cell>
          <cell r="H20">
            <v>0</v>
          </cell>
          <cell r="I20">
            <v>3</v>
          </cell>
          <cell r="J20">
            <v>0</v>
          </cell>
          <cell r="L20">
            <v>0</v>
          </cell>
          <cell r="N20">
            <v>0</v>
          </cell>
        </row>
        <row r="21">
          <cell r="C21">
            <v>25</v>
          </cell>
          <cell r="D21">
            <v>0</v>
          </cell>
          <cell r="E21">
            <v>12</v>
          </cell>
          <cell r="F21">
            <v>0</v>
          </cell>
          <cell r="G21">
            <v>1</v>
          </cell>
          <cell r="H21">
            <v>1</v>
          </cell>
          <cell r="I21">
            <v>0</v>
          </cell>
          <cell r="J21">
            <v>2</v>
          </cell>
          <cell r="L21">
            <v>0</v>
          </cell>
          <cell r="N21">
            <v>0</v>
          </cell>
        </row>
        <row r="22">
          <cell r="C22">
            <v>448</v>
          </cell>
          <cell r="D22">
            <v>0</v>
          </cell>
          <cell r="E22">
            <v>533</v>
          </cell>
          <cell r="F22">
            <v>0</v>
          </cell>
          <cell r="G22">
            <v>16</v>
          </cell>
          <cell r="H22">
            <v>24</v>
          </cell>
          <cell r="I22">
            <v>18</v>
          </cell>
          <cell r="J22">
            <v>39</v>
          </cell>
          <cell r="L22">
            <v>0</v>
          </cell>
          <cell r="N22">
            <v>0</v>
          </cell>
        </row>
        <row r="23">
          <cell r="C23">
            <v>1141</v>
          </cell>
          <cell r="D23">
            <v>0</v>
          </cell>
          <cell r="E23">
            <v>1222</v>
          </cell>
          <cell r="F23">
            <v>0</v>
          </cell>
          <cell r="G23">
            <v>40</v>
          </cell>
          <cell r="H23">
            <v>35</v>
          </cell>
          <cell r="I23">
            <v>35</v>
          </cell>
          <cell r="J23">
            <v>41</v>
          </cell>
          <cell r="L23">
            <v>0</v>
          </cell>
          <cell r="N23">
            <v>0</v>
          </cell>
        </row>
        <row r="24">
          <cell r="C24">
            <v>193</v>
          </cell>
          <cell r="D24">
            <v>0</v>
          </cell>
          <cell r="E24">
            <v>20</v>
          </cell>
          <cell r="F24">
            <v>0</v>
          </cell>
          <cell r="G24">
            <v>8</v>
          </cell>
          <cell r="H24">
            <v>0</v>
          </cell>
          <cell r="I24">
            <v>8</v>
          </cell>
          <cell r="J24">
            <v>0</v>
          </cell>
          <cell r="L24">
            <v>0</v>
          </cell>
          <cell r="N24">
            <v>0</v>
          </cell>
        </row>
        <row r="25">
          <cell r="C25">
            <v>27</v>
          </cell>
          <cell r="D25">
            <v>0</v>
          </cell>
          <cell r="E25">
            <v>5</v>
          </cell>
          <cell r="F25">
            <v>0</v>
          </cell>
          <cell r="G25">
            <v>0</v>
          </cell>
          <cell r="H25">
            <v>0</v>
          </cell>
          <cell r="I25">
            <v>0</v>
          </cell>
          <cell r="J25">
            <v>0</v>
          </cell>
          <cell r="L25">
            <v>0</v>
          </cell>
          <cell r="N25">
            <v>0</v>
          </cell>
        </row>
        <row r="26">
          <cell r="C26">
            <v>171</v>
          </cell>
          <cell r="D26">
            <v>0</v>
          </cell>
          <cell r="E26">
            <v>14</v>
          </cell>
          <cell r="F26">
            <v>0</v>
          </cell>
          <cell r="G26">
            <v>9</v>
          </cell>
          <cell r="H26">
            <v>1</v>
          </cell>
          <cell r="I26">
            <v>9</v>
          </cell>
          <cell r="J26">
            <v>1</v>
          </cell>
          <cell r="L26">
            <v>0</v>
          </cell>
          <cell r="N26">
            <v>0</v>
          </cell>
        </row>
        <row r="27">
          <cell r="C27">
            <v>1306</v>
          </cell>
          <cell r="D27">
            <v>0</v>
          </cell>
          <cell r="E27">
            <v>135</v>
          </cell>
          <cell r="F27">
            <v>0</v>
          </cell>
          <cell r="G27">
            <v>23</v>
          </cell>
          <cell r="H27">
            <v>3</v>
          </cell>
          <cell r="I27">
            <v>36</v>
          </cell>
          <cell r="J27">
            <v>5</v>
          </cell>
          <cell r="L27">
            <v>0</v>
          </cell>
          <cell r="N27">
            <v>0</v>
          </cell>
        </row>
        <row r="28">
          <cell r="C28">
            <v>11</v>
          </cell>
          <cell r="D28">
            <v>0</v>
          </cell>
          <cell r="E28">
            <v>27</v>
          </cell>
          <cell r="F28">
            <v>0</v>
          </cell>
          <cell r="G28">
            <v>0</v>
          </cell>
          <cell r="H28">
            <v>2</v>
          </cell>
          <cell r="I28">
            <v>1</v>
          </cell>
          <cell r="J28">
            <v>4</v>
          </cell>
          <cell r="L28">
            <v>0</v>
          </cell>
          <cell r="N28">
            <v>0</v>
          </cell>
        </row>
        <row r="29">
          <cell r="C29">
            <v>4</v>
          </cell>
          <cell r="D29">
            <v>0</v>
          </cell>
          <cell r="E29">
            <v>0</v>
          </cell>
          <cell r="F29">
            <v>0</v>
          </cell>
          <cell r="G29">
            <v>0</v>
          </cell>
          <cell r="H29">
            <v>0</v>
          </cell>
          <cell r="I29">
            <v>0</v>
          </cell>
          <cell r="J29">
            <v>0</v>
          </cell>
          <cell r="L29">
            <v>0</v>
          </cell>
          <cell r="N29">
            <v>0</v>
          </cell>
        </row>
        <row r="30">
          <cell r="C30">
            <v>11</v>
          </cell>
          <cell r="D30">
            <v>0</v>
          </cell>
          <cell r="E30">
            <v>3</v>
          </cell>
          <cell r="F30">
            <v>0</v>
          </cell>
          <cell r="G30">
            <v>1</v>
          </cell>
          <cell r="H30">
            <v>1</v>
          </cell>
          <cell r="I30">
            <v>2</v>
          </cell>
          <cell r="J30">
            <v>0</v>
          </cell>
          <cell r="L30">
            <v>0</v>
          </cell>
          <cell r="N30">
            <v>0</v>
          </cell>
        </row>
        <row r="31">
          <cell r="C31">
            <v>17</v>
          </cell>
          <cell r="D31">
            <v>0</v>
          </cell>
          <cell r="E31">
            <v>38</v>
          </cell>
          <cell r="F31">
            <v>0</v>
          </cell>
          <cell r="G31">
            <v>1</v>
          </cell>
          <cell r="H31">
            <v>3</v>
          </cell>
          <cell r="I31">
            <v>0</v>
          </cell>
          <cell r="J31">
            <v>2</v>
          </cell>
          <cell r="L31">
            <v>0</v>
          </cell>
          <cell r="N31">
            <v>0</v>
          </cell>
        </row>
        <row r="32">
          <cell r="C32">
            <v>5</v>
          </cell>
          <cell r="D32">
            <v>0</v>
          </cell>
          <cell r="E32">
            <v>11</v>
          </cell>
          <cell r="F32">
            <v>0</v>
          </cell>
          <cell r="G32">
            <v>1</v>
          </cell>
          <cell r="H32">
            <v>1</v>
          </cell>
          <cell r="I32">
            <v>1</v>
          </cell>
          <cell r="J32">
            <v>2</v>
          </cell>
          <cell r="L32">
            <v>0</v>
          </cell>
          <cell r="N32">
            <v>0</v>
          </cell>
        </row>
        <row r="33">
          <cell r="C33">
            <v>189</v>
          </cell>
          <cell r="D33">
            <v>0</v>
          </cell>
          <cell r="E33">
            <v>646</v>
          </cell>
          <cell r="F33">
            <v>0</v>
          </cell>
          <cell r="G33">
            <v>14</v>
          </cell>
          <cell r="H33">
            <v>48</v>
          </cell>
          <cell r="I33">
            <v>16</v>
          </cell>
          <cell r="J33">
            <v>45</v>
          </cell>
          <cell r="L33">
            <v>0</v>
          </cell>
          <cell r="N33">
            <v>0</v>
          </cell>
        </row>
        <row r="34">
          <cell r="C34">
            <v>1</v>
          </cell>
          <cell r="D34">
            <v>0</v>
          </cell>
          <cell r="E34">
            <v>0</v>
          </cell>
          <cell r="F34">
            <v>0</v>
          </cell>
          <cell r="G34">
            <v>1</v>
          </cell>
          <cell r="H34">
            <v>0</v>
          </cell>
          <cell r="I34">
            <v>0</v>
          </cell>
          <cell r="J34">
            <v>0</v>
          </cell>
          <cell r="L34">
            <v>0</v>
          </cell>
          <cell r="N34">
            <v>0</v>
          </cell>
        </row>
        <row r="35">
          <cell r="C35">
            <v>51</v>
          </cell>
          <cell r="D35">
            <v>0</v>
          </cell>
          <cell r="E35">
            <v>13</v>
          </cell>
          <cell r="F35">
            <v>0</v>
          </cell>
          <cell r="G35">
            <v>5</v>
          </cell>
          <cell r="H35">
            <v>0</v>
          </cell>
          <cell r="I35">
            <v>4</v>
          </cell>
          <cell r="J35">
            <v>0</v>
          </cell>
          <cell r="L35">
            <v>0</v>
          </cell>
          <cell r="N35">
            <v>0</v>
          </cell>
        </row>
        <row r="36">
          <cell r="C36">
            <v>6</v>
          </cell>
          <cell r="D36">
            <v>0</v>
          </cell>
          <cell r="E36">
            <v>2</v>
          </cell>
          <cell r="F36">
            <v>0</v>
          </cell>
          <cell r="G36">
            <v>0</v>
          </cell>
          <cell r="H36">
            <v>0</v>
          </cell>
          <cell r="I36">
            <v>0</v>
          </cell>
          <cell r="J36">
            <v>0</v>
          </cell>
          <cell r="L36">
            <v>0</v>
          </cell>
          <cell r="N36">
            <v>0</v>
          </cell>
        </row>
        <row r="37">
          <cell r="C37">
            <v>2</v>
          </cell>
          <cell r="D37">
            <v>0</v>
          </cell>
          <cell r="E37">
            <v>2</v>
          </cell>
          <cell r="F37">
            <v>0</v>
          </cell>
          <cell r="G37">
            <v>0</v>
          </cell>
          <cell r="H37">
            <v>0</v>
          </cell>
          <cell r="I37">
            <v>0</v>
          </cell>
          <cell r="J37">
            <v>0</v>
          </cell>
          <cell r="L37">
            <v>0</v>
          </cell>
          <cell r="N37">
            <v>0</v>
          </cell>
        </row>
        <row r="38">
          <cell r="C38">
            <v>0</v>
          </cell>
          <cell r="D38">
            <v>0</v>
          </cell>
          <cell r="E38">
            <v>0</v>
          </cell>
          <cell r="F38">
            <v>0</v>
          </cell>
          <cell r="G38">
            <v>0</v>
          </cell>
          <cell r="H38">
            <v>0</v>
          </cell>
          <cell r="I38">
            <v>0</v>
          </cell>
          <cell r="J38">
            <v>0</v>
          </cell>
          <cell r="L38">
            <v>0</v>
          </cell>
          <cell r="N38">
            <v>0</v>
          </cell>
        </row>
        <row r="39">
          <cell r="C39">
            <v>407</v>
          </cell>
          <cell r="D39">
            <v>0</v>
          </cell>
          <cell r="E39">
            <v>58</v>
          </cell>
          <cell r="F39">
            <v>0</v>
          </cell>
          <cell r="G39">
            <v>16</v>
          </cell>
          <cell r="H39">
            <v>3</v>
          </cell>
          <cell r="I39">
            <v>15</v>
          </cell>
          <cell r="J39">
            <v>4</v>
          </cell>
          <cell r="L39">
            <v>0</v>
          </cell>
          <cell r="N39">
            <v>0</v>
          </cell>
        </row>
        <row r="40">
          <cell r="C40">
            <v>189</v>
          </cell>
          <cell r="D40">
            <v>0</v>
          </cell>
          <cell r="E40">
            <v>94</v>
          </cell>
          <cell r="F40">
            <v>0</v>
          </cell>
          <cell r="G40">
            <v>9</v>
          </cell>
          <cell r="H40">
            <v>2</v>
          </cell>
          <cell r="I40">
            <v>14</v>
          </cell>
          <cell r="J40">
            <v>6</v>
          </cell>
          <cell r="L40">
            <v>0</v>
          </cell>
          <cell r="N40">
            <v>0</v>
          </cell>
        </row>
        <row r="41">
          <cell r="C41">
            <v>26</v>
          </cell>
          <cell r="D41">
            <v>0</v>
          </cell>
          <cell r="E41">
            <v>2</v>
          </cell>
          <cell r="F41">
            <v>0</v>
          </cell>
          <cell r="G41">
            <v>2</v>
          </cell>
          <cell r="H41">
            <v>0</v>
          </cell>
          <cell r="I41">
            <v>1</v>
          </cell>
          <cell r="J41">
            <v>0</v>
          </cell>
          <cell r="L41">
            <v>0</v>
          </cell>
          <cell r="N41">
            <v>0</v>
          </cell>
        </row>
        <row r="42">
          <cell r="C42">
            <v>140</v>
          </cell>
          <cell r="D42">
            <v>0</v>
          </cell>
          <cell r="E42">
            <v>65</v>
          </cell>
          <cell r="F42">
            <v>0</v>
          </cell>
          <cell r="G42">
            <v>5</v>
          </cell>
          <cell r="H42">
            <v>3</v>
          </cell>
          <cell r="I42">
            <v>5</v>
          </cell>
          <cell r="J42">
            <v>4</v>
          </cell>
          <cell r="L42">
            <v>0</v>
          </cell>
          <cell r="N42">
            <v>0</v>
          </cell>
        </row>
        <row r="43">
          <cell r="C43">
            <v>15</v>
          </cell>
          <cell r="D43">
            <v>0</v>
          </cell>
          <cell r="E43">
            <v>1</v>
          </cell>
          <cell r="F43">
            <v>0</v>
          </cell>
          <cell r="G43">
            <v>1</v>
          </cell>
          <cell r="H43">
            <v>0</v>
          </cell>
          <cell r="I43">
            <v>1</v>
          </cell>
          <cell r="J43">
            <v>0</v>
          </cell>
          <cell r="L43">
            <v>0</v>
          </cell>
          <cell r="N43">
            <v>0</v>
          </cell>
        </row>
        <row r="44">
          <cell r="C44">
            <v>4</v>
          </cell>
          <cell r="D44">
            <v>0</v>
          </cell>
          <cell r="E44">
            <v>2</v>
          </cell>
          <cell r="F44">
            <v>0</v>
          </cell>
          <cell r="G44">
            <v>0</v>
          </cell>
          <cell r="H44">
            <v>0</v>
          </cell>
          <cell r="I44">
            <v>1</v>
          </cell>
          <cell r="J44">
            <v>0</v>
          </cell>
          <cell r="L44">
            <v>0</v>
          </cell>
          <cell r="N44">
            <v>0</v>
          </cell>
        </row>
        <row r="45">
          <cell r="C45">
            <v>378</v>
          </cell>
          <cell r="D45">
            <v>0</v>
          </cell>
          <cell r="E45">
            <v>137</v>
          </cell>
          <cell r="F45">
            <v>0</v>
          </cell>
          <cell r="G45">
            <v>30</v>
          </cell>
          <cell r="H45">
            <v>9</v>
          </cell>
          <cell r="I45">
            <v>23</v>
          </cell>
          <cell r="J45">
            <v>9</v>
          </cell>
          <cell r="L45">
            <v>0</v>
          </cell>
          <cell r="N45">
            <v>0</v>
          </cell>
        </row>
        <row r="46">
          <cell r="C46">
            <v>87</v>
          </cell>
          <cell r="D46">
            <v>0</v>
          </cell>
          <cell r="E46">
            <v>519</v>
          </cell>
          <cell r="F46">
            <v>0</v>
          </cell>
          <cell r="G46">
            <v>4</v>
          </cell>
          <cell r="H46">
            <v>21</v>
          </cell>
          <cell r="I46">
            <v>4</v>
          </cell>
          <cell r="J46">
            <v>16</v>
          </cell>
          <cell r="L46">
            <v>0</v>
          </cell>
          <cell r="N46">
            <v>0</v>
          </cell>
        </row>
        <row r="47">
          <cell r="C47">
            <v>143</v>
          </cell>
          <cell r="D47">
            <v>0</v>
          </cell>
          <cell r="E47">
            <v>107</v>
          </cell>
          <cell r="F47">
            <v>0</v>
          </cell>
          <cell r="G47">
            <v>12</v>
          </cell>
          <cell r="H47">
            <v>9</v>
          </cell>
          <cell r="I47">
            <v>9</v>
          </cell>
          <cell r="J47">
            <v>10</v>
          </cell>
          <cell r="L47">
            <v>0</v>
          </cell>
          <cell r="N47">
            <v>0</v>
          </cell>
        </row>
        <row r="48">
          <cell r="C48">
            <v>309</v>
          </cell>
          <cell r="D48">
            <v>0</v>
          </cell>
          <cell r="E48">
            <v>1127</v>
          </cell>
          <cell r="F48">
            <v>0</v>
          </cell>
          <cell r="G48">
            <v>18</v>
          </cell>
          <cell r="H48">
            <v>74</v>
          </cell>
          <cell r="I48">
            <v>20</v>
          </cell>
          <cell r="J48">
            <v>78</v>
          </cell>
          <cell r="L48">
            <v>0</v>
          </cell>
          <cell r="N48">
            <v>0</v>
          </cell>
        </row>
        <row r="49">
          <cell r="C49">
            <v>165</v>
          </cell>
          <cell r="D49">
            <v>0</v>
          </cell>
          <cell r="E49">
            <v>245</v>
          </cell>
          <cell r="F49">
            <v>0</v>
          </cell>
          <cell r="G49">
            <v>8</v>
          </cell>
          <cell r="H49">
            <v>13</v>
          </cell>
          <cell r="I49">
            <v>8</v>
          </cell>
          <cell r="J49">
            <v>13</v>
          </cell>
          <cell r="L49">
            <v>0</v>
          </cell>
          <cell r="N49">
            <v>0</v>
          </cell>
        </row>
        <row r="50">
          <cell r="C50">
            <v>713</v>
          </cell>
          <cell r="D50">
            <v>0</v>
          </cell>
          <cell r="E50">
            <v>406</v>
          </cell>
          <cell r="F50">
            <v>0</v>
          </cell>
          <cell r="G50">
            <v>26</v>
          </cell>
          <cell r="H50">
            <v>20</v>
          </cell>
          <cell r="I50">
            <v>32</v>
          </cell>
          <cell r="J50">
            <v>19</v>
          </cell>
          <cell r="L50">
            <v>0</v>
          </cell>
          <cell r="N50">
            <v>0</v>
          </cell>
        </row>
        <row r="51">
          <cell r="C51">
            <v>208</v>
          </cell>
          <cell r="D51">
            <v>0</v>
          </cell>
          <cell r="E51">
            <v>214</v>
          </cell>
          <cell r="F51">
            <v>0</v>
          </cell>
          <cell r="G51">
            <v>12</v>
          </cell>
          <cell r="H51">
            <v>14</v>
          </cell>
          <cell r="I51">
            <v>11</v>
          </cell>
          <cell r="J51">
            <v>15</v>
          </cell>
          <cell r="L51">
            <v>0</v>
          </cell>
          <cell r="N51">
            <v>0</v>
          </cell>
        </row>
        <row r="52">
          <cell r="C52">
            <v>51</v>
          </cell>
          <cell r="D52">
            <v>0</v>
          </cell>
          <cell r="E52">
            <v>25</v>
          </cell>
          <cell r="F52">
            <v>0</v>
          </cell>
          <cell r="G52">
            <v>2</v>
          </cell>
          <cell r="H52">
            <v>0</v>
          </cell>
          <cell r="I52">
            <v>3</v>
          </cell>
          <cell r="J52">
            <v>0</v>
          </cell>
          <cell r="L52">
            <v>0</v>
          </cell>
          <cell r="N52">
            <v>0</v>
          </cell>
        </row>
        <row r="53">
          <cell r="C53">
            <v>121</v>
          </cell>
          <cell r="D53">
            <v>0</v>
          </cell>
          <cell r="E53">
            <v>29</v>
          </cell>
          <cell r="F53">
            <v>0</v>
          </cell>
          <cell r="G53">
            <v>9</v>
          </cell>
          <cell r="H53">
            <v>1</v>
          </cell>
          <cell r="I53">
            <v>10</v>
          </cell>
          <cell r="J53">
            <v>1</v>
          </cell>
          <cell r="L53">
            <v>0</v>
          </cell>
          <cell r="N53">
            <v>0</v>
          </cell>
        </row>
        <row r="54">
          <cell r="C54">
            <v>6485</v>
          </cell>
          <cell r="D54">
            <v>0</v>
          </cell>
          <cell r="E54">
            <v>1121</v>
          </cell>
          <cell r="F54">
            <v>0</v>
          </cell>
          <cell r="G54">
            <v>151</v>
          </cell>
          <cell r="H54">
            <v>21</v>
          </cell>
          <cell r="I54">
            <v>153</v>
          </cell>
          <cell r="J54">
            <v>22</v>
          </cell>
          <cell r="L54">
            <v>0</v>
          </cell>
          <cell r="N54">
            <v>0</v>
          </cell>
        </row>
        <row r="55">
          <cell r="C55">
            <v>1926</v>
          </cell>
          <cell r="D55">
            <v>0</v>
          </cell>
          <cell r="E55">
            <v>1098</v>
          </cell>
          <cell r="F55">
            <v>0</v>
          </cell>
          <cell r="G55">
            <v>59</v>
          </cell>
          <cell r="H55">
            <v>26</v>
          </cell>
          <cell r="I55">
            <v>66</v>
          </cell>
          <cell r="J55">
            <v>22</v>
          </cell>
          <cell r="L55">
            <v>0</v>
          </cell>
          <cell r="N55">
            <v>0</v>
          </cell>
        </row>
        <row r="56">
          <cell r="C56">
            <v>1477</v>
          </cell>
          <cell r="D56">
            <v>0</v>
          </cell>
          <cell r="E56">
            <v>1339</v>
          </cell>
          <cell r="F56">
            <v>0</v>
          </cell>
          <cell r="G56">
            <v>41</v>
          </cell>
          <cell r="H56">
            <v>26</v>
          </cell>
          <cell r="I56">
            <v>48</v>
          </cell>
          <cell r="J56">
            <v>32</v>
          </cell>
          <cell r="L56">
            <v>0</v>
          </cell>
          <cell r="N56">
            <v>0</v>
          </cell>
        </row>
        <row r="57">
          <cell r="C57">
            <v>838</v>
          </cell>
          <cell r="D57">
            <v>0</v>
          </cell>
          <cell r="E57">
            <v>212</v>
          </cell>
          <cell r="F57">
            <v>0</v>
          </cell>
          <cell r="G57">
            <v>19</v>
          </cell>
          <cell r="H57">
            <v>5</v>
          </cell>
          <cell r="I57">
            <v>12</v>
          </cell>
          <cell r="J57">
            <v>5</v>
          </cell>
          <cell r="L57">
            <v>0</v>
          </cell>
          <cell r="N57">
            <v>0</v>
          </cell>
        </row>
        <row r="58">
          <cell r="C58">
            <v>1670</v>
          </cell>
          <cell r="D58">
            <v>0</v>
          </cell>
          <cell r="E58">
            <v>878</v>
          </cell>
          <cell r="F58">
            <v>0</v>
          </cell>
          <cell r="G58">
            <v>98</v>
          </cell>
          <cell r="H58">
            <v>72</v>
          </cell>
          <cell r="I58">
            <v>101</v>
          </cell>
          <cell r="J58">
            <v>74</v>
          </cell>
          <cell r="L58">
            <v>0</v>
          </cell>
          <cell r="N58">
            <v>0</v>
          </cell>
        </row>
        <row r="59">
          <cell r="C59">
            <v>487</v>
          </cell>
          <cell r="D59">
            <v>0</v>
          </cell>
          <cell r="E59">
            <v>166</v>
          </cell>
          <cell r="F59">
            <v>0</v>
          </cell>
          <cell r="G59">
            <v>36</v>
          </cell>
          <cell r="H59">
            <v>10</v>
          </cell>
          <cell r="I59">
            <v>30</v>
          </cell>
          <cell r="J59">
            <v>10</v>
          </cell>
          <cell r="L59">
            <v>0</v>
          </cell>
          <cell r="N59">
            <v>0</v>
          </cell>
        </row>
        <row r="60">
          <cell r="C60">
            <v>74</v>
          </cell>
          <cell r="D60">
            <v>0</v>
          </cell>
          <cell r="E60">
            <v>67</v>
          </cell>
          <cell r="F60">
            <v>0</v>
          </cell>
          <cell r="G60">
            <v>3</v>
          </cell>
          <cell r="H60">
            <v>6</v>
          </cell>
          <cell r="I60">
            <v>2</v>
          </cell>
          <cell r="J60">
            <v>5</v>
          </cell>
          <cell r="L60">
            <v>0</v>
          </cell>
          <cell r="N60">
            <v>0</v>
          </cell>
        </row>
        <row r="61">
          <cell r="C61">
            <v>1489</v>
          </cell>
          <cell r="D61">
            <v>0</v>
          </cell>
          <cell r="E61">
            <v>316</v>
          </cell>
          <cell r="F61">
            <v>0</v>
          </cell>
          <cell r="G61">
            <v>39</v>
          </cell>
          <cell r="H61">
            <v>5</v>
          </cell>
          <cell r="I61">
            <v>40</v>
          </cell>
          <cell r="J61">
            <v>6</v>
          </cell>
          <cell r="L61">
            <v>0</v>
          </cell>
          <cell r="N61">
            <v>0</v>
          </cell>
        </row>
        <row r="62">
          <cell r="C62">
            <v>1026</v>
          </cell>
          <cell r="D62">
            <v>0</v>
          </cell>
          <cell r="E62">
            <v>378</v>
          </cell>
          <cell r="F62">
            <v>0</v>
          </cell>
          <cell r="G62">
            <v>43</v>
          </cell>
          <cell r="H62">
            <v>8</v>
          </cell>
          <cell r="I62">
            <v>38</v>
          </cell>
          <cell r="J62">
            <v>9</v>
          </cell>
          <cell r="L62">
            <v>0</v>
          </cell>
          <cell r="N62">
            <v>0</v>
          </cell>
        </row>
        <row r="63">
          <cell r="C63">
            <v>300</v>
          </cell>
          <cell r="D63">
            <v>0</v>
          </cell>
          <cell r="E63">
            <v>252</v>
          </cell>
          <cell r="F63">
            <v>0</v>
          </cell>
          <cell r="G63">
            <v>13</v>
          </cell>
          <cell r="H63">
            <v>14</v>
          </cell>
          <cell r="I63">
            <v>13</v>
          </cell>
          <cell r="J63">
            <v>11</v>
          </cell>
          <cell r="L63">
            <v>0</v>
          </cell>
          <cell r="N63">
            <v>0</v>
          </cell>
        </row>
        <row r="64">
          <cell r="C64">
            <v>6</v>
          </cell>
          <cell r="D64">
            <v>0</v>
          </cell>
          <cell r="E64">
            <v>0</v>
          </cell>
          <cell r="F64">
            <v>0</v>
          </cell>
          <cell r="G64">
            <v>0</v>
          </cell>
          <cell r="H64">
            <v>0</v>
          </cell>
          <cell r="I64">
            <v>0</v>
          </cell>
          <cell r="J64">
            <v>0</v>
          </cell>
          <cell r="L64">
            <v>0</v>
          </cell>
          <cell r="N64">
            <v>0</v>
          </cell>
        </row>
        <row r="65">
          <cell r="C65">
            <v>450</v>
          </cell>
          <cell r="D65">
            <v>0</v>
          </cell>
          <cell r="E65">
            <v>318</v>
          </cell>
          <cell r="F65">
            <v>0</v>
          </cell>
          <cell r="G65">
            <v>23</v>
          </cell>
          <cell r="H65">
            <v>22</v>
          </cell>
          <cell r="I65">
            <v>24</v>
          </cell>
          <cell r="J65">
            <v>22</v>
          </cell>
          <cell r="L65">
            <v>0</v>
          </cell>
          <cell r="N65">
            <v>0</v>
          </cell>
        </row>
        <row r="66">
          <cell r="C66">
            <v>52</v>
          </cell>
          <cell r="D66">
            <v>0</v>
          </cell>
          <cell r="E66">
            <v>67</v>
          </cell>
          <cell r="F66">
            <v>0</v>
          </cell>
          <cell r="G66">
            <v>1</v>
          </cell>
          <cell r="H66">
            <v>4</v>
          </cell>
          <cell r="I66">
            <v>1</v>
          </cell>
          <cell r="J66">
            <v>1</v>
          </cell>
          <cell r="L66">
            <v>0</v>
          </cell>
          <cell r="N66">
            <v>0</v>
          </cell>
        </row>
        <row r="71">
          <cell r="C71">
            <v>86</v>
          </cell>
          <cell r="D71">
            <v>0</v>
          </cell>
          <cell r="E71">
            <v>46</v>
          </cell>
          <cell r="F71">
            <v>0</v>
          </cell>
          <cell r="G71">
            <v>2</v>
          </cell>
          <cell r="H71">
            <v>3</v>
          </cell>
          <cell r="I71">
            <v>2</v>
          </cell>
          <cell r="J71">
            <v>6</v>
          </cell>
          <cell r="L71">
            <v>0</v>
          </cell>
          <cell r="N71">
            <v>0</v>
          </cell>
        </row>
        <row r="72">
          <cell r="C72">
            <v>694</v>
          </cell>
          <cell r="D72">
            <v>0</v>
          </cell>
          <cell r="E72">
            <v>693</v>
          </cell>
          <cell r="F72">
            <v>0</v>
          </cell>
          <cell r="G72">
            <v>29</v>
          </cell>
          <cell r="H72">
            <v>27</v>
          </cell>
          <cell r="I72">
            <v>38</v>
          </cell>
          <cell r="J72">
            <v>34</v>
          </cell>
          <cell r="L72">
            <v>0</v>
          </cell>
          <cell r="N72">
            <v>0</v>
          </cell>
        </row>
        <row r="73">
          <cell r="C73">
            <v>24</v>
          </cell>
          <cell r="D73">
            <v>0</v>
          </cell>
          <cell r="E73">
            <v>8</v>
          </cell>
          <cell r="F73">
            <v>0</v>
          </cell>
          <cell r="G73">
            <v>0</v>
          </cell>
          <cell r="H73">
            <v>1</v>
          </cell>
          <cell r="I73">
            <v>0</v>
          </cell>
          <cell r="J73">
            <v>1</v>
          </cell>
          <cell r="L73">
            <v>0</v>
          </cell>
          <cell r="N73">
            <v>0</v>
          </cell>
        </row>
        <row r="74">
          <cell r="C74">
            <v>285</v>
          </cell>
          <cell r="D74">
            <v>0</v>
          </cell>
          <cell r="E74">
            <v>19</v>
          </cell>
          <cell r="F74">
            <v>0</v>
          </cell>
          <cell r="G74">
            <v>9</v>
          </cell>
          <cell r="H74">
            <v>0</v>
          </cell>
          <cell r="I74">
            <v>9</v>
          </cell>
          <cell r="J74">
            <v>0</v>
          </cell>
          <cell r="L74">
            <v>0</v>
          </cell>
          <cell r="N74">
            <v>0</v>
          </cell>
        </row>
        <row r="75">
          <cell r="C75">
            <v>1338</v>
          </cell>
          <cell r="D75">
            <v>0</v>
          </cell>
          <cell r="E75">
            <v>154</v>
          </cell>
          <cell r="F75">
            <v>0</v>
          </cell>
          <cell r="G75">
            <v>65</v>
          </cell>
          <cell r="H75">
            <v>8</v>
          </cell>
          <cell r="I75">
            <v>71</v>
          </cell>
          <cell r="J75">
            <v>7</v>
          </cell>
          <cell r="L75">
            <v>0</v>
          </cell>
          <cell r="N75">
            <v>0</v>
          </cell>
        </row>
        <row r="76">
          <cell r="C76">
            <v>1610</v>
          </cell>
          <cell r="D76">
            <v>0</v>
          </cell>
          <cell r="E76">
            <v>299</v>
          </cell>
          <cell r="F76">
            <v>0</v>
          </cell>
          <cell r="G76">
            <v>85</v>
          </cell>
          <cell r="H76">
            <v>18</v>
          </cell>
          <cell r="I76">
            <v>89</v>
          </cell>
          <cell r="J76">
            <v>15</v>
          </cell>
          <cell r="L76">
            <v>0</v>
          </cell>
          <cell r="N76">
            <v>0</v>
          </cell>
        </row>
        <row r="77">
          <cell r="C77">
            <v>285</v>
          </cell>
          <cell r="D77">
            <v>0</v>
          </cell>
          <cell r="E77">
            <v>271</v>
          </cell>
          <cell r="F77">
            <v>0</v>
          </cell>
          <cell r="G77">
            <v>13</v>
          </cell>
          <cell r="H77">
            <v>19</v>
          </cell>
          <cell r="I77">
            <v>18</v>
          </cell>
          <cell r="J77">
            <v>18</v>
          </cell>
          <cell r="L77">
            <v>0</v>
          </cell>
          <cell r="N77">
            <v>0</v>
          </cell>
        </row>
        <row r="78">
          <cell r="C78">
            <v>1303</v>
          </cell>
          <cell r="D78">
            <v>0</v>
          </cell>
          <cell r="E78">
            <v>1450</v>
          </cell>
          <cell r="F78">
            <v>0</v>
          </cell>
          <cell r="G78">
            <v>66</v>
          </cell>
          <cell r="H78">
            <v>56</v>
          </cell>
          <cell r="I78">
            <v>71</v>
          </cell>
          <cell r="J78">
            <v>73</v>
          </cell>
          <cell r="L78">
            <v>0</v>
          </cell>
          <cell r="N78">
            <v>0</v>
          </cell>
        </row>
        <row r="79">
          <cell r="C79">
            <v>138</v>
          </cell>
          <cell r="D79">
            <v>0</v>
          </cell>
          <cell r="E79">
            <v>238</v>
          </cell>
          <cell r="F79">
            <v>0</v>
          </cell>
          <cell r="G79">
            <v>7</v>
          </cell>
          <cell r="H79">
            <v>5</v>
          </cell>
          <cell r="I79">
            <v>10</v>
          </cell>
          <cell r="J79">
            <v>7</v>
          </cell>
          <cell r="L79">
            <v>0</v>
          </cell>
          <cell r="N79">
            <v>0</v>
          </cell>
        </row>
        <row r="80">
          <cell r="C80">
            <v>1397</v>
          </cell>
          <cell r="D80">
            <v>0</v>
          </cell>
          <cell r="E80">
            <v>422</v>
          </cell>
          <cell r="F80">
            <v>0</v>
          </cell>
          <cell r="G80">
            <v>67</v>
          </cell>
          <cell r="H80">
            <v>13</v>
          </cell>
          <cell r="I80">
            <v>74</v>
          </cell>
          <cell r="J80">
            <v>16</v>
          </cell>
          <cell r="L80">
            <v>0</v>
          </cell>
          <cell r="N80">
            <v>0</v>
          </cell>
        </row>
        <row r="81">
          <cell r="C81">
            <v>407</v>
          </cell>
          <cell r="D81">
            <v>0</v>
          </cell>
          <cell r="E81">
            <v>62</v>
          </cell>
          <cell r="F81">
            <v>0</v>
          </cell>
          <cell r="G81">
            <v>24</v>
          </cell>
          <cell r="H81">
            <v>5</v>
          </cell>
          <cell r="I81">
            <v>23</v>
          </cell>
          <cell r="J81">
            <v>4</v>
          </cell>
          <cell r="L81">
            <v>0</v>
          </cell>
          <cell r="N81">
            <v>0</v>
          </cell>
        </row>
        <row r="82">
          <cell r="C82">
            <v>12</v>
          </cell>
          <cell r="D82">
            <v>0</v>
          </cell>
          <cell r="E82">
            <v>4</v>
          </cell>
          <cell r="F82">
            <v>0</v>
          </cell>
          <cell r="G82">
            <v>1</v>
          </cell>
          <cell r="H82">
            <v>1</v>
          </cell>
          <cell r="I82">
            <v>1</v>
          </cell>
          <cell r="J82">
            <v>1</v>
          </cell>
          <cell r="L82">
            <v>0</v>
          </cell>
          <cell r="N82">
            <v>0</v>
          </cell>
        </row>
        <row r="83">
          <cell r="C83">
            <v>182</v>
          </cell>
          <cell r="D83">
            <v>0</v>
          </cell>
          <cell r="E83">
            <v>9</v>
          </cell>
          <cell r="F83">
            <v>0</v>
          </cell>
          <cell r="G83">
            <v>5</v>
          </cell>
          <cell r="H83">
            <v>0</v>
          </cell>
          <cell r="I83">
            <v>15</v>
          </cell>
          <cell r="J83">
            <v>0</v>
          </cell>
          <cell r="L83">
            <v>0</v>
          </cell>
          <cell r="N83">
            <v>0</v>
          </cell>
        </row>
        <row r="84">
          <cell r="C84">
            <v>71</v>
          </cell>
          <cell r="D84">
            <v>0</v>
          </cell>
          <cell r="E84">
            <v>26</v>
          </cell>
          <cell r="F84">
            <v>0</v>
          </cell>
          <cell r="G84">
            <v>1</v>
          </cell>
          <cell r="H84">
            <v>0</v>
          </cell>
          <cell r="I84">
            <v>0</v>
          </cell>
          <cell r="J84">
            <v>0</v>
          </cell>
          <cell r="L84">
            <v>0</v>
          </cell>
          <cell r="N84">
            <v>0</v>
          </cell>
        </row>
        <row r="85">
          <cell r="C85">
            <v>0</v>
          </cell>
          <cell r="D85">
            <v>0</v>
          </cell>
          <cell r="E85">
            <v>0</v>
          </cell>
          <cell r="F85">
            <v>0</v>
          </cell>
          <cell r="G85">
            <v>0</v>
          </cell>
          <cell r="H85">
            <v>0</v>
          </cell>
          <cell r="I85">
            <v>0</v>
          </cell>
          <cell r="J85">
            <v>0</v>
          </cell>
          <cell r="L85">
            <v>0</v>
          </cell>
          <cell r="N85">
            <v>0</v>
          </cell>
        </row>
        <row r="86">
          <cell r="C86">
            <v>281</v>
          </cell>
          <cell r="D86">
            <v>0</v>
          </cell>
          <cell r="E86">
            <v>117</v>
          </cell>
          <cell r="F86">
            <v>0</v>
          </cell>
          <cell r="G86">
            <v>4</v>
          </cell>
          <cell r="H86">
            <v>2</v>
          </cell>
          <cell r="I86">
            <v>3</v>
          </cell>
          <cell r="J86">
            <v>4</v>
          </cell>
          <cell r="L86">
            <v>0</v>
          </cell>
          <cell r="N86">
            <v>0</v>
          </cell>
        </row>
        <row r="87">
          <cell r="C87">
            <v>1500</v>
          </cell>
          <cell r="D87">
            <v>0</v>
          </cell>
          <cell r="E87">
            <v>414</v>
          </cell>
          <cell r="F87">
            <v>0</v>
          </cell>
          <cell r="G87">
            <v>50</v>
          </cell>
          <cell r="H87">
            <v>12</v>
          </cell>
          <cell r="I87">
            <v>55</v>
          </cell>
          <cell r="J87">
            <v>6</v>
          </cell>
          <cell r="L87">
            <v>0</v>
          </cell>
          <cell r="N87">
            <v>0</v>
          </cell>
        </row>
        <row r="88">
          <cell r="C88">
            <v>31</v>
          </cell>
          <cell r="D88">
            <v>0</v>
          </cell>
          <cell r="E88">
            <v>5</v>
          </cell>
          <cell r="F88">
            <v>0</v>
          </cell>
          <cell r="G88">
            <v>2</v>
          </cell>
          <cell r="H88">
            <v>1</v>
          </cell>
          <cell r="I88">
            <v>3</v>
          </cell>
          <cell r="J88">
            <v>1</v>
          </cell>
          <cell r="L88">
            <v>0</v>
          </cell>
          <cell r="N88">
            <v>0</v>
          </cell>
        </row>
        <row r="89">
          <cell r="C89">
            <v>5</v>
          </cell>
          <cell r="D89">
            <v>0</v>
          </cell>
          <cell r="E89">
            <v>0</v>
          </cell>
          <cell r="F89">
            <v>0</v>
          </cell>
          <cell r="G89">
            <v>0</v>
          </cell>
          <cell r="H89">
            <v>0</v>
          </cell>
          <cell r="I89">
            <v>0</v>
          </cell>
          <cell r="J89">
            <v>0</v>
          </cell>
          <cell r="L89">
            <v>0</v>
          </cell>
          <cell r="N89">
            <v>0</v>
          </cell>
        </row>
        <row r="90">
          <cell r="C90">
            <v>121</v>
          </cell>
          <cell r="D90">
            <v>0</v>
          </cell>
          <cell r="E90">
            <v>0</v>
          </cell>
          <cell r="F90">
            <v>0</v>
          </cell>
          <cell r="G90">
            <v>7</v>
          </cell>
          <cell r="H90">
            <v>0</v>
          </cell>
          <cell r="I90">
            <v>7</v>
          </cell>
          <cell r="J90">
            <v>0</v>
          </cell>
          <cell r="L90">
            <v>0</v>
          </cell>
          <cell r="N90">
            <v>0</v>
          </cell>
        </row>
        <row r="91">
          <cell r="C91">
            <v>6</v>
          </cell>
          <cell r="D91">
            <v>0</v>
          </cell>
          <cell r="E91">
            <v>0</v>
          </cell>
          <cell r="F91">
            <v>0</v>
          </cell>
          <cell r="G91">
            <v>1</v>
          </cell>
          <cell r="H91">
            <v>0</v>
          </cell>
          <cell r="I91">
            <v>1</v>
          </cell>
          <cell r="J91">
            <v>0</v>
          </cell>
          <cell r="L91">
            <v>0</v>
          </cell>
          <cell r="N91">
            <v>0</v>
          </cell>
        </row>
        <row r="92">
          <cell r="C92">
            <v>25</v>
          </cell>
          <cell r="D92">
            <v>0</v>
          </cell>
          <cell r="E92">
            <v>12</v>
          </cell>
          <cell r="F92">
            <v>0</v>
          </cell>
          <cell r="G92">
            <v>3</v>
          </cell>
          <cell r="H92">
            <v>0</v>
          </cell>
          <cell r="I92">
            <v>3</v>
          </cell>
          <cell r="J92">
            <v>0</v>
          </cell>
          <cell r="L92">
            <v>0</v>
          </cell>
          <cell r="N92">
            <v>0</v>
          </cell>
        </row>
        <row r="93">
          <cell r="C93">
            <v>835</v>
          </cell>
          <cell r="D93">
            <v>0</v>
          </cell>
          <cell r="E93">
            <v>594</v>
          </cell>
          <cell r="F93">
            <v>0</v>
          </cell>
          <cell r="G93">
            <v>42</v>
          </cell>
          <cell r="H93">
            <v>34</v>
          </cell>
          <cell r="I93">
            <v>45</v>
          </cell>
          <cell r="J93">
            <v>37</v>
          </cell>
          <cell r="L93">
            <v>0</v>
          </cell>
          <cell r="N93">
            <v>0</v>
          </cell>
        </row>
        <row r="94">
          <cell r="C94">
            <v>581</v>
          </cell>
          <cell r="D94">
            <v>0</v>
          </cell>
          <cell r="E94">
            <v>1778</v>
          </cell>
          <cell r="F94">
            <v>0</v>
          </cell>
          <cell r="G94">
            <v>36</v>
          </cell>
          <cell r="H94">
            <v>97</v>
          </cell>
          <cell r="I94">
            <v>48</v>
          </cell>
          <cell r="J94">
            <v>118</v>
          </cell>
          <cell r="L94">
            <v>0</v>
          </cell>
          <cell r="N94">
            <v>0</v>
          </cell>
        </row>
        <row r="95">
          <cell r="C95">
            <v>340</v>
          </cell>
          <cell r="D95">
            <v>0</v>
          </cell>
          <cell r="E95">
            <v>131</v>
          </cell>
          <cell r="F95">
            <v>0</v>
          </cell>
          <cell r="G95">
            <v>14</v>
          </cell>
          <cell r="H95">
            <v>11</v>
          </cell>
          <cell r="I95">
            <v>17</v>
          </cell>
          <cell r="J95">
            <v>12</v>
          </cell>
          <cell r="L95">
            <v>0</v>
          </cell>
          <cell r="N95">
            <v>0</v>
          </cell>
        </row>
        <row r="96">
          <cell r="C96">
            <v>2</v>
          </cell>
          <cell r="D96">
            <v>0</v>
          </cell>
          <cell r="E96">
            <v>1</v>
          </cell>
          <cell r="F96">
            <v>0</v>
          </cell>
          <cell r="G96">
            <v>0</v>
          </cell>
          <cell r="H96">
            <v>0</v>
          </cell>
          <cell r="I96">
            <v>0</v>
          </cell>
          <cell r="J96">
            <v>0</v>
          </cell>
          <cell r="L96">
            <v>0</v>
          </cell>
          <cell r="N96">
            <v>0</v>
          </cell>
        </row>
        <row r="97">
          <cell r="C97">
            <v>282</v>
          </cell>
          <cell r="D97">
            <v>0</v>
          </cell>
          <cell r="E97">
            <v>408</v>
          </cell>
          <cell r="F97">
            <v>0</v>
          </cell>
          <cell r="G97">
            <v>17</v>
          </cell>
          <cell r="H97">
            <v>14</v>
          </cell>
          <cell r="I97">
            <v>17</v>
          </cell>
          <cell r="J97">
            <v>11</v>
          </cell>
          <cell r="L97">
            <v>0</v>
          </cell>
          <cell r="N97">
            <v>0</v>
          </cell>
        </row>
        <row r="98">
          <cell r="C98">
            <v>149</v>
          </cell>
          <cell r="D98">
            <v>0</v>
          </cell>
          <cell r="E98">
            <v>7</v>
          </cell>
          <cell r="F98">
            <v>0</v>
          </cell>
          <cell r="G98">
            <v>6</v>
          </cell>
          <cell r="H98">
            <v>0</v>
          </cell>
          <cell r="I98">
            <v>7</v>
          </cell>
          <cell r="J98">
            <v>0</v>
          </cell>
          <cell r="L98">
            <v>0</v>
          </cell>
          <cell r="N98">
            <v>0</v>
          </cell>
        </row>
        <row r="99">
          <cell r="C99">
            <v>1084</v>
          </cell>
          <cell r="D99">
            <v>0</v>
          </cell>
          <cell r="E99">
            <v>942</v>
          </cell>
          <cell r="F99">
            <v>0</v>
          </cell>
          <cell r="G99">
            <v>28</v>
          </cell>
          <cell r="H99">
            <v>14</v>
          </cell>
          <cell r="I99">
            <v>32</v>
          </cell>
          <cell r="J99">
            <v>20</v>
          </cell>
          <cell r="L99">
            <v>0</v>
          </cell>
          <cell r="N99">
            <v>0</v>
          </cell>
        </row>
        <row r="100">
          <cell r="C100">
            <v>16</v>
          </cell>
          <cell r="D100">
            <v>0</v>
          </cell>
          <cell r="E100">
            <v>2</v>
          </cell>
          <cell r="F100">
            <v>0</v>
          </cell>
          <cell r="G100">
            <v>0</v>
          </cell>
          <cell r="H100">
            <v>0</v>
          </cell>
          <cell r="I100">
            <v>0</v>
          </cell>
          <cell r="J100">
            <v>1</v>
          </cell>
          <cell r="L100">
            <v>0</v>
          </cell>
          <cell r="N100">
            <v>0</v>
          </cell>
        </row>
        <row r="101">
          <cell r="C101">
            <v>32</v>
          </cell>
          <cell r="D101">
            <v>0</v>
          </cell>
          <cell r="E101">
            <v>13</v>
          </cell>
          <cell r="F101">
            <v>0</v>
          </cell>
          <cell r="G101">
            <v>1</v>
          </cell>
          <cell r="H101">
            <v>2</v>
          </cell>
          <cell r="I101">
            <v>0</v>
          </cell>
          <cell r="J101">
            <v>2</v>
          </cell>
          <cell r="L101">
            <v>0</v>
          </cell>
          <cell r="N101">
            <v>0</v>
          </cell>
        </row>
        <row r="102">
          <cell r="C102">
            <v>715</v>
          </cell>
          <cell r="D102">
            <v>0</v>
          </cell>
          <cell r="E102">
            <v>818</v>
          </cell>
          <cell r="F102">
            <v>0</v>
          </cell>
          <cell r="G102">
            <v>32</v>
          </cell>
          <cell r="H102">
            <v>80</v>
          </cell>
          <cell r="I102">
            <v>29</v>
          </cell>
          <cell r="J102">
            <v>84</v>
          </cell>
          <cell r="L102">
            <v>0</v>
          </cell>
          <cell r="N102">
            <v>0</v>
          </cell>
        </row>
        <row r="103">
          <cell r="C103">
            <v>108</v>
          </cell>
          <cell r="D103">
            <v>0</v>
          </cell>
          <cell r="E103">
            <v>35</v>
          </cell>
          <cell r="F103">
            <v>0</v>
          </cell>
          <cell r="G103">
            <v>6</v>
          </cell>
          <cell r="H103">
            <v>1</v>
          </cell>
          <cell r="I103">
            <v>6</v>
          </cell>
          <cell r="J103">
            <v>2</v>
          </cell>
          <cell r="L103">
            <v>0</v>
          </cell>
          <cell r="N103">
            <v>0</v>
          </cell>
        </row>
        <row r="104">
          <cell r="C104">
            <v>427</v>
          </cell>
          <cell r="D104">
            <v>0</v>
          </cell>
          <cell r="E104">
            <v>351</v>
          </cell>
          <cell r="F104">
            <v>0</v>
          </cell>
          <cell r="G104">
            <v>21</v>
          </cell>
          <cell r="H104">
            <v>22</v>
          </cell>
          <cell r="I104">
            <v>26</v>
          </cell>
          <cell r="J104">
            <v>27</v>
          </cell>
          <cell r="L104">
            <v>0</v>
          </cell>
          <cell r="N104">
            <v>0</v>
          </cell>
        </row>
        <row r="105">
          <cell r="C105">
            <v>5243</v>
          </cell>
          <cell r="D105">
            <v>0</v>
          </cell>
          <cell r="E105">
            <v>307</v>
          </cell>
          <cell r="F105">
            <v>0</v>
          </cell>
          <cell r="G105">
            <v>169</v>
          </cell>
          <cell r="H105">
            <v>12</v>
          </cell>
          <cell r="I105">
            <v>136</v>
          </cell>
          <cell r="J105">
            <v>14</v>
          </cell>
          <cell r="L105">
            <v>0</v>
          </cell>
          <cell r="N105">
            <v>0</v>
          </cell>
        </row>
        <row r="106">
          <cell r="C106">
            <v>16089</v>
          </cell>
          <cell r="D106">
            <v>0</v>
          </cell>
          <cell r="E106">
            <v>1975</v>
          </cell>
          <cell r="F106">
            <v>0</v>
          </cell>
          <cell r="G106">
            <v>668</v>
          </cell>
          <cell r="H106">
            <v>43</v>
          </cell>
          <cell r="I106">
            <v>624</v>
          </cell>
          <cell r="J106">
            <v>42</v>
          </cell>
          <cell r="L106">
            <v>0</v>
          </cell>
          <cell r="N106">
            <v>0</v>
          </cell>
        </row>
        <row r="107">
          <cell r="C107">
            <v>114</v>
          </cell>
          <cell r="D107">
            <v>0</v>
          </cell>
          <cell r="E107">
            <v>13</v>
          </cell>
          <cell r="F107">
            <v>0</v>
          </cell>
          <cell r="G107">
            <v>7</v>
          </cell>
          <cell r="H107">
            <v>1</v>
          </cell>
          <cell r="I107">
            <v>5</v>
          </cell>
          <cell r="J107">
            <v>1</v>
          </cell>
          <cell r="L107">
            <v>0</v>
          </cell>
          <cell r="N107">
            <v>0</v>
          </cell>
        </row>
        <row r="108">
          <cell r="C108">
            <v>14</v>
          </cell>
          <cell r="D108">
            <v>0</v>
          </cell>
          <cell r="E108">
            <v>4</v>
          </cell>
          <cell r="F108">
            <v>0</v>
          </cell>
          <cell r="G108">
            <v>0</v>
          </cell>
          <cell r="H108">
            <v>0</v>
          </cell>
          <cell r="I108">
            <v>1</v>
          </cell>
          <cell r="J108">
            <v>0</v>
          </cell>
          <cell r="L108">
            <v>0</v>
          </cell>
          <cell r="N108">
            <v>0</v>
          </cell>
        </row>
        <row r="109">
          <cell r="C109">
            <v>1</v>
          </cell>
          <cell r="D109">
            <v>0</v>
          </cell>
          <cell r="E109">
            <v>0</v>
          </cell>
          <cell r="F109">
            <v>0</v>
          </cell>
          <cell r="G109">
            <v>0</v>
          </cell>
          <cell r="H109">
            <v>0</v>
          </cell>
          <cell r="I109">
            <v>0</v>
          </cell>
          <cell r="J109">
            <v>0</v>
          </cell>
          <cell r="L109">
            <v>0</v>
          </cell>
          <cell r="N109">
            <v>0</v>
          </cell>
        </row>
        <row r="110">
          <cell r="C110">
            <v>2</v>
          </cell>
          <cell r="D110">
            <v>0</v>
          </cell>
          <cell r="E110">
            <v>0</v>
          </cell>
          <cell r="F110">
            <v>0</v>
          </cell>
          <cell r="G110">
            <v>1</v>
          </cell>
          <cell r="H110">
            <v>0</v>
          </cell>
          <cell r="I110">
            <v>1</v>
          </cell>
          <cell r="J110">
            <v>0</v>
          </cell>
          <cell r="L110">
            <v>0</v>
          </cell>
          <cell r="N110">
            <v>0</v>
          </cell>
        </row>
        <row r="111">
          <cell r="C111">
            <v>2</v>
          </cell>
          <cell r="D111">
            <v>0</v>
          </cell>
          <cell r="E111">
            <v>0</v>
          </cell>
          <cell r="F111">
            <v>0</v>
          </cell>
          <cell r="G111">
            <v>0</v>
          </cell>
          <cell r="H111">
            <v>0</v>
          </cell>
          <cell r="I111">
            <v>0</v>
          </cell>
          <cell r="J111">
            <v>0</v>
          </cell>
          <cell r="L111">
            <v>0</v>
          </cell>
          <cell r="N111">
            <v>0</v>
          </cell>
        </row>
        <row r="112">
          <cell r="C112">
            <v>1</v>
          </cell>
          <cell r="D112">
            <v>0</v>
          </cell>
          <cell r="E112">
            <v>0</v>
          </cell>
          <cell r="F112">
            <v>0</v>
          </cell>
          <cell r="G112">
            <v>0</v>
          </cell>
          <cell r="H112">
            <v>0</v>
          </cell>
          <cell r="I112">
            <v>0</v>
          </cell>
          <cell r="J112">
            <v>0</v>
          </cell>
          <cell r="L112">
            <v>0</v>
          </cell>
          <cell r="N112">
            <v>0</v>
          </cell>
        </row>
        <row r="113">
          <cell r="C113">
            <v>3</v>
          </cell>
          <cell r="D113">
            <v>0</v>
          </cell>
          <cell r="E113">
            <v>0</v>
          </cell>
          <cell r="F113">
            <v>0</v>
          </cell>
          <cell r="G113">
            <v>0</v>
          </cell>
          <cell r="H113">
            <v>0</v>
          </cell>
          <cell r="I113">
            <v>0</v>
          </cell>
          <cell r="J113">
            <v>0</v>
          </cell>
          <cell r="L113">
            <v>0</v>
          </cell>
          <cell r="N113">
            <v>0</v>
          </cell>
        </row>
        <row r="114">
          <cell r="C114">
            <v>4</v>
          </cell>
          <cell r="D114">
            <v>0</v>
          </cell>
          <cell r="E114">
            <v>0</v>
          </cell>
          <cell r="F114">
            <v>0</v>
          </cell>
          <cell r="G114">
            <v>0</v>
          </cell>
          <cell r="H114">
            <v>0</v>
          </cell>
          <cell r="I114">
            <v>0</v>
          </cell>
          <cell r="J114">
            <v>0</v>
          </cell>
          <cell r="L114">
            <v>0</v>
          </cell>
          <cell r="N114">
            <v>0</v>
          </cell>
        </row>
        <row r="115">
          <cell r="C115">
            <v>18</v>
          </cell>
          <cell r="D115">
            <v>0</v>
          </cell>
          <cell r="E115">
            <v>1</v>
          </cell>
          <cell r="F115">
            <v>0</v>
          </cell>
          <cell r="G115">
            <v>0</v>
          </cell>
          <cell r="H115">
            <v>0</v>
          </cell>
          <cell r="I115">
            <v>1</v>
          </cell>
          <cell r="J115">
            <v>0</v>
          </cell>
          <cell r="L115">
            <v>0</v>
          </cell>
          <cell r="N115">
            <v>0</v>
          </cell>
        </row>
        <row r="116">
          <cell r="C116">
            <v>220</v>
          </cell>
          <cell r="D116">
            <v>0</v>
          </cell>
          <cell r="E116">
            <v>1</v>
          </cell>
          <cell r="F116">
            <v>0</v>
          </cell>
          <cell r="G116">
            <v>12</v>
          </cell>
          <cell r="H116">
            <v>0</v>
          </cell>
          <cell r="I116">
            <v>10</v>
          </cell>
          <cell r="J116">
            <v>0</v>
          </cell>
          <cell r="L116">
            <v>0</v>
          </cell>
          <cell r="N116">
            <v>0</v>
          </cell>
        </row>
        <row r="117">
          <cell r="C117">
            <v>7</v>
          </cell>
          <cell r="D117">
            <v>0</v>
          </cell>
          <cell r="E117">
            <v>1</v>
          </cell>
          <cell r="F117">
            <v>0</v>
          </cell>
          <cell r="G117">
            <v>0</v>
          </cell>
          <cell r="H117">
            <v>0</v>
          </cell>
          <cell r="I117">
            <v>0</v>
          </cell>
          <cell r="J117">
            <v>0</v>
          </cell>
          <cell r="L117">
            <v>0</v>
          </cell>
          <cell r="N117">
            <v>0</v>
          </cell>
        </row>
        <row r="118">
          <cell r="C118">
            <v>9</v>
          </cell>
          <cell r="D118">
            <v>0</v>
          </cell>
          <cell r="E118">
            <v>3</v>
          </cell>
          <cell r="F118">
            <v>0</v>
          </cell>
          <cell r="G118">
            <v>0</v>
          </cell>
          <cell r="H118">
            <v>0</v>
          </cell>
          <cell r="I118">
            <v>0</v>
          </cell>
          <cell r="J118">
            <v>0</v>
          </cell>
          <cell r="L118">
            <v>0</v>
          </cell>
          <cell r="N118">
            <v>0</v>
          </cell>
        </row>
        <row r="119">
          <cell r="C119">
            <v>4</v>
          </cell>
          <cell r="D119">
            <v>0</v>
          </cell>
          <cell r="E119">
            <v>0</v>
          </cell>
          <cell r="F119">
            <v>0</v>
          </cell>
          <cell r="G119">
            <v>0</v>
          </cell>
          <cell r="H119">
            <v>0</v>
          </cell>
          <cell r="I119">
            <v>0</v>
          </cell>
          <cell r="J119">
            <v>0</v>
          </cell>
          <cell r="L119">
            <v>0</v>
          </cell>
          <cell r="N119">
            <v>0</v>
          </cell>
        </row>
        <row r="120">
          <cell r="C120">
            <v>71</v>
          </cell>
          <cell r="D120">
            <v>0</v>
          </cell>
          <cell r="E120">
            <v>6</v>
          </cell>
          <cell r="F120">
            <v>0</v>
          </cell>
          <cell r="G120">
            <v>4</v>
          </cell>
          <cell r="H120">
            <v>2</v>
          </cell>
          <cell r="I120">
            <v>6</v>
          </cell>
          <cell r="J120">
            <v>2</v>
          </cell>
          <cell r="L120">
            <v>0</v>
          </cell>
          <cell r="N120">
            <v>0</v>
          </cell>
        </row>
        <row r="121">
          <cell r="C121">
            <v>1</v>
          </cell>
          <cell r="D121">
            <v>0</v>
          </cell>
          <cell r="E121">
            <v>0</v>
          </cell>
          <cell r="F121">
            <v>0</v>
          </cell>
          <cell r="G121">
            <v>0</v>
          </cell>
          <cell r="H121">
            <v>0</v>
          </cell>
          <cell r="I121">
            <v>0</v>
          </cell>
          <cell r="J121">
            <v>0</v>
          </cell>
          <cell r="L121">
            <v>0</v>
          </cell>
          <cell r="N121">
            <v>0</v>
          </cell>
        </row>
        <row r="122">
          <cell r="C122">
            <v>601</v>
          </cell>
          <cell r="D122">
            <v>0</v>
          </cell>
          <cell r="E122">
            <v>78</v>
          </cell>
          <cell r="F122">
            <v>0</v>
          </cell>
          <cell r="G122">
            <v>42</v>
          </cell>
          <cell r="H122">
            <v>4</v>
          </cell>
          <cell r="I122">
            <v>48</v>
          </cell>
          <cell r="J122">
            <v>4</v>
          </cell>
          <cell r="L122">
            <v>0</v>
          </cell>
          <cell r="N122">
            <v>0</v>
          </cell>
        </row>
        <row r="123">
          <cell r="C123">
            <v>6</v>
          </cell>
          <cell r="D123">
            <v>0</v>
          </cell>
          <cell r="E123">
            <v>1</v>
          </cell>
          <cell r="F123">
            <v>0</v>
          </cell>
          <cell r="G123">
            <v>0</v>
          </cell>
          <cell r="H123">
            <v>0</v>
          </cell>
          <cell r="I123">
            <v>0</v>
          </cell>
          <cell r="J123">
            <v>0</v>
          </cell>
          <cell r="L123">
            <v>0</v>
          </cell>
          <cell r="N123">
            <v>0</v>
          </cell>
        </row>
        <row r="124">
          <cell r="C124">
            <v>7</v>
          </cell>
          <cell r="D124">
            <v>0</v>
          </cell>
          <cell r="E124">
            <v>1</v>
          </cell>
          <cell r="F124">
            <v>0</v>
          </cell>
          <cell r="G124">
            <v>0</v>
          </cell>
          <cell r="H124">
            <v>0</v>
          </cell>
          <cell r="I124">
            <v>0</v>
          </cell>
          <cell r="J124">
            <v>0</v>
          </cell>
          <cell r="L124">
            <v>0</v>
          </cell>
          <cell r="N124">
            <v>0</v>
          </cell>
        </row>
        <row r="125">
          <cell r="C125">
            <v>8</v>
          </cell>
          <cell r="D125">
            <v>0</v>
          </cell>
          <cell r="E125">
            <v>0</v>
          </cell>
          <cell r="F125">
            <v>0</v>
          </cell>
          <cell r="G125">
            <v>0</v>
          </cell>
          <cell r="H125">
            <v>0</v>
          </cell>
          <cell r="I125">
            <v>0</v>
          </cell>
          <cell r="J125">
            <v>0</v>
          </cell>
          <cell r="L125">
            <v>0</v>
          </cell>
          <cell r="N125">
            <v>0</v>
          </cell>
        </row>
        <row r="126">
          <cell r="C126">
            <v>60</v>
          </cell>
          <cell r="D126">
            <v>0</v>
          </cell>
          <cell r="E126">
            <v>21</v>
          </cell>
          <cell r="F126">
            <v>0</v>
          </cell>
          <cell r="G126">
            <v>3</v>
          </cell>
          <cell r="H126">
            <v>1</v>
          </cell>
          <cell r="I126">
            <v>3</v>
          </cell>
          <cell r="J126">
            <v>1</v>
          </cell>
          <cell r="L126">
            <v>0</v>
          </cell>
          <cell r="N126">
            <v>0</v>
          </cell>
        </row>
        <row r="127">
          <cell r="C127">
            <v>19</v>
          </cell>
          <cell r="D127">
            <v>0</v>
          </cell>
          <cell r="E127">
            <v>1</v>
          </cell>
          <cell r="F127">
            <v>0</v>
          </cell>
          <cell r="G127">
            <v>2</v>
          </cell>
          <cell r="H127">
            <v>0</v>
          </cell>
          <cell r="I127">
            <v>0</v>
          </cell>
          <cell r="J127">
            <v>0</v>
          </cell>
          <cell r="L127">
            <v>0</v>
          </cell>
          <cell r="N127">
            <v>0</v>
          </cell>
        </row>
        <row r="128">
          <cell r="C128">
            <v>8</v>
          </cell>
          <cell r="D128">
            <v>0</v>
          </cell>
          <cell r="E128">
            <v>2</v>
          </cell>
          <cell r="F128">
            <v>0</v>
          </cell>
          <cell r="G128">
            <v>0</v>
          </cell>
          <cell r="H128">
            <v>0</v>
          </cell>
          <cell r="I128">
            <v>0</v>
          </cell>
          <cell r="J128">
            <v>0</v>
          </cell>
          <cell r="L128">
            <v>0</v>
          </cell>
          <cell r="N128">
            <v>0</v>
          </cell>
        </row>
        <row r="129">
          <cell r="C129">
            <v>24</v>
          </cell>
          <cell r="D129">
            <v>0</v>
          </cell>
          <cell r="E129">
            <v>0</v>
          </cell>
          <cell r="F129">
            <v>0</v>
          </cell>
          <cell r="G129">
            <v>0</v>
          </cell>
          <cell r="H129">
            <v>0</v>
          </cell>
          <cell r="I129">
            <v>0</v>
          </cell>
          <cell r="J129">
            <v>0</v>
          </cell>
          <cell r="L129">
            <v>0</v>
          </cell>
          <cell r="N129">
            <v>0</v>
          </cell>
        </row>
        <row r="130">
          <cell r="C130">
            <v>3</v>
          </cell>
          <cell r="D130">
            <v>0</v>
          </cell>
          <cell r="E130">
            <v>0</v>
          </cell>
          <cell r="F130">
            <v>0</v>
          </cell>
          <cell r="G130">
            <v>0</v>
          </cell>
          <cell r="H130">
            <v>0</v>
          </cell>
          <cell r="I130">
            <v>0</v>
          </cell>
          <cell r="J130">
            <v>0</v>
          </cell>
          <cell r="L130">
            <v>0</v>
          </cell>
          <cell r="N130">
            <v>0</v>
          </cell>
        </row>
        <row r="131">
          <cell r="C131">
            <v>16</v>
          </cell>
          <cell r="D131">
            <v>0</v>
          </cell>
          <cell r="E131">
            <v>16</v>
          </cell>
          <cell r="F131">
            <v>0</v>
          </cell>
          <cell r="G131">
            <v>2</v>
          </cell>
          <cell r="H131">
            <v>0</v>
          </cell>
          <cell r="I131">
            <v>2</v>
          </cell>
          <cell r="J131">
            <v>0</v>
          </cell>
          <cell r="L131">
            <v>0</v>
          </cell>
          <cell r="N131">
            <v>0</v>
          </cell>
        </row>
        <row r="136">
          <cell r="C136">
            <v>0</v>
          </cell>
          <cell r="D136">
            <v>0</v>
          </cell>
          <cell r="E136">
            <v>0</v>
          </cell>
          <cell r="F136">
            <v>0</v>
          </cell>
          <cell r="G136">
            <v>0</v>
          </cell>
          <cell r="H136">
            <v>0</v>
          </cell>
          <cell r="I136">
            <v>0</v>
          </cell>
          <cell r="J136">
            <v>0</v>
          </cell>
          <cell r="L136">
            <v>0</v>
          </cell>
          <cell r="N136">
            <v>0</v>
          </cell>
        </row>
        <row r="137">
          <cell r="C137">
            <v>12</v>
          </cell>
          <cell r="D137">
            <v>0</v>
          </cell>
          <cell r="E137">
            <v>5</v>
          </cell>
          <cell r="F137">
            <v>0</v>
          </cell>
          <cell r="G137">
            <v>1</v>
          </cell>
          <cell r="H137">
            <v>1</v>
          </cell>
          <cell r="I137">
            <v>2</v>
          </cell>
          <cell r="J137">
            <v>0</v>
          </cell>
          <cell r="L137">
            <v>0</v>
          </cell>
          <cell r="N137">
            <v>0</v>
          </cell>
        </row>
        <row r="138">
          <cell r="C138">
            <v>3</v>
          </cell>
          <cell r="D138">
            <v>0</v>
          </cell>
          <cell r="E138">
            <v>0</v>
          </cell>
          <cell r="F138">
            <v>0</v>
          </cell>
          <cell r="G138">
            <v>0</v>
          </cell>
          <cell r="H138">
            <v>0</v>
          </cell>
          <cell r="I138">
            <v>0</v>
          </cell>
          <cell r="J138">
            <v>0</v>
          </cell>
          <cell r="L138">
            <v>0</v>
          </cell>
          <cell r="N138">
            <v>0</v>
          </cell>
        </row>
        <row r="139">
          <cell r="C139">
            <v>0</v>
          </cell>
          <cell r="D139">
            <v>0</v>
          </cell>
          <cell r="E139">
            <v>0</v>
          </cell>
          <cell r="F139">
            <v>0</v>
          </cell>
          <cell r="G139">
            <v>0</v>
          </cell>
          <cell r="H139">
            <v>0</v>
          </cell>
          <cell r="I139">
            <v>0</v>
          </cell>
          <cell r="J139">
            <v>0</v>
          </cell>
          <cell r="L139">
            <v>0</v>
          </cell>
          <cell r="N139">
            <v>0</v>
          </cell>
        </row>
        <row r="140">
          <cell r="C140">
            <v>91</v>
          </cell>
          <cell r="D140">
            <v>0</v>
          </cell>
          <cell r="E140">
            <v>79</v>
          </cell>
          <cell r="F140">
            <v>0</v>
          </cell>
          <cell r="G140">
            <v>5</v>
          </cell>
          <cell r="H140">
            <v>10</v>
          </cell>
          <cell r="I140">
            <v>5</v>
          </cell>
          <cell r="J140">
            <v>10</v>
          </cell>
          <cell r="L140">
            <v>0</v>
          </cell>
          <cell r="N140">
            <v>0</v>
          </cell>
        </row>
        <row r="141">
          <cell r="C141">
            <v>23</v>
          </cell>
          <cell r="D141">
            <v>0</v>
          </cell>
          <cell r="E141">
            <v>6</v>
          </cell>
          <cell r="F141">
            <v>0</v>
          </cell>
          <cell r="G141">
            <v>1</v>
          </cell>
          <cell r="H141">
            <v>0</v>
          </cell>
          <cell r="I141">
            <v>3</v>
          </cell>
          <cell r="J141">
            <v>1</v>
          </cell>
          <cell r="L141">
            <v>0</v>
          </cell>
          <cell r="N141">
            <v>0</v>
          </cell>
        </row>
        <row r="142">
          <cell r="C142">
            <v>6</v>
          </cell>
          <cell r="D142">
            <v>0</v>
          </cell>
          <cell r="E142">
            <v>0</v>
          </cell>
          <cell r="F142">
            <v>0</v>
          </cell>
          <cell r="G142">
            <v>1</v>
          </cell>
          <cell r="H142">
            <v>0</v>
          </cell>
          <cell r="I142">
            <v>1</v>
          </cell>
          <cell r="J142">
            <v>0</v>
          </cell>
          <cell r="L142">
            <v>0</v>
          </cell>
          <cell r="N142">
            <v>0</v>
          </cell>
        </row>
        <row r="143">
          <cell r="C143">
            <v>5</v>
          </cell>
          <cell r="D143">
            <v>0</v>
          </cell>
          <cell r="E143">
            <v>0</v>
          </cell>
          <cell r="F143">
            <v>0</v>
          </cell>
          <cell r="G143">
            <v>0</v>
          </cell>
          <cell r="H143">
            <v>0</v>
          </cell>
          <cell r="I143">
            <v>0</v>
          </cell>
          <cell r="J143">
            <v>0</v>
          </cell>
          <cell r="L143">
            <v>0</v>
          </cell>
          <cell r="N143">
            <v>0</v>
          </cell>
        </row>
        <row r="144">
          <cell r="C144">
            <v>2</v>
          </cell>
          <cell r="D144">
            <v>0</v>
          </cell>
          <cell r="E144">
            <v>0</v>
          </cell>
          <cell r="F144">
            <v>0</v>
          </cell>
          <cell r="G144">
            <v>0</v>
          </cell>
          <cell r="H144">
            <v>0</v>
          </cell>
          <cell r="I144">
            <v>0</v>
          </cell>
          <cell r="J144">
            <v>0</v>
          </cell>
          <cell r="L144">
            <v>0</v>
          </cell>
          <cell r="N144">
            <v>0</v>
          </cell>
        </row>
        <row r="145">
          <cell r="C145">
            <v>0</v>
          </cell>
          <cell r="D145">
            <v>0</v>
          </cell>
          <cell r="E145">
            <v>0</v>
          </cell>
          <cell r="F145">
            <v>0</v>
          </cell>
          <cell r="G145">
            <v>0</v>
          </cell>
          <cell r="H145">
            <v>0</v>
          </cell>
          <cell r="I145">
            <v>0</v>
          </cell>
          <cell r="J145">
            <v>0</v>
          </cell>
          <cell r="L145">
            <v>0</v>
          </cell>
          <cell r="N145">
            <v>0</v>
          </cell>
        </row>
        <row r="146">
          <cell r="C146">
            <v>6</v>
          </cell>
          <cell r="D146">
            <v>0</v>
          </cell>
          <cell r="E146">
            <v>0</v>
          </cell>
          <cell r="F146">
            <v>0</v>
          </cell>
          <cell r="G146">
            <v>0</v>
          </cell>
          <cell r="H146">
            <v>0</v>
          </cell>
          <cell r="I146">
            <v>0</v>
          </cell>
          <cell r="J146">
            <v>0</v>
          </cell>
          <cell r="L146">
            <v>0</v>
          </cell>
          <cell r="N146">
            <v>0</v>
          </cell>
        </row>
        <row r="147">
          <cell r="C147">
            <v>1</v>
          </cell>
          <cell r="D147">
            <v>0</v>
          </cell>
          <cell r="E147">
            <v>0</v>
          </cell>
          <cell r="F147">
            <v>0</v>
          </cell>
          <cell r="G147">
            <v>0</v>
          </cell>
          <cell r="H147">
            <v>0</v>
          </cell>
          <cell r="I147">
            <v>0</v>
          </cell>
          <cell r="J147">
            <v>0</v>
          </cell>
          <cell r="L147">
            <v>0</v>
          </cell>
          <cell r="N147">
            <v>0</v>
          </cell>
        </row>
        <row r="148">
          <cell r="C148">
            <v>1</v>
          </cell>
          <cell r="D148">
            <v>0</v>
          </cell>
          <cell r="E148">
            <v>0</v>
          </cell>
          <cell r="F148">
            <v>0</v>
          </cell>
          <cell r="G148">
            <v>0</v>
          </cell>
          <cell r="H148">
            <v>0</v>
          </cell>
          <cell r="I148">
            <v>0</v>
          </cell>
          <cell r="J148">
            <v>0</v>
          </cell>
          <cell r="L148">
            <v>0</v>
          </cell>
          <cell r="N148">
            <v>0</v>
          </cell>
        </row>
        <row r="149">
          <cell r="C149">
            <v>3</v>
          </cell>
          <cell r="D149">
            <v>0</v>
          </cell>
          <cell r="E149">
            <v>0</v>
          </cell>
          <cell r="F149">
            <v>0</v>
          </cell>
          <cell r="G149">
            <v>0</v>
          </cell>
          <cell r="H149">
            <v>0</v>
          </cell>
          <cell r="I149">
            <v>0</v>
          </cell>
          <cell r="J149">
            <v>0</v>
          </cell>
          <cell r="L149">
            <v>0</v>
          </cell>
          <cell r="N149">
            <v>0</v>
          </cell>
        </row>
        <row r="150">
          <cell r="C150">
            <v>15</v>
          </cell>
          <cell r="D150">
            <v>0</v>
          </cell>
          <cell r="E150">
            <v>0</v>
          </cell>
          <cell r="F150">
            <v>0</v>
          </cell>
          <cell r="G150">
            <v>1</v>
          </cell>
          <cell r="H150">
            <v>0</v>
          </cell>
          <cell r="I150">
            <v>1</v>
          </cell>
          <cell r="J150">
            <v>0</v>
          </cell>
          <cell r="L150">
            <v>0</v>
          </cell>
          <cell r="N150">
            <v>0</v>
          </cell>
        </row>
        <row r="151">
          <cell r="C151">
            <v>8</v>
          </cell>
          <cell r="D151">
            <v>0</v>
          </cell>
          <cell r="E151">
            <v>0</v>
          </cell>
          <cell r="F151">
            <v>0</v>
          </cell>
          <cell r="G151">
            <v>1</v>
          </cell>
          <cell r="H151">
            <v>0</v>
          </cell>
          <cell r="I151">
            <v>1</v>
          </cell>
          <cell r="J151">
            <v>0</v>
          </cell>
          <cell r="L151">
            <v>0</v>
          </cell>
          <cell r="N151">
            <v>0</v>
          </cell>
        </row>
        <row r="152">
          <cell r="C152">
            <v>4</v>
          </cell>
          <cell r="D152">
            <v>0</v>
          </cell>
          <cell r="E152">
            <v>0</v>
          </cell>
          <cell r="F152">
            <v>0</v>
          </cell>
          <cell r="G152">
            <v>0</v>
          </cell>
          <cell r="H152">
            <v>0</v>
          </cell>
          <cell r="I152">
            <v>0</v>
          </cell>
          <cell r="J152">
            <v>0</v>
          </cell>
          <cell r="L152">
            <v>0</v>
          </cell>
          <cell r="N152">
            <v>0</v>
          </cell>
        </row>
        <row r="153">
          <cell r="C153">
            <v>10</v>
          </cell>
          <cell r="D153">
            <v>0</v>
          </cell>
          <cell r="E153">
            <v>0</v>
          </cell>
          <cell r="F153">
            <v>0</v>
          </cell>
          <cell r="G153">
            <v>0</v>
          </cell>
          <cell r="H153">
            <v>0</v>
          </cell>
          <cell r="I153">
            <v>0</v>
          </cell>
          <cell r="J153">
            <v>0</v>
          </cell>
          <cell r="L153">
            <v>0</v>
          </cell>
          <cell r="N153">
            <v>0</v>
          </cell>
        </row>
        <row r="154">
          <cell r="C154">
            <v>17</v>
          </cell>
          <cell r="D154">
            <v>0</v>
          </cell>
          <cell r="E154">
            <v>1</v>
          </cell>
          <cell r="F154">
            <v>0</v>
          </cell>
          <cell r="G154">
            <v>0</v>
          </cell>
          <cell r="H154">
            <v>0</v>
          </cell>
          <cell r="I154">
            <v>0</v>
          </cell>
          <cell r="J154">
            <v>0</v>
          </cell>
          <cell r="L154">
            <v>0</v>
          </cell>
          <cell r="N154">
            <v>0</v>
          </cell>
        </row>
        <row r="155">
          <cell r="C155">
            <v>0</v>
          </cell>
          <cell r="D155">
            <v>0</v>
          </cell>
          <cell r="E155">
            <v>0</v>
          </cell>
          <cell r="F155">
            <v>0</v>
          </cell>
          <cell r="G155">
            <v>0</v>
          </cell>
          <cell r="H155">
            <v>0</v>
          </cell>
          <cell r="I155">
            <v>0</v>
          </cell>
          <cell r="J155">
            <v>0</v>
          </cell>
          <cell r="L155">
            <v>0</v>
          </cell>
          <cell r="N155">
            <v>0</v>
          </cell>
        </row>
        <row r="156">
          <cell r="C156">
            <v>1</v>
          </cell>
          <cell r="D156">
            <v>0</v>
          </cell>
          <cell r="E156">
            <v>0</v>
          </cell>
          <cell r="F156">
            <v>0</v>
          </cell>
          <cell r="G156">
            <v>0</v>
          </cell>
          <cell r="H156">
            <v>0</v>
          </cell>
          <cell r="I156">
            <v>0</v>
          </cell>
          <cell r="J156">
            <v>0</v>
          </cell>
          <cell r="L156">
            <v>0</v>
          </cell>
          <cell r="N156">
            <v>0</v>
          </cell>
        </row>
        <row r="157">
          <cell r="C157">
            <v>39</v>
          </cell>
          <cell r="D157">
            <v>0</v>
          </cell>
          <cell r="E157">
            <v>0</v>
          </cell>
          <cell r="F157">
            <v>0</v>
          </cell>
          <cell r="G157">
            <v>1</v>
          </cell>
          <cell r="H157">
            <v>0</v>
          </cell>
          <cell r="I157">
            <v>1</v>
          </cell>
          <cell r="J157">
            <v>0</v>
          </cell>
          <cell r="L157">
            <v>0</v>
          </cell>
          <cell r="N157">
            <v>0</v>
          </cell>
        </row>
        <row r="158">
          <cell r="C158">
            <v>12</v>
          </cell>
          <cell r="D158">
            <v>0</v>
          </cell>
          <cell r="E158">
            <v>0</v>
          </cell>
          <cell r="F158">
            <v>0</v>
          </cell>
          <cell r="G158">
            <v>2</v>
          </cell>
          <cell r="H158">
            <v>0</v>
          </cell>
          <cell r="I158">
            <v>1</v>
          </cell>
          <cell r="J158">
            <v>0</v>
          </cell>
          <cell r="L158">
            <v>0</v>
          </cell>
          <cell r="N158">
            <v>0</v>
          </cell>
        </row>
        <row r="159">
          <cell r="C159">
            <v>5</v>
          </cell>
          <cell r="D159">
            <v>0</v>
          </cell>
          <cell r="E159">
            <v>0</v>
          </cell>
          <cell r="F159">
            <v>0</v>
          </cell>
          <cell r="G159">
            <v>1</v>
          </cell>
          <cell r="H159">
            <v>0</v>
          </cell>
          <cell r="I159">
            <v>0</v>
          </cell>
          <cell r="J159">
            <v>0</v>
          </cell>
          <cell r="L159">
            <v>0</v>
          </cell>
          <cell r="N159">
            <v>0</v>
          </cell>
        </row>
        <row r="160">
          <cell r="C160">
            <v>1</v>
          </cell>
          <cell r="D160">
            <v>0</v>
          </cell>
          <cell r="E160">
            <v>0</v>
          </cell>
          <cell r="F160">
            <v>0</v>
          </cell>
          <cell r="G160">
            <v>0</v>
          </cell>
          <cell r="H160">
            <v>0</v>
          </cell>
          <cell r="I160">
            <v>0</v>
          </cell>
          <cell r="J160">
            <v>0</v>
          </cell>
          <cell r="L160">
            <v>0</v>
          </cell>
          <cell r="N160">
            <v>0</v>
          </cell>
        </row>
        <row r="161">
          <cell r="C161">
            <v>1</v>
          </cell>
          <cell r="D161">
            <v>0</v>
          </cell>
          <cell r="E161">
            <v>0</v>
          </cell>
          <cell r="F161">
            <v>0</v>
          </cell>
          <cell r="G161">
            <v>0</v>
          </cell>
          <cell r="H161">
            <v>0</v>
          </cell>
          <cell r="I161">
            <v>0</v>
          </cell>
          <cell r="J161">
            <v>0</v>
          </cell>
          <cell r="L161">
            <v>0</v>
          </cell>
          <cell r="N161">
            <v>0</v>
          </cell>
        </row>
        <row r="162">
          <cell r="C162">
            <v>1</v>
          </cell>
          <cell r="D162">
            <v>0</v>
          </cell>
          <cell r="E162">
            <v>0</v>
          </cell>
          <cell r="F162">
            <v>0</v>
          </cell>
          <cell r="G162">
            <v>0</v>
          </cell>
          <cell r="H162">
            <v>0</v>
          </cell>
          <cell r="I162">
            <v>0</v>
          </cell>
          <cell r="J162">
            <v>0</v>
          </cell>
          <cell r="L162">
            <v>0</v>
          </cell>
          <cell r="N162">
            <v>0</v>
          </cell>
        </row>
        <row r="163">
          <cell r="C163">
            <v>1</v>
          </cell>
          <cell r="D163">
            <v>0</v>
          </cell>
          <cell r="E163">
            <v>0</v>
          </cell>
          <cell r="F163">
            <v>0</v>
          </cell>
          <cell r="G163">
            <v>0</v>
          </cell>
          <cell r="H163">
            <v>0</v>
          </cell>
          <cell r="I163">
            <v>0</v>
          </cell>
          <cell r="J163">
            <v>0</v>
          </cell>
          <cell r="L163">
            <v>0</v>
          </cell>
          <cell r="N163">
            <v>0</v>
          </cell>
        </row>
        <row r="164">
          <cell r="C164">
            <v>2</v>
          </cell>
          <cell r="D164">
            <v>0</v>
          </cell>
          <cell r="E164">
            <v>0</v>
          </cell>
          <cell r="F164">
            <v>0</v>
          </cell>
          <cell r="G164">
            <v>0</v>
          </cell>
          <cell r="H164">
            <v>0</v>
          </cell>
          <cell r="I164">
            <v>0</v>
          </cell>
          <cell r="J164">
            <v>0</v>
          </cell>
          <cell r="L164">
            <v>0</v>
          </cell>
          <cell r="N164">
            <v>0</v>
          </cell>
        </row>
        <row r="165">
          <cell r="C165">
            <v>2</v>
          </cell>
          <cell r="D165">
            <v>0</v>
          </cell>
          <cell r="E165">
            <v>0</v>
          </cell>
          <cell r="F165">
            <v>0</v>
          </cell>
          <cell r="G165">
            <v>0</v>
          </cell>
          <cell r="H165">
            <v>0</v>
          </cell>
          <cell r="I165">
            <v>1</v>
          </cell>
          <cell r="J165">
            <v>0</v>
          </cell>
          <cell r="L165">
            <v>0</v>
          </cell>
          <cell r="N165">
            <v>0</v>
          </cell>
        </row>
        <row r="166">
          <cell r="C166">
            <v>5</v>
          </cell>
          <cell r="D166">
            <v>0</v>
          </cell>
          <cell r="E166">
            <v>0</v>
          </cell>
          <cell r="F166">
            <v>0</v>
          </cell>
          <cell r="G166">
            <v>2</v>
          </cell>
          <cell r="H166">
            <v>0</v>
          </cell>
          <cell r="I166">
            <v>1</v>
          </cell>
          <cell r="J166">
            <v>0</v>
          </cell>
          <cell r="L166">
            <v>0</v>
          </cell>
          <cell r="N166">
            <v>0</v>
          </cell>
        </row>
        <row r="167">
          <cell r="C167">
            <v>2</v>
          </cell>
          <cell r="D167">
            <v>0</v>
          </cell>
          <cell r="E167">
            <v>0</v>
          </cell>
          <cell r="F167">
            <v>0</v>
          </cell>
          <cell r="G167">
            <v>1</v>
          </cell>
          <cell r="H167">
            <v>0</v>
          </cell>
          <cell r="I167">
            <v>0</v>
          </cell>
          <cell r="J167">
            <v>0</v>
          </cell>
          <cell r="L167">
            <v>0</v>
          </cell>
          <cell r="N167">
            <v>0</v>
          </cell>
        </row>
        <row r="168">
          <cell r="C168">
            <v>0</v>
          </cell>
          <cell r="D168">
            <v>0</v>
          </cell>
          <cell r="E168">
            <v>0</v>
          </cell>
          <cell r="F168">
            <v>0</v>
          </cell>
          <cell r="G168">
            <v>0</v>
          </cell>
          <cell r="H168">
            <v>0</v>
          </cell>
          <cell r="I168">
            <v>0</v>
          </cell>
          <cell r="J168">
            <v>0</v>
          </cell>
          <cell r="L168">
            <v>0</v>
          </cell>
          <cell r="N168">
            <v>0</v>
          </cell>
        </row>
        <row r="169">
          <cell r="C169">
            <v>7</v>
          </cell>
          <cell r="D169">
            <v>0</v>
          </cell>
          <cell r="E169">
            <v>0</v>
          </cell>
          <cell r="F169">
            <v>0</v>
          </cell>
          <cell r="G169">
            <v>0</v>
          </cell>
          <cell r="H169">
            <v>0</v>
          </cell>
          <cell r="I169">
            <v>0</v>
          </cell>
          <cell r="J169">
            <v>0</v>
          </cell>
          <cell r="L169">
            <v>0</v>
          </cell>
          <cell r="N169">
            <v>0</v>
          </cell>
        </row>
        <row r="170">
          <cell r="C170">
            <v>18</v>
          </cell>
          <cell r="D170">
            <v>0</v>
          </cell>
          <cell r="E170">
            <v>0</v>
          </cell>
          <cell r="F170">
            <v>0</v>
          </cell>
          <cell r="G170">
            <v>1</v>
          </cell>
          <cell r="H170">
            <v>0</v>
          </cell>
          <cell r="I170">
            <v>1</v>
          </cell>
          <cell r="J170">
            <v>0</v>
          </cell>
          <cell r="L170">
            <v>0</v>
          </cell>
          <cell r="N170">
            <v>0</v>
          </cell>
        </row>
        <row r="171">
          <cell r="C171">
            <v>145</v>
          </cell>
          <cell r="D171">
            <v>0</v>
          </cell>
          <cell r="E171">
            <v>1</v>
          </cell>
          <cell r="F171">
            <v>0</v>
          </cell>
          <cell r="G171">
            <v>11</v>
          </cell>
          <cell r="H171">
            <v>0</v>
          </cell>
          <cell r="I171">
            <v>10</v>
          </cell>
          <cell r="J171">
            <v>0</v>
          </cell>
          <cell r="L171">
            <v>0</v>
          </cell>
          <cell r="N171">
            <v>0</v>
          </cell>
        </row>
        <row r="172">
          <cell r="C172">
            <v>4</v>
          </cell>
          <cell r="D172">
            <v>0</v>
          </cell>
          <cell r="E172">
            <v>1</v>
          </cell>
          <cell r="F172">
            <v>0</v>
          </cell>
          <cell r="G172">
            <v>0</v>
          </cell>
          <cell r="H172">
            <v>0</v>
          </cell>
          <cell r="I172">
            <v>0</v>
          </cell>
          <cell r="J172">
            <v>0</v>
          </cell>
          <cell r="L172">
            <v>0</v>
          </cell>
          <cell r="N172">
            <v>0</v>
          </cell>
        </row>
        <row r="173">
          <cell r="C173">
            <v>8</v>
          </cell>
          <cell r="D173">
            <v>0</v>
          </cell>
          <cell r="E173">
            <v>3</v>
          </cell>
          <cell r="F173">
            <v>0</v>
          </cell>
          <cell r="G173">
            <v>0</v>
          </cell>
          <cell r="H173">
            <v>0</v>
          </cell>
          <cell r="I173">
            <v>0</v>
          </cell>
          <cell r="J173">
            <v>0</v>
          </cell>
          <cell r="L173">
            <v>0</v>
          </cell>
          <cell r="N173">
            <v>0</v>
          </cell>
        </row>
        <row r="174">
          <cell r="C174">
            <v>14</v>
          </cell>
          <cell r="D174">
            <v>0</v>
          </cell>
          <cell r="E174">
            <v>1</v>
          </cell>
          <cell r="F174">
            <v>0</v>
          </cell>
          <cell r="G174">
            <v>1</v>
          </cell>
          <cell r="H174">
            <v>0</v>
          </cell>
          <cell r="I174">
            <v>1</v>
          </cell>
          <cell r="J174">
            <v>0</v>
          </cell>
          <cell r="L174">
            <v>0</v>
          </cell>
          <cell r="N174">
            <v>0</v>
          </cell>
        </row>
        <row r="175">
          <cell r="C175">
            <v>141</v>
          </cell>
          <cell r="D175">
            <v>0</v>
          </cell>
          <cell r="E175">
            <v>297</v>
          </cell>
          <cell r="F175">
            <v>0</v>
          </cell>
          <cell r="G175">
            <v>9</v>
          </cell>
          <cell r="H175">
            <v>19</v>
          </cell>
          <cell r="I175">
            <v>9</v>
          </cell>
          <cell r="J175">
            <v>24</v>
          </cell>
          <cell r="L175">
            <v>0</v>
          </cell>
          <cell r="N175">
            <v>0</v>
          </cell>
        </row>
        <row r="176">
          <cell r="C176">
            <v>67</v>
          </cell>
          <cell r="D176">
            <v>0</v>
          </cell>
          <cell r="E176">
            <v>0</v>
          </cell>
          <cell r="F176">
            <v>0</v>
          </cell>
          <cell r="G176">
            <v>5</v>
          </cell>
          <cell r="H176">
            <v>0</v>
          </cell>
          <cell r="I176">
            <v>6</v>
          </cell>
          <cell r="J176">
            <v>0</v>
          </cell>
          <cell r="L176">
            <v>0</v>
          </cell>
          <cell r="N176">
            <v>0</v>
          </cell>
        </row>
        <row r="177">
          <cell r="C177">
            <v>5</v>
          </cell>
          <cell r="D177">
            <v>0</v>
          </cell>
          <cell r="E177">
            <v>0</v>
          </cell>
          <cell r="F177">
            <v>0</v>
          </cell>
          <cell r="G177">
            <v>1</v>
          </cell>
          <cell r="H177">
            <v>0</v>
          </cell>
          <cell r="I177">
            <v>2</v>
          </cell>
          <cell r="J177">
            <v>0</v>
          </cell>
          <cell r="L177">
            <v>0</v>
          </cell>
          <cell r="N177">
            <v>0</v>
          </cell>
        </row>
        <row r="178">
          <cell r="C178">
            <v>1</v>
          </cell>
          <cell r="D178">
            <v>0</v>
          </cell>
          <cell r="E178">
            <v>0</v>
          </cell>
          <cell r="F178">
            <v>0</v>
          </cell>
          <cell r="G178">
            <v>0</v>
          </cell>
          <cell r="H178">
            <v>0</v>
          </cell>
          <cell r="I178">
            <v>0</v>
          </cell>
          <cell r="J178">
            <v>0</v>
          </cell>
          <cell r="L178">
            <v>0</v>
          </cell>
          <cell r="N178">
            <v>0</v>
          </cell>
        </row>
        <row r="179">
          <cell r="C179">
            <v>8</v>
          </cell>
          <cell r="D179">
            <v>0</v>
          </cell>
          <cell r="E179">
            <v>7</v>
          </cell>
          <cell r="F179">
            <v>0</v>
          </cell>
          <cell r="G179">
            <v>0</v>
          </cell>
          <cell r="H179">
            <v>1</v>
          </cell>
          <cell r="I179">
            <v>0</v>
          </cell>
          <cell r="J179">
            <v>1</v>
          </cell>
          <cell r="L179">
            <v>0</v>
          </cell>
          <cell r="N179">
            <v>0</v>
          </cell>
        </row>
        <row r="180">
          <cell r="C180">
            <v>236</v>
          </cell>
          <cell r="D180">
            <v>0</v>
          </cell>
          <cell r="E180">
            <v>8</v>
          </cell>
          <cell r="F180">
            <v>0</v>
          </cell>
          <cell r="G180">
            <v>15</v>
          </cell>
          <cell r="H180">
            <v>0</v>
          </cell>
          <cell r="I180">
            <v>13</v>
          </cell>
          <cell r="J180">
            <v>0</v>
          </cell>
          <cell r="L180">
            <v>0</v>
          </cell>
          <cell r="N180">
            <v>0</v>
          </cell>
        </row>
        <row r="181">
          <cell r="C181">
            <v>65</v>
          </cell>
          <cell r="D181">
            <v>0</v>
          </cell>
          <cell r="E181">
            <v>0</v>
          </cell>
          <cell r="F181">
            <v>0</v>
          </cell>
          <cell r="G181">
            <v>4</v>
          </cell>
          <cell r="H181">
            <v>0</v>
          </cell>
          <cell r="I181">
            <v>3</v>
          </cell>
          <cell r="J181">
            <v>0</v>
          </cell>
          <cell r="L181">
            <v>0</v>
          </cell>
          <cell r="N181">
            <v>0</v>
          </cell>
        </row>
        <row r="182">
          <cell r="C182">
            <v>1</v>
          </cell>
          <cell r="D182">
            <v>0</v>
          </cell>
          <cell r="E182">
            <v>0</v>
          </cell>
          <cell r="F182">
            <v>0</v>
          </cell>
          <cell r="G182">
            <v>0</v>
          </cell>
          <cell r="H182">
            <v>0</v>
          </cell>
          <cell r="I182">
            <v>0</v>
          </cell>
          <cell r="J182">
            <v>0</v>
          </cell>
          <cell r="L182">
            <v>0</v>
          </cell>
          <cell r="N182">
            <v>0</v>
          </cell>
        </row>
        <row r="183">
          <cell r="C183">
            <v>1</v>
          </cell>
          <cell r="D183">
            <v>0</v>
          </cell>
          <cell r="E183">
            <v>0</v>
          </cell>
          <cell r="F183">
            <v>0</v>
          </cell>
          <cell r="G183">
            <v>0</v>
          </cell>
          <cell r="H183">
            <v>0</v>
          </cell>
          <cell r="I183">
            <v>0</v>
          </cell>
          <cell r="J183">
            <v>0</v>
          </cell>
          <cell r="L183">
            <v>0</v>
          </cell>
          <cell r="N183">
            <v>0</v>
          </cell>
        </row>
        <row r="184">
          <cell r="C184">
            <v>116</v>
          </cell>
          <cell r="D184">
            <v>0</v>
          </cell>
          <cell r="E184">
            <v>4</v>
          </cell>
          <cell r="F184">
            <v>0</v>
          </cell>
          <cell r="G184">
            <v>4</v>
          </cell>
          <cell r="H184">
            <v>0</v>
          </cell>
          <cell r="I184">
            <v>4</v>
          </cell>
          <cell r="J184">
            <v>0</v>
          </cell>
          <cell r="L184">
            <v>0</v>
          </cell>
          <cell r="N184">
            <v>0</v>
          </cell>
        </row>
        <row r="185">
          <cell r="C185">
            <v>3</v>
          </cell>
          <cell r="D185">
            <v>0</v>
          </cell>
          <cell r="E185">
            <v>0</v>
          </cell>
          <cell r="F185">
            <v>0</v>
          </cell>
          <cell r="G185">
            <v>0</v>
          </cell>
          <cell r="H185">
            <v>0</v>
          </cell>
          <cell r="I185">
            <v>0</v>
          </cell>
          <cell r="J185">
            <v>0</v>
          </cell>
          <cell r="L185">
            <v>0</v>
          </cell>
          <cell r="N185">
            <v>0</v>
          </cell>
        </row>
        <row r="186">
          <cell r="C186">
            <v>8</v>
          </cell>
          <cell r="D186">
            <v>0</v>
          </cell>
          <cell r="E186">
            <v>0</v>
          </cell>
          <cell r="F186">
            <v>0</v>
          </cell>
          <cell r="G186">
            <v>1</v>
          </cell>
          <cell r="H186">
            <v>0</v>
          </cell>
          <cell r="I186">
            <v>1</v>
          </cell>
          <cell r="J186">
            <v>0</v>
          </cell>
          <cell r="L186">
            <v>0</v>
          </cell>
          <cell r="N186">
            <v>0</v>
          </cell>
        </row>
        <row r="187">
          <cell r="C187">
            <v>0</v>
          </cell>
          <cell r="D187">
            <v>0</v>
          </cell>
          <cell r="E187">
            <v>0</v>
          </cell>
          <cell r="F187">
            <v>0</v>
          </cell>
          <cell r="G187">
            <v>0</v>
          </cell>
          <cell r="H187">
            <v>0</v>
          </cell>
          <cell r="I187">
            <v>0</v>
          </cell>
          <cell r="J187">
            <v>0</v>
          </cell>
          <cell r="L187">
            <v>0</v>
          </cell>
          <cell r="N187">
            <v>0</v>
          </cell>
        </row>
        <row r="188">
          <cell r="C188">
            <v>0</v>
          </cell>
          <cell r="D188">
            <v>0</v>
          </cell>
          <cell r="E188">
            <v>0</v>
          </cell>
          <cell r="F188">
            <v>0</v>
          </cell>
          <cell r="G188">
            <v>0</v>
          </cell>
          <cell r="H188">
            <v>0</v>
          </cell>
          <cell r="I188">
            <v>0</v>
          </cell>
          <cell r="J188">
            <v>0</v>
          </cell>
          <cell r="L188">
            <v>0</v>
          </cell>
          <cell r="N188">
            <v>0</v>
          </cell>
        </row>
        <row r="189">
          <cell r="C189">
            <v>1</v>
          </cell>
          <cell r="D189">
            <v>0</v>
          </cell>
          <cell r="E189">
            <v>0</v>
          </cell>
          <cell r="F189">
            <v>0</v>
          </cell>
          <cell r="G189">
            <v>0</v>
          </cell>
          <cell r="H189">
            <v>0</v>
          </cell>
          <cell r="I189">
            <v>0</v>
          </cell>
          <cell r="J189">
            <v>0</v>
          </cell>
          <cell r="L189">
            <v>0</v>
          </cell>
          <cell r="N189">
            <v>0</v>
          </cell>
        </row>
        <row r="190">
          <cell r="C190">
            <v>3</v>
          </cell>
          <cell r="D190">
            <v>0</v>
          </cell>
          <cell r="E190">
            <v>0</v>
          </cell>
          <cell r="F190">
            <v>0</v>
          </cell>
          <cell r="G190">
            <v>0</v>
          </cell>
          <cell r="H190">
            <v>0</v>
          </cell>
          <cell r="I190">
            <v>0</v>
          </cell>
          <cell r="J190">
            <v>0</v>
          </cell>
          <cell r="L190">
            <v>0</v>
          </cell>
          <cell r="N190">
            <v>0</v>
          </cell>
        </row>
        <row r="191">
          <cell r="C191">
            <v>4</v>
          </cell>
          <cell r="D191">
            <v>0</v>
          </cell>
          <cell r="E191">
            <v>0</v>
          </cell>
          <cell r="F191">
            <v>0</v>
          </cell>
          <cell r="G191">
            <v>0</v>
          </cell>
          <cell r="H191">
            <v>0</v>
          </cell>
          <cell r="I191">
            <v>0</v>
          </cell>
          <cell r="J191">
            <v>0</v>
          </cell>
          <cell r="L191">
            <v>0</v>
          </cell>
          <cell r="N191">
            <v>0</v>
          </cell>
        </row>
        <row r="192">
          <cell r="C192">
            <v>6</v>
          </cell>
          <cell r="D192">
            <v>0</v>
          </cell>
          <cell r="E192">
            <v>0</v>
          </cell>
          <cell r="F192">
            <v>0</v>
          </cell>
          <cell r="G192">
            <v>0</v>
          </cell>
          <cell r="H192">
            <v>0</v>
          </cell>
          <cell r="I192">
            <v>0</v>
          </cell>
          <cell r="J192">
            <v>0</v>
          </cell>
          <cell r="L192">
            <v>0</v>
          </cell>
          <cell r="N192">
            <v>0</v>
          </cell>
        </row>
        <row r="193">
          <cell r="C193">
            <v>1</v>
          </cell>
          <cell r="D193">
            <v>0</v>
          </cell>
          <cell r="E193">
            <v>0</v>
          </cell>
          <cell r="F193">
            <v>0</v>
          </cell>
          <cell r="G193">
            <v>0</v>
          </cell>
          <cell r="H193">
            <v>0</v>
          </cell>
          <cell r="I193">
            <v>0</v>
          </cell>
          <cell r="J193">
            <v>0</v>
          </cell>
          <cell r="L193">
            <v>0</v>
          </cell>
          <cell r="N193">
            <v>0</v>
          </cell>
        </row>
        <row r="194">
          <cell r="C194">
            <v>3</v>
          </cell>
          <cell r="D194">
            <v>0</v>
          </cell>
          <cell r="E194">
            <v>0</v>
          </cell>
          <cell r="F194">
            <v>0</v>
          </cell>
          <cell r="G194">
            <v>0</v>
          </cell>
          <cell r="H194">
            <v>0</v>
          </cell>
          <cell r="I194">
            <v>0</v>
          </cell>
          <cell r="J194">
            <v>0</v>
          </cell>
          <cell r="L194">
            <v>0</v>
          </cell>
          <cell r="N194">
            <v>0</v>
          </cell>
        </row>
        <row r="195">
          <cell r="C195">
            <v>2</v>
          </cell>
          <cell r="D195">
            <v>0</v>
          </cell>
          <cell r="E195">
            <v>0</v>
          </cell>
          <cell r="F195">
            <v>0</v>
          </cell>
          <cell r="G195">
            <v>0</v>
          </cell>
          <cell r="H195">
            <v>0</v>
          </cell>
          <cell r="I195">
            <v>0</v>
          </cell>
          <cell r="J195">
            <v>0</v>
          </cell>
          <cell r="L195">
            <v>0</v>
          </cell>
          <cell r="N195">
            <v>0</v>
          </cell>
        </row>
        <row r="196">
          <cell r="C196">
            <v>1</v>
          </cell>
          <cell r="D196">
            <v>0</v>
          </cell>
          <cell r="E196">
            <v>0</v>
          </cell>
          <cell r="F196">
            <v>0</v>
          </cell>
          <cell r="G196">
            <v>0</v>
          </cell>
          <cell r="H196">
            <v>0</v>
          </cell>
          <cell r="I196">
            <v>0</v>
          </cell>
          <cell r="J196">
            <v>0</v>
          </cell>
          <cell r="L196">
            <v>0</v>
          </cell>
          <cell r="N196">
            <v>0</v>
          </cell>
        </row>
        <row r="201">
          <cell r="C201">
            <v>0</v>
          </cell>
          <cell r="D201">
            <v>0</v>
          </cell>
          <cell r="E201">
            <v>0</v>
          </cell>
          <cell r="F201">
            <v>0</v>
          </cell>
          <cell r="G201">
            <v>0</v>
          </cell>
          <cell r="H201">
            <v>0</v>
          </cell>
          <cell r="I201">
            <v>0</v>
          </cell>
          <cell r="J201">
            <v>0</v>
          </cell>
          <cell r="L201">
            <v>0</v>
          </cell>
          <cell r="N201">
            <v>0</v>
          </cell>
        </row>
        <row r="202">
          <cell r="C202">
            <v>2</v>
          </cell>
          <cell r="D202">
            <v>0</v>
          </cell>
          <cell r="E202">
            <v>0</v>
          </cell>
          <cell r="F202">
            <v>0</v>
          </cell>
          <cell r="G202">
            <v>1</v>
          </cell>
          <cell r="H202">
            <v>0</v>
          </cell>
          <cell r="I202">
            <v>1</v>
          </cell>
          <cell r="J202">
            <v>0</v>
          </cell>
          <cell r="L202">
            <v>0</v>
          </cell>
          <cell r="N202">
            <v>0</v>
          </cell>
        </row>
        <row r="203">
          <cell r="C203">
            <v>0</v>
          </cell>
          <cell r="D203">
            <v>0</v>
          </cell>
          <cell r="E203">
            <v>0</v>
          </cell>
          <cell r="F203">
            <v>0</v>
          </cell>
          <cell r="G203">
            <v>0</v>
          </cell>
          <cell r="H203">
            <v>0</v>
          </cell>
          <cell r="I203">
            <v>0</v>
          </cell>
          <cell r="J203">
            <v>0</v>
          </cell>
          <cell r="L203">
            <v>0</v>
          </cell>
          <cell r="N203">
            <v>0</v>
          </cell>
        </row>
        <row r="204">
          <cell r="C204">
            <v>4</v>
          </cell>
          <cell r="D204">
            <v>0</v>
          </cell>
          <cell r="E204">
            <v>0</v>
          </cell>
          <cell r="F204">
            <v>0</v>
          </cell>
          <cell r="G204">
            <v>0</v>
          </cell>
          <cell r="H204">
            <v>0</v>
          </cell>
          <cell r="I204">
            <v>0</v>
          </cell>
          <cell r="J204">
            <v>0</v>
          </cell>
          <cell r="L204">
            <v>0</v>
          </cell>
          <cell r="N204">
            <v>0</v>
          </cell>
        </row>
        <row r="205">
          <cell r="C205">
            <v>11</v>
          </cell>
          <cell r="D205">
            <v>0</v>
          </cell>
          <cell r="E205">
            <v>0</v>
          </cell>
          <cell r="F205">
            <v>0</v>
          </cell>
          <cell r="G205">
            <v>1</v>
          </cell>
          <cell r="H205">
            <v>0</v>
          </cell>
          <cell r="I205">
            <v>1</v>
          </cell>
          <cell r="J205">
            <v>0</v>
          </cell>
          <cell r="L205">
            <v>0</v>
          </cell>
          <cell r="N205">
            <v>0</v>
          </cell>
        </row>
        <row r="206">
          <cell r="C206">
            <v>14</v>
          </cell>
          <cell r="D206">
            <v>0</v>
          </cell>
          <cell r="E206">
            <v>0</v>
          </cell>
          <cell r="F206">
            <v>0</v>
          </cell>
          <cell r="G206">
            <v>1</v>
          </cell>
          <cell r="H206">
            <v>0</v>
          </cell>
          <cell r="I206">
            <v>1</v>
          </cell>
          <cell r="J206">
            <v>0</v>
          </cell>
          <cell r="L206">
            <v>0</v>
          </cell>
          <cell r="N206">
            <v>0</v>
          </cell>
        </row>
        <row r="207">
          <cell r="C207">
            <v>1</v>
          </cell>
          <cell r="D207">
            <v>0</v>
          </cell>
          <cell r="E207">
            <v>0</v>
          </cell>
          <cell r="F207">
            <v>0</v>
          </cell>
          <cell r="G207">
            <v>0</v>
          </cell>
          <cell r="H207">
            <v>0</v>
          </cell>
          <cell r="I207">
            <v>0</v>
          </cell>
          <cell r="J207">
            <v>0</v>
          </cell>
          <cell r="L207">
            <v>0</v>
          </cell>
          <cell r="N207">
            <v>0</v>
          </cell>
        </row>
        <row r="208">
          <cell r="C208">
            <v>8</v>
          </cell>
          <cell r="D208">
            <v>0</v>
          </cell>
          <cell r="E208">
            <v>0</v>
          </cell>
          <cell r="F208">
            <v>0</v>
          </cell>
          <cell r="G208">
            <v>0</v>
          </cell>
          <cell r="H208">
            <v>0</v>
          </cell>
          <cell r="I208">
            <v>0</v>
          </cell>
          <cell r="J208">
            <v>0</v>
          </cell>
          <cell r="L208">
            <v>0</v>
          </cell>
          <cell r="N208">
            <v>0</v>
          </cell>
        </row>
        <row r="209">
          <cell r="C209">
            <v>1</v>
          </cell>
          <cell r="D209">
            <v>0</v>
          </cell>
          <cell r="E209">
            <v>0</v>
          </cell>
          <cell r="F209">
            <v>0</v>
          </cell>
          <cell r="G209">
            <v>0</v>
          </cell>
          <cell r="H209">
            <v>0</v>
          </cell>
          <cell r="I209">
            <v>0</v>
          </cell>
          <cell r="J209">
            <v>0</v>
          </cell>
          <cell r="L209">
            <v>0</v>
          </cell>
          <cell r="N209">
            <v>0</v>
          </cell>
        </row>
        <row r="210">
          <cell r="C210">
            <v>42</v>
          </cell>
          <cell r="D210">
            <v>0</v>
          </cell>
          <cell r="E210">
            <v>0</v>
          </cell>
          <cell r="F210">
            <v>0</v>
          </cell>
          <cell r="G210">
            <v>1</v>
          </cell>
          <cell r="H210">
            <v>0</v>
          </cell>
          <cell r="I210">
            <v>0</v>
          </cell>
          <cell r="J210">
            <v>0</v>
          </cell>
          <cell r="L210">
            <v>0</v>
          </cell>
          <cell r="N210">
            <v>0</v>
          </cell>
        </row>
        <row r="211">
          <cell r="C211">
            <v>1</v>
          </cell>
          <cell r="D211">
            <v>0</v>
          </cell>
          <cell r="E211">
            <v>0</v>
          </cell>
          <cell r="F211">
            <v>0</v>
          </cell>
          <cell r="G211">
            <v>0</v>
          </cell>
          <cell r="H211">
            <v>0</v>
          </cell>
          <cell r="I211">
            <v>0</v>
          </cell>
          <cell r="J211">
            <v>0</v>
          </cell>
          <cell r="L211">
            <v>0</v>
          </cell>
          <cell r="N211">
            <v>0</v>
          </cell>
        </row>
        <row r="212">
          <cell r="C212">
            <v>11</v>
          </cell>
          <cell r="D212">
            <v>0</v>
          </cell>
          <cell r="E212">
            <v>0</v>
          </cell>
          <cell r="F212">
            <v>0</v>
          </cell>
          <cell r="G212">
            <v>0</v>
          </cell>
          <cell r="H212">
            <v>0</v>
          </cell>
          <cell r="I212">
            <v>0</v>
          </cell>
          <cell r="J212">
            <v>0</v>
          </cell>
          <cell r="L212">
            <v>0</v>
          </cell>
          <cell r="N212">
            <v>0</v>
          </cell>
        </row>
        <row r="213">
          <cell r="C213">
            <v>0</v>
          </cell>
          <cell r="D213">
            <v>0</v>
          </cell>
          <cell r="E213">
            <v>0</v>
          </cell>
          <cell r="F213">
            <v>0</v>
          </cell>
          <cell r="G213">
            <v>0</v>
          </cell>
          <cell r="H213">
            <v>0</v>
          </cell>
          <cell r="I213">
            <v>0</v>
          </cell>
          <cell r="J213">
            <v>0</v>
          </cell>
          <cell r="L213">
            <v>0</v>
          </cell>
          <cell r="N213">
            <v>0</v>
          </cell>
        </row>
        <row r="214">
          <cell r="C214">
            <v>5</v>
          </cell>
          <cell r="D214">
            <v>0</v>
          </cell>
          <cell r="E214">
            <v>0</v>
          </cell>
          <cell r="F214">
            <v>0</v>
          </cell>
          <cell r="G214">
            <v>0</v>
          </cell>
          <cell r="H214">
            <v>0</v>
          </cell>
          <cell r="I214">
            <v>0</v>
          </cell>
          <cell r="J214">
            <v>0</v>
          </cell>
          <cell r="L214">
            <v>0</v>
          </cell>
          <cell r="N214">
            <v>0</v>
          </cell>
        </row>
        <row r="215">
          <cell r="C215">
            <v>3</v>
          </cell>
          <cell r="D215">
            <v>0</v>
          </cell>
          <cell r="E215">
            <v>0</v>
          </cell>
          <cell r="F215">
            <v>0</v>
          </cell>
          <cell r="G215">
            <v>0</v>
          </cell>
          <cell r="H215">
            <v>0</v>
          </cell>
          <cell r="I215">
            <v>1</v>
          </cell>
          <cell r="J215">
            <v>0</v>
          </cell>
          <cell r="L215">
            <v>0</v>
          </cell>
          <cell r="N215">
            <v>0</v>
          </cell>
        </row>
        <row r="216">
          <cell r="C216">
            <v>1</v>
          </cell>
          <cell r="D216">
            <v>0</v>
          </cell>
          <cell r="E216">
            <v>0</v>
          </cell>
          <cell r="F216">
            <v>0</v>
          </cell>
          <cell r="G216">
            <v>0</v>
          </cell>
          <cell r="H216">
            <v>0</v>
          </cell>
          <cell r="I216">
            <v>0</v>
          </cell>
          <cell r="J216">
            <v>0</v>
          </cell>
          <cell r="L216">
            <v>0</v>
          </cell>
          <cell r="N216">
            <v>0</v>
          </cell>
        </row>
        <row r="217">
          <cell r="C217">
            <v>0</v>
          </cell>
          <cell r="D217">
            <v>0</v>
          </cell>
          <cell r="E217">
            <v>0</v>
          </cell>
          <cell r="F217">
            <v>0</v>
          </cell>
          <cell r="G217">
            <v>0</v>
          </cell>
          <cell r="H217">
            <v>0</v>
          </cell>
          <cell r="I217">
            <v>0</v>
          </cell>
          <cell r="J217">
            <v>0</v>
          </cell>
          <cell r="L217">
            <v>0</v>
          </cell>
          <cell r="N217">
            <v>0</v>
          </cell>
        </row>
        <row r="218">
          <cell r="C218">
            <v>4</v>
          </cell>
          <cell r="D218">
            <v>0</v>
          </cell>
          <cell r="E218">
            <v>0</v>
          </cell>
          <cell r="F218">
            <v>0</v>
          </cell>
          <cell r="G218">
            <v>0</v>
          </cell>
          <cell r="H218">
            <v>0</v>
          </cell>
          <cell r="I218">
            <v>0</v>
          </cell>
          <cell r="J218">
            <v>0</v>
          </cell>
          <cell r="L218">
            <v>0</v>
          </cell>
          <cell r="N218">
            <v>0</v>
          </cell>
        </row>
        <row r="219">
          <cell r="C219">
            <v>0</v>
          </cell>
          <cell r="D219">
            <v>0</v>
          </cell>
          <cell r="E219">
            <v>0</v>
          </cell>
          <cell r="F219">
            <v>0</v>
          </cell>
          <cell r="G219">
            <v>0</v>
          </cell>
          <cell r="H219">
            <v>0</v>
          </cell>
          <cell r="I219">
            <v>0</v>
          </cell>
          <cell r="J219">
            <v>0</v>
          </cell>
          <cell r="L219">
            <v>0</v>
          </cell>
          <cell r="N219">
            <v>0</v>
          </cell>
        </row>
        <row r="220">
          <cell r="C220">
            <v>11</v>
          </cell>
          <cell r="D220">
            <v>0</v>
          </cell>
          <cell r="E220">
            <v>0</v>
          </cell>
          <cell r="F220">
            <v>0</v>
          </cell>
          <cell r="G220">
            <v>0</v>
          </cell>
          <cell r="H220">
            <v>0</v>
          </cell>
          <cell r="I220">
            <v>0</v>
          </cell>
          <cell r="J220">
            <v>0</v>
          </cell>
          <cell r="L220">
            <v>0</v>
          </cell>
          <cell r="N220">
            <v>0</v>
          </cell>
        </row>
        <row r="221">
          <cell r="C221">
            <v>0</v>
          </cell>
          <cell r="D221">
            <v>0</v>
          </cell>
          <cell r="E221">
            <v>0</v>
          </cell>
          <cell r="F221">
            <v>0</v>
          </cell>
          <cell r="G221">
            <v>0</v>
          </cell>
          <cell r="H221">
            <v>0</v>
          </cell>
          <cell r="I221">
            <v>0</v>
          </cell>
          <cell r="J221">
            <v>0</v>
          </cell>
          <cell r="L221">
            <v>0</v>
          </cell>
          <cell r="N221">
            <v>0</v>
          </cell>
        </row>
        <row r="222">
          <cell r="C222">
            <v>0</v>
          </cell>
          <cell r="D222">
            <v>0</v>
          </cell>
          <cell r="E222">
            <v>2</v>
          </cell>
          <cell r="F222">
            <v>0</v>
          </cell>
          <cell r="G222">
            <v>0</v>
          </cell>
          <cell r="H222">
            <v>0</v>
          </cell>
          <cell r="I222">
            <v>0</v>
          </cell>
          <cell r="J222">
            <v>0</v>
          </cell>
          <cell r="L222">
            <v>0</v>
          </cell>
          <cell r="N222">
            <v>0</v>
          </cell>
        </row>
        <row r="223">
          <cell r="C223">
            <v>0</v>
          </cell>
          <cell r="D223">
            <v>0</v>
          </cell>
          <cell r="E223">
            <v>0</v>
          </cell>
          <cell r="F223">
            <v>0</v>
          </cell>
          <cell r="G223">
            <v>0</v>
          </cell>
          <cell r="H223">
            <v>0</v>
          </cell>
          <cell r="I223">
            <v>0</v>
          </cell>
          <cell r="J223">
            <v>0</v>
          </cell>
          <cell r="L223">
            <v>0</v>
          </cell>
          <cell r="N223">
            <v>0</v>
          </cell>
        </row>
        <row r="224">
          <cell r="C224">
            <v>5</v>
          </cell>
          <cell r="D224">
            <v>0</v>
          </cell>
          <cell r="E224">
            <v>0</v>
          </cell>
          <cell r="F224">
            <v>0</v>
          </cell>
          <cell r="G224">
            <v>1</v>
          </cell>
          <cell r="H224">
            <v>0</v>
          </cell>
          <cell r="I224">
            <v>1</v>
          </cell>
          <cell r="J224">
            <v>0</v>
          </cell>
          <cell r="L224">
            <v>0</v>
          </cell>
          <cell r="N224">
            <v>0</v>
          </cell>
        </row>
        <row r="225">
          <cell r="C225">
            <v>39</v>
          </cell>
          <cell r="D225">
            <v>0</v>
          </cell>
          <cell r="E225">
            <v>1</v>
          </cell>
          <cell r="F225">
            <v>0</v>
          </cell>
          <cell r="G225">
            <v>2</v>
          </cell>
          <cell r="H225">
            <v>0</v>
          </cell>
          <cell r="I225">
            <v>2</v>
          </cell>
          <cell r="J225">
            <v>0</v>
          </cell>
          <cell r="L225">
            <v>0</v>
          </cell>
          <cell r="N225">
            <v>0</v>
          </cell>
        </row>
        <row r="226">
          <cell r="C226">
            <v>58</v>
          </cell>
          <cell r="D226">
            <v>0</v>
          </cell>
          <cell r="E226">
            <v>0</v>
          </cell>
          <cell r="F226">
            <v>0</v>
          </cell>
          <cell r="G226">
            <v>3</v>
          </cell>
          <cell r="H226">
            <v>0</v>
          </cell>
          <cell r="I226">
            <v>4</v>
          </cell>
          <cell r="J226">
            <v>0</v>
          </cell>
          <cell r="L226">
            <v>0</v>
          </cell>
          <cell r="N226">
            <v>0</v>
          </cell>
        </row>
        <row r="227">
          <cell r="C227">
            <v>56</v>
          </cell>
          <cell r="D227">
            <v>0</v>
          </cell>
          <cell r="E227">
            <v>0</v>
          </cell>
          <cell r="F227">
            <v>0</v>
          </cell>
          <cell r="G227">
            <v>5</v>
          </cell>
          <cell r="H227">
            <v>0</v>
          </cell>
          <cell r="I227">
            <v>4</v>
          </cell>
          <cell r="J227">
            <v>0</v>
          </cell>
          <cell r="L227">
            <v>0</v>
          </cell>
          <cell r="N227">
            <v>0</v>
          </cell>
        </row>
        <row r="228">
          <cell r="C228">
            <v>10</v>
          </cell>
          <cell r="D228">
            <v>0</v>
          </cell>
          <cell r="E228">
            <v>0</v>
          </cell>
          <cell r="F228">
            <v>0</v>
          </cell>
          <cell r="G228">
            <v>0</v>
          </cell>
          <cell r="H228">
            <v>0</v>
          </cell>
          <cell r="I228">
            <v>0</v>
          </cell>
          <cell r="J228">
            <v>0</v>
          </cell>
          <cell r="L228">
            <v>0</v>
          </cell>
          <cell r="N228">
            <v>0</v>
          </cell>
        </row>
        <row r="229">
          <cell r="C229">
            <v>35</v>
          </cell>
          <cell r="D229">
            <v>0</v>
          </cell>
          <cell r="E229">
            <v>0</v>
          </cell>
          <cell r="F229">
            <v>0</v>
          </cell>
          <cell r="G229">
            <v>1</v>
          </cell>
          <cell r="H229">
            <v>0</v>
          </cell>
          <cell r="I229">
            <v>1</v>
          </cell>
          <cell r="J229">
            <v>0</v>
          </cell>
          <cell r="L229">
            <v>0</v>
          </cell>
          <cell r="N229">
            <v>0</v>
          </cell>
        </row>
        <row r="230">
          <cell r="C230">
            <v>26</v>
          </cell>
          <cell r="D230">
            <v>0</v>
          </cell>
          <cell r="E230">
            <v>0</v>
          </cell>
          <cell r="F230">
            <v>0</v>
          </cell>
          <cell r="G230">
            <v>1</v>
          </cell>
          <cell r="H230">
            <v>0</v>
          </cell>
          <cell r="I230">
            <v>1</v>
          </cell>
          <cell r="J230">
            <v>0</v>
          </cell>
          <cell r="L230">
            <v>0</v>
          </cell>
          <cell r="N230">
            <v>0</v>
          </cell>
        </row>
        <row r="231">
          <cell r="C231">
            <v>18</v>
          </cell>
          <cell r="D231">
            <v>0</v>
          </cell>
          <cell r="E231">
            <v>0</v>
          </cell>
          <cell r="F231">
            <v>0</v>
          </cell>
          <cell r="G231">
            <v>1</v>
          </cell>
          <cell r="H231">
            <v>0</v>
          </cell>
          <cell r="I231">
            <v>1</v>
          </cell>
          <cell r="J231">
            <v>0</v>
          </cell>
          <cell r="L231">
            <v>0</v>
          </cell>
          <cell r="N231">
            <v>0</v>
          </cell>
        </row>
        <row r="232">
          <cell r="C232">
            <v>141</v>
          </cell>
          <cell r="D232">
            <v>0</v>
          </cell>
          <cell r="E232">
            <v>2</v>
          </cell>
          <cell r="F232">
            <v>0</v>
          </cell>
          <cell r="G232">
            <v>12</v>
          </cell>
          <cell r="H232">
            <v>0</v>
          </cell>
          <cell r="I232">
            <v>12</v>
          </cell>
          <cell r="J232">
            <v>0</v>
          </cell>
          <cell r="L232">
            <v>0</v>
          </cell>
          <cell r="N232">
            <v>0</v>
          </cell>
        </row>
        <row r="233">
          <cell r="C233">
            <v>55</v>
          </cell>
          <cell r="D233">
            <v>0</v>
          </cell>
          <cell r="E233">
            <v>0</v>
          </cell>
          <cell r="F233">
            <v>0</v>
          </cell>
          <cell r="G233">
            <v>4</v>
          </cell>
          <cell r="H233">
            <v>0</v>
          </cell>
          <cell r="I233">
            <v>4</v>
          </cell>
          <cell r="J233">
            <v>0</v>
          </cell>
          <cell r="L233">
            <v>0</v>
          </cell>
          <cell r="N233">
            <v>0</v>
          </cell>
        </row>
        <row r="234">
          <cell r="C234">
            <v>24</v>
          </cell>
          <cell r="D234">
            <v>0</v>
          </cell>
          <cell r="E234">
            <v>0</v>
          </cell>
          <cell r="F234">
            <v>0</v>
          </cell>
          <cell r="G234">
            <v>1</v>
          </cell>
          <cell r="H234">
            <v>0</v>
          </cell>
          <cell r="I234">
            <v>1</v>
          </cell>
          <cell r="J234">
            <v>0</v>
          </cell>
          <cell r="L234">
            <v>0</v>
          </cell>
          <cell r="N234">
            <v>0</v>
          </cell>
        </row>
        <row r="235">
          <cell r="C235">
            <v>46</v>
          </cell>
          <cell r="D235">
            <v>0</v>
          </cell>
          <cell r="E235">
            <v>2</v>
          </cell>
          <cell r="F235">
            <v>0</v>
          </cell>
          <cell r="G235">
            <v>8</v>
          </cell>
          <cell r="H235">
            <v>1</v>
          </cell>
          <cell r="I235">
            <v>7</v>
          </cell>
          <cell r="J235">
            <v>1</v>
          </cell>
          <cell r="L235">
            <v>0</v>
          </cell>
          <cell r="N235">
            <v>0</v>
          </cell>
        </row>
        <row r="236">
          <cell r="C236">
            <v>0</v>
          </cell>
          <cell r="D236">
            <v>0</v>
          </cell>
          <cell r="E236">
            <v>0</v>
          </cell>
          <cell r="F236">
            <v>0</v>
          </cell>
          <cell r="G236">
            <v>0</v>
          </cell>
          <cell r="H236">
            <v>0</v>
          </cell>
          <cell r="I236">
            <v>0</v>
          </cell>
          <cell r="J236">
            <v>0</v>
          </cell>
          <cell r="L236">
            <v>0</v>
          </cell>
          <cell r="N236">
            <v>0</v>
          </cell>
        </row>
        <row r="237">
          <cell r="C237">
            <v>25</v>
          </cell>
          <cell r="D237">
            <v>0</v>
          </cell>
          <cell r="E237">
            <v>59</v>
          </cell>
          <cell r="F237">
            <v>0</v>
          </cell>
          <cell r="G237">
            <v>1</v>
          </cell>
          <cell r="H237">
            <v>3</v>
          </cell>
          <cell r="I237">
            <v>1</v>
          </cell>
          <cell r="J237">
            <v>2</v>
          </cell>
          <cell r="L237">
            <v>0</v>
          </cell>
          <cell r="N237">
            <v>0</v>
          </cell>
        </row>
        <row r="238">
          <cell r="C238">
            <v>10</v>
          </cell>
          <cell r="D238">
            <v>0</v>
          </cell>
          <cell r="E238">
            <v>20</v>
          </cell>
          <cell r="F238">
            <v>0</v>
          </cell>
          <cell r="G238">
            <v>0</v>
          </cell>
          <cell r="H238">
            <v>0</v>
          </cell>
          <cell r="I238">
            <v>0</v>
          </cell>
          <cell r="J238">
            <v>0</v>
          </cell>
          <cell r="L238">
            <v>0</v>
          </cell>
          <cell r="N238">
            <v>0</v>
          </cell>
        </row>
        <row r="239">
          <cell r="C239">
            <v>1311</v>
          </cell>
          <cell r="D239">
            <v>0</v>
          </cell>
          <cell r="E239">
            <v>531</v>
          </cell>
          <cell r="F239">
            <v>0</v>
          </cell>
          <cell r="G239">
            <v>86</v>
          </cell>
          <cell r="H239">
            <v>45</v>
          </cell>
          <cell r="I239">
            <v>82</v>
          </cell>
          <cell r="J239">
            <v>38</v>
          </cell>
          <cell r="L239">
            <v>0</v>
          </cell>
          <cell r="N239">
            <v>0</v>
          </cell>
        </row>
        <row r="240">
          <cell r="C240">
            <v>56</v>
          </cell>
          <cell r="D240">
            <v>0</v>
          </cell>
          <cell r="E240">
            <v>13</v>
          </cell>
          <cell r="F240">
            <v>0</v>
          </cell>
          <cell r="G240">
            <v>1</v>
          </cell>
          <cell r="H240">
            <v>2</v>
          </cell>
          <cell r="I240">
            <v>0</v>
          </cell>
          <cell r="J240">
            <v>3</v>
          </cell>
          <cell r="L240">
            <v>0</v>
          </cell>
          <cell r="N240">
            <v>0</v>
          </cell>
        </row>
        <row r="241">
          <cell r="C241">
            <v>99</v>
          </cell>
          <cell r="D241">
            <v>0</v>
          </cell>
          <cell r="E241">
            <v>24</v>
          </cell>
          <cell r="F241">
            <v>0</v>
          </cell>
          <cell r="G241">
            <v>2</v>
          </cell>
          <cell r="H241">
            <v>2</v>
          </cell>
          <cell r="I241">
            <v>2</v>
          </cell>
          <cell r="J241">
            <v>2</v>
          </cell>
          <cell r="L241">
            <v>0</v>
          </cell>
          <cell r="N241">
            <v>0</v>
          </cell>
        </row>
        <row r="242">
          <cell r="C242">
            <v>14</v>
          </cell>
          <cell r="D242">
            <v>0</v>
          </cell>
          <cell r="E242">
            <v>0</v>
          </cell>
          <cell r="F242">
            <v>0</v>
          </cell>
          <cell r="G242">
            <v>0</v>
          </cell>
          <cell r="H242">
            <v>0</v>
          </cell>
          <cell r="I242">
            <v>1</v>
          </cell>
          <cell r="J242">
            <v>0</v>
          </cell>
          <cell r="L242">
            <v>0</v>
          </cell>
          <cell r="N242">
            <v>0</v>
          </cell>
        </row>
        <row r="243">
          <cell r="C243">
            <v>70</v>
          </cell>
          <cell r="D243">
            <v>0</v>
          </cell>
          <cell r="E243">
            <v>53</v>
          </cell>
          <cell r="F243">
            <v>0</v>
          </cell>
          <cell r="G243">
            <v>2</v>
          </cell>
          <cell r="H243">
            <v>2</v>
          </cell>
          <cell r="I243">
            <v>2</v>
          </cell>
          <cell r="J243">
            <v>4</v>
          </cell>
          <cell r="L243">
            <v>0</v>
          </cell>
          <cell r="N243">
            <v>0</v>
          </cell>
        </row>
        <row r="244">
          <cell r="C244">
            <v>89</v>
          </cell>
          <cell r="D244">
            <v>0</v>
          </cell>
          <cell r="E244">
            <v>24</v>
          </cell>
          <cell r="F244">
            <v>0</v>
          </cell>
          <cell r="G244">
            <v>6</v>
          </cell>
          <cell r="H244">
            <v>3</v>
          </cell>
          <cell r="I244">
            <v>6</v>
          </cell>
          <cell r="J244">
            <v>2</v>
          </cell>
          <cell r="L244">
            <v>0</v>
          </cell>
          <cell r="N244">
            <v>0</v>
          </cell>
        </row>
        <row r="245">
          <cell r="C245">
            <v>2</v>
          </cell>
          <cell r="D245">
            <v>0</v>
          </cell>
          <cell r="E245">
            <v>0</v>
          </cell>
          <cell r="F245">
            <v>0</v>
          </cell>
          <cell r="G245">
            <v>0</v>
          </cell>
          <cell r="H245">
            <v>0</v>
          </cell>
          <cell r="I245">
            <v>0</v>
          </cell>
          <cell r="J245">
            <v>0</v>
          </cell>
          <cell r="L245">
            <v>0</v>
          </cell>
          <cell r="N245">
            <v>0</v>
          </cell>
        </row>
        <row r="246">
          <cell r="C246">
            <v>15</v>
          </cell>
          <cell r="D246">
            <v>0</v>
          </cell>
          <cell r="E246">
            <v>6</v>
          </cell>
          <cell r="F246">
            <v>0</v>
          </cell>
          <cell r="G246">
            <v>0</v>
          </cell>
          <cell r="H246">
            <v>2</v>
          </cell>
          <cell r="I246">
            <v>0</v>
          </cell>
          <cell r="J246">
            <v>3</v>
          </cell>
          <cell r="L246">
            <v>0</v>
          </cell>
          <cell r="N246">
            <v>0</v>
          </cell>
        </row>
        <row r="247">
          <cell r="C247">
            <v>13</v>
          </cell>
          <cell r="D247">
            <v>0</v>
          </cell>
          <cell r="E247">
            <v>1</v>
          </cell>
          <cell r="F247">
            <v>0</v>
          </cell>
          <cell r="G247">
            <v>0</v>
          </cell>
          <cell r="H247">
            <v>0</v>
          </cell>
          <cell r="I247">
            <v>0</v>
          </cell>
          <cell r="J247">
            <v>0</v>
          </cell>
          <cell r="L247">
            <v>0</v>
          </cell>
          <cell r="N247">
            <v>0</v>
          </cell>
        </row>
        <row r="248">
          <cell r="C248">
            <v>4</v>
          </cell>
          <cell r="D248">
            <v>0</v>
          </cell>
          <cell r="E248">
            <v>1</v>
          </cell>
          <cell r="F248">
            <v>0</v>
          </cell>
          <cell r="G248">
            <v>0</v>
          </cell>
          <cell r="H248">
            <v>0</v>
          </cell>
          <cell r="I248">
            <v>0</v>
          </cell>
          <cell r="J248">
            <v>0</v>
          </cell>
          <cell r="L248">
            <v>0</v>
          </cell>
          <cell r="N248">
            <v>0</v>
          </cell>
        </row>
        <row r="249">
          <cell r="C249">
            <v>3</v>
          </cell>
          <cell r="D249">
            <v>0</v>
          </cell>
          <cell r="E249">
            <v>0</v>
          </cell>
          <cell r="F249">
            <v>0</v>
          </cell>
          <cell r="G249">
            <v>1</v>
          </cell>
          <cell r="H249">
            <v>0</v>
          </cell>
          <cell r="I249">
            <v>1</v>
          </cell>
          <cell r="J249">
            <v>0</v>
          </cell>
          <cell r="L249">
            <v>0</v>
          </cell>
          <cell r="N249">
            <v>0</v>
          </cell>
        </row>
        <row r="250">
          <cell r="C250">
            <v>5</v>
          </cell>
          <cell r="D250">
            <v>0</v>
          </cell>
          <cell r="E250">
            <v>0</v>
          </cell>
          <cell r="F250">
            <v>0</v>
          </cell>
          <cell r="G250">
            <v>0</v>
          </cell>
          <cell r="H250">
            <v>0</v>
          </cell>
          <cell r="I250">
            <v>0</v>
          </cell>
          <cell r="J250">
            <v>0</v>
          </cell>
          <cell r="L250">
            <v>0</v>
          </cell>
          <cell r="N250">
            <v>0</v>
          </cell>
        </row>
        <row r="251">
          <cell r="C251">
            <v>0</v>
          </cell>
          <cell r="D251">
            <v>0</v>
          </cell>
          <cell r="E251">
            <v>0</v>
          </cell>
          <cell r="F251">
            <v>0</v>
          </cell>
          <cell r="G251">
            <v>0</v>
          </cell>
          <cell r="H251">
            <v>0</v>
          </cell>
          <cell r="I251">
            <v>0</v>
          </cell>
          <cell r="J251">
            <v>0</v>
          </cell>
          <cell r="L251">
            <v>0</v>
          </cell>
          <cell r="N251">
            <v>0</v>
          </cell>
        </row>
        <row r="252">
          <cell r="C252">
            <v>32</v>
          </cell>
          <cell r="D252">
            <v>0</v>
          </cell>
          <cell r="E252">
            <v>3</v>
          </cell>
          <cell r="F252">
            <v>0</v>
          </cell>
          <cell r="G252">
            <v>2</v>
          </cell>
          <cell r="H252">
            <v>0</v>
          </cell>
          <cell r="I252">
            <v>1</v>
          </cell>
          <cell r="J252">
            <v>0</v>
          </cell>
          <cell r="L252">
            <v>0</v>
          </cell>
          <cell r="N252">
            <v>0</v>
          </cell>
        </row>
        <row r="253">
          <cell r="C253">
            <v>6</v>
          </cell>
          <cell r="D253">
            <v>0</v>
          </cell>
          <cell r="E253">
            <v>1</v>
          </cell>
          <cell r="F253">
            <v>0</v>
          </cell>
          <cell r="G253">
            <v>0</v>
          </cell>
          <cell r="H253">
            <v>0</v>
          </cell>
          <cell r="I253">
            <v>0</v>
          </cell>
          <cell r="J253">
            <v>0</v>
          </cell>
          <cell r="L253">
            <v>0</v>
          </cell>
          <cell r="N253">
            <v>0</v>
          </cell>
        </row>
        <row r="254">
          <cell r="C254">
            <v>2</v>
          </cell>
          <cell r="D254">
            <v>0</v>
          </cell>
          <cell r="E254">
            <v>0</v>
          </cell>
          <cell r="F254">
            <v>0</v>
          </cell>
          <cell r="G254">
            <v>0</v>
          </cell>
          <cell r="H254">
            <v>0</v>
          </cell>
          <cell r="I254">
            <v>0</v>
          </cell>
          <cell r="J254">
            <v>0</v>
          </cell>
          <cell r="L254">
            <v>0</v>
          </cell>
          <cell r="N254">
            <v>0</v>
          </cell>
        </row>
        <row r="255">
          <cell r="C255">
            <v>63</v>
          </cell>
          <cell r="D255">
            <v>0</v>
          </cell>
          <cell r="E255">
            <v>4</v>
          </cell>
          <cell r="F255">
            <v>0</v>
          </cell>
          <cell r="G255">
            <v>4</v>
          </cell>
          <cell r="H255">
            <v>0</v>
          </cell>
          <cell r="I255">
            <v>3</v>
          </cell>
          <cell r="J255">
            <v>1</v>
          </cell>
          <cell r="L255">
            <v>0</v>
          </cell>
          <cell r="N255">
            <v>0</v>
          </cell>
        </row>
        <row r="256">
          <cell r="C256">
            <v>0</v>
          </cell>
          <cell r="D256">
            <v>0</v>
          </cell>
          <cell r="E256">
            <v>0</v>
          </cell>
          <cell r="F256">
            <v>0</v>
          </cell>
          <cell r="G256">
            <v>0</v>
          </cell>
          <cell r="H256">
            <v>0</v>
          </cell>
          <cell r="I256">
            <v>0</v>
          </cell>
          <cell r="J256">
            <v>0</v>
          </cell>
          <cell r="L256">
            <v>0</v>
          </cell>
          <cell r="N256">
            <v>0</v>
          </cell>
        </row>
        <row r="257">
          <cell r="C257">
            <v>44</v>
          </cell>
          <cell r="D257">
            <v>0</v>
          </cell>
          <cell r="E257">
            <v>0</v>
          </cell>
          <cell r="F257">
            <v>0</v>
          </cell>
          <cell r="G257">
            <v>0</v>
          </cell>
          <cell r="H257">
            <v>0</v>
          </cell>
          <cell r="I257">
            <v>2</v>
          </cell>
          <cell r="J257">
            <v>0</v>
          </cell>
          <cell r="L257">
            <v>0</v>
          </cell>
          <cell r="N257">
            <v>0</v>
          </cell>
        </row>
        <row r="258">
          <cell r="C258">
            <v>0</v>
          </cell>
          <cell r="D258">
            <v>0</v>
          </cell>
          <cell r="E258">
            <v>0</v>
          </cell>
          <cell r="F258">
            <v>0</v>
          </cell>
          <cell r="G258">
            <v>0</v>
          </cell>
          <cell r="H258">
            <v>0</v>
          </cell>
          <cell r="I258">
            <v>0</v>
          </cell>
          <cell r="J258">
            <v>0</v>
          </cell>
          <cell r="L258">
            <v>0</v>
          </cell>
          <cell r="N258">
            <v>0</v>
          </cell>
        </row>
        <row r="259">
          <cell r="C259">
            <v>0</v>
          </cell>
          <cell r="D259">
            <v>0</v>
          </cell>
          <cell r="E259">
            <v>0</v>
          </cell>
          <cell r="F259">
            <v>0</v>
          </cell>
          <cell r="G259">
            <v>0</v>
          </cell>
          <cell r="H259">
            <v>0</v>
          </cell>
          <cell r="I259">
            <v>0</v>
          </cell>
          <cell r="J259">
            <v>0</v>
          </cell>
          <cell r="L259">
            <v>0</v>
          </cell>
          <cell r="N259">
            <v>0</v>
          </cell>
        </row>
        <row r="260">
          <cell r="C260">
            <v>0</v>
          </cell>
          <cell r="D260">
            <v>0</v>
          </cell>
          <cell r="E260">
            <v>0</v>
          </cell>
          <cell r="F260">
            <v>0</v>
          </cell>
          <cell r="G260">
            <v>0</v>
          </cell>
          <cell r="H260">
            <v>0</v>
          </cell>
          <cell r="I260">
            <v>0</v>
          </cell>
          <cell r="J260">
            <v>0</v>
          </cell>
          <cell r="L260">
            <v>0</v>
          </cell>
          <cell r="N260">
            <v>0</v>
          </cell>
        </row>
        <row r="261">
          <cell r="C261">
            <v>5</v>
          </cell>
          <cell r="D261">
            <v>0</v>
          </cell>
          <cell r="E261">
            <v>0</v>
          </cell>
          <cell r="F261">
            <v>0</v>
          </cell>
          <cell r="G261">
            <v>0</v>
          </cell>
          <cell r="H261">
            <v>0</v>
          </cell>
          <cell r="I261">
            <v>0</v>
          </cell>
          <cell r="J261">
            <v>0</v>
          </cell>
          <cell r="L261">
            <v>0</v>
          </cell>
          <cell r="N261">
            <v>0</v>
          </cell>
        </row>
        <row r="266">
          <cell r="C266">
            <v>1</v>
          </cell>
          <cell r="D266">
            <v>0</v>
          </cell>
          <cell r="E266">
            <v>0</v>
          </cell>
          <cell r="F266">
            <v>0</v>
          </cell>
          <cell r="G266">
            <v>0</v>
          </cell>
          <cell r="H266">
            <v>0</v>
          </cell>
          <cell r="I266">
            <v>0</v>
          </cell>
          <cell r="J266">
            <v>0</v>
          </cell>
          <cell r="L266">
            <v>0</v>
          </cell>
          <cell r="N266">
            <v>0</v>
          </cell>
        </row>
        <row r="267">
          <cell r="C267">
            <v>1</v>
          </cell>
          <cell r="D267">
            <v>0</v>
          </cell>
          <cell r="E267">
            <v>0</v>
          </cell>
          <cell r="F267">
            <v>0</v>
          </cell>
          <cell r="G267">
            <v>0</v>
          </cell>
          <cell r="H267">
            <v>0</v>
          </cell>
          <cell r="I267">
            <v>0</v>
          </cell>
          <cell r="J267">
            <v>0</v>
          </cell>
          <cell r="L267">
            <v>0</v>
          </cell>
          <cell r="N267">
            <v>0</v>
          </cell>
        </row>
        <row r="268">
          <cell r="C268">
            <v>0</v>
          </cell>
          <cell r="D268">
            <v>0</v>
          </cell>
          <cell r="E268">
            <v>0</v>
          </cell>
          <cell r="F268">
            <v>0</v>
          </cell>
          <cell r="G268">
            <v>0</v>
          </cell>
          <cell r="H268">
            <v>0</v>
          </cell>
          <cell r="I268">
            <v>0</v>
          </cell>
          <cell r="J268">
            <v>0</v>
          </cell>
          <cell r="L268">
            <v>0</v>
          </cell>
          <cell r="N268">
            <v>0</v>
          </cell>
        </row>
        <row r="269">
          <cell r="C269">
            <v>1</v>
          </cell>
          <cell r="D269">
            <v>0</v>
          </cell>
          <cell r="E269">
            <v>0</v>
          </cell>
          <cell r="F269">
            <v>0</v>
          </cell>
          <cell r="G269">
            <v>0</v>
          </cell>
          <cell r="H269">
            <v>0</v>
          </cell>
          <cell r="I269">
            <v>0</v>
          </cell>
          <cell r="J269">
            <v>0</v>
          </cell>
          <cell r="L269">
            <v>0</v>
          </cell>
          <cell r="N269">
            <v>0</v>
          </cell>
        </row>
        <row r="270">
          <cell r="C270">
            <v>2</v>
          </cell>
          <cell r="D270">
            <v>0</v>
          </cell>
          <cell r="E270">
            <v>0</v>
          </cell>
          <cell r="F270">
            <v>0</v>
          </cell>
          <cell r="G270">
            <v>0</v>
          </cell>
          <cell r="H270">
            <v>0</v>
          </cell>
          <cell r="I270">
            <v>0</v>
          </cell>
          <cell r="J270">
            <v>0</v>
          </cell>
          <cell r="L270">
            <v>0</v>
          </cell>
          <cell r="N270">
            <v>0</v>
          </cell>
        </row>
        <row r="271">
          <cell r="C271">
            <v>1</v>
          </cell>
          <cell r="D271">
            <v>0</v>
          </cell>
          <cell r="E271">
            <v>1</v>
          </cell>
          <cell r="F271">
            <v>0</v>
          </cell>
          <cell r="G271">
            <v>0</v>
          </cell>
          <cell r="H271">
            <v>0</v>
          </cell>
          <cell r="I271">
            <v>0</v>
          </cell>
          <cell r="J271">
            <v>0</v>
          </cell>
          <cell r="L271">
            <v>0</v>
          </cell>
          <cell r="N271">
            <v>0</v>
          </cell>
        </row>
        <row r="272">
          <cell r="C272">
            <v>11</v>
          </cell>
          <cell r="D272">
            <v>0</v>
          </cell>
          <cell r="E272">
            <v>0</v>
          </cell>
          <cell r="F272">
            <v>0</v>
          </cell>
          <cell r="G272">
            <v>1</v>
          </cell>
          <cell r="H272">
            <v>0</v>
          </cell>
          <cell r="I272">
            <v>0</v>
          </cell>
          <cell r="J272">
            <v>0</v>
          </cell>
          <cell r="L272">
            <v>0</v>
          </cell>
          <cell r="N272">
            <v>0</v>
          </cell>
        </row>
        <row r="273">
          <cell r="C273">
            <v>0</v>
          </cell>
          <cell r="D273">
            <v>0</v>
          </cell>
          <cell r="E273">
            <v>0</v>
          </cell>
          <cell r="F273">
            <v>0</v>
          </cell>
          <cell r="G273">
            <v>0</v>
          </cell>
          <cell r="H273">
            <v>0</v>
          </cell>
          <cell r="I273">
            <v>0</v>
          </cell>
          <cell r="J273">
            <v>0</v>
          </cell>
          <cell r="L273">
            <v>0</v>
          </cell>
          <cell r="N273">
            <v>0</v>
          </cell>
        </row>
        <row r="274">
          <cell r="C274">
            <v>0</v>
          </cell>
          <cell r="D274">
            <v>0</v>
          </cell>
          <cell r="E274">
            <v>0</v>
          </cell>
          <cell r="F274">
            <v>0</v>
          </cell>
          <cell r="G274">
            <v>0</v>
          </cell>
          <cell r="H274">
            <v>0</v>
          </cell>
          <cell r="I274">
            <v>0</v>
          </cell>
          <cell r="J274">
            <v>0</v>
          </cell>
          <cell r="L274">
            <v>0</v>
          </cell>
          <cell r="N274">
            <v>0</v>
          </cell>
        </row>
        <row r="275">
          <cell r="C275">
            <v>8</v>
          </cell>
          <cell r="D275">
            <v>0</v>
          </cell>
          <cell r="E275">
            <v>0</v>
          </cell>
          <cell r="F275">
            <v>0</v>
          </cell>
          <cell r="G275">
            <v>0</v>
          </cell>
          <cell r="H275">
            <v>0</v>
          </cell>
          <cell r="I275">
            <v>0</v>
          </cell>
          <cell r="J275">
            <v>0</v>
          </cell>
          <cell r="L275">
            <v>0</v>
          </cell>
          <cell r="N275">
            <v>0</v>
          </cell>
        </row>
        <row r="276">
          <cell r="C276">
            <v>2</v>
          </cell>
          <cell r="D276">
            <v>0</v>
          </cell>
          <cell r="E276">
            <v>0</v>
          </cell>
          <cell r="F276">
            <v>0</v>
          </cell>
          <cell r="G276">
            <v>0</v>
          </cell>
          <cell r="H276">
            <v>0</v>
          </cell>
          <cell r="I276">
            <v>0</v>
          </cell>
          <cell r="J276">
            <v>0</v>
          </cell>
          <cell r="L276">
            <v>0</v>
          </cell>
          <cell r="N276">
            <v>0</v>
          </cell>
        </row>
        <row r="277">
          <cell r="C277">
            <v>7</v>
          </cell>
          <cell r="D277">
            <v>0</v>
          </cell>
          <cell r="E277">
            <v>1</v>
          </cell>
          <cell r="F277">
            <v>0</v>
          </cell>
          <cell r="G277">
            <v>0</v>
          </cell>
          <cell r="H277">
            <v>1</v>
          </cell>
          <cell r="I277">
            <v>0</v>
          </cell>
          <cell r="J277">
            <v>1</v>
          </cell>
          <cell r="L277">
            <v>0</v>
          </cell>
          <cell r="N277">
            <v>0</v>
          </cell>
        </row>
        <row r="278">
          <cell r="C278">
            <v>15</v>
          </cell>
          <cell r="D278">
            <v>0</v>
          </cell>
          <cell r="E278">
            <v>0</v>
          </cell>
          <cell r="F278">
            <v>0</v>
          </cell>
          <cell r="G278">
            <v>0</v>
          </cell>
          <cell r="H278">
            <v>0</v>
          </cell>
          <cell r="I278">
            <v>0</v>
          </cell>
          <cell r="J278">
            <v>0</v>
          </cell>
          <cell r="L278">
            <v>0</v>
          </cell>
          <cell r="N278">
            <v>0</v>
          </cell>
        </row>
        <row r="279">
          <cell r="C279">
            <v>0</v>
          </cell>
          <cell r="D279">
            <v>0</v>
          </cell>
          <cell r="E279">
            <v>0</v>
          </cell>
          <cell r="F279">
            <v>0</v>
          </cell>
          <cell r="G279">
            <v>0</v>
          </cell>
          <cell r="H279">
            <v>0</v>
          </cell>
          <cell r="I279">
            <v>0</v>
          </cell>
          <cell r="J279">
            <v>0</v>
          </cell>
          <cell r="L279">
            <v>0</v>
          </cell>
          <cell r="N279">
            <v>0</v>
          </cell>
        </row>
        <row r="280">
          <cell r="C280">
            <v>0</v>
          </cell>
          <cell r="D280">
            <v>0</v>
          </cell>
          <cell r="E280">
            <v>0</v>
          </cell>
          <cell r="F280">
            <v>0</v>
          </cell>
          <cell r="G280">
            <v>0</v>
          </cell>
          <cell r="H280">
            <v>0</v>
          </cell>
          <cell r="I280">
            <v>0</v>
          </cell>
          <cell r="J280">
            <v>0</v>
          </cell>
          <cell r="L280">
            <v>0</v>
          </cell>
          <cell r="N280">
            <v>0</v>
          </cell>
        </row>
        <row r="281">
          <cell r="C281">
            <v>3</v>
          </cell>
          <cell r="D281">
            <v>0</v>
          </cell>
          <cell r="E281">
            <v>0</v>
          </cell>
          <cell r="F281">
            <v>0</v>
          </cell>
          <cell r="G281">
            <v>0</v>
          </cell>
          <cell r="H281">
            <v>1</v>
          </cell>
          <cell r="I281">
            <v>1</v>
          </cell>
          <cell r="J281">
            <v>0</v>
          </cell>
          <cell r="L281">
            <v>0</v>
          </cell>
          <cell r="N281">
            <v>0</v>
          </cell>
        </row>
        <row r="282">
          <cell r="C282">
            <v>0</v>
          </cell>
          <cell r="D282">
            <v>0</v>
          </cell>
          <cell r="E282">
            <v>1</v>
          </cell>
          <cell r="F282">
            <v>0</v>
          </cell>
          <cell r="G282">
            <v>0</v>
          </cell>
          <cell r="H282">
            <v>0</v>
          </cell>
          <cell r="I282">
            <v>0</v>
          </cell>
          <cell r="J282">
            <v>0</v>
          </cell>
          <cell r="L282">
            <v>0</v>
          </cell>
          <cell r="N282">
            <v>0</v>
          </cell>
        </row>
        <row r="283">
          <cell r="C283">
            <v>3</v>
          </cell>
          <cell r="D283">
            <v>0</v>
          </cell>
          <cell r="E283">
            <v>0</v>
          </cell>
          <cell r="F283">
            <v>0</v>
          </cell>
          <cell r="G283">
            <v>0</v>
          </cell>
          <cell r="H283">
            <v>0</v>
          </cell>
          <cell r="I283">
            <v>0</v>
          </cell>
          <cell r="J283">
            <v>0</v>
          </cell>
          <cell r="L283">
            <v>0</v>
          </cell>
          <cell r="N283">
            <v>0</v>
          </cell>
        </row>
        <row r="284">
          <cell r="C284">
            <v>3</v>
          </cell>
          <cell r="D284">
            <v>0</v>
          </cell>
          <cell r="E284">
            <v>0</v>
          </cell>
          <cell r="F284">
            <v>0</v>
          </cell>
          <cell r="G284">
            <v>0</v>
          </cell>
          <cell r="H284">
            <v>0</v>
          </cell>
          <cell r="I284">
            <v>0</v>
          </cell>
          <cell r="J284">
            <v>0</v>
          </cell>
          <cell r="L284">
            <v>0</v>
          </cell>
          <cell r="N284">
            <v>0</v>
          </cell>
        </row>
        <row r="285">
          <cell r="C285">
            <v>0</v>
          </cell>
          <cell r="D285">
            <v>0</v>
          </cell>
          <cell r="E285">
            <v>0</v>
          </cell>
          <cell r="F285">
            <v>0</v>
          </cell>
          <cell r="G285">
            <v>0</v>
          </cell>
          <cell r="H285">
            <v>0</v>
          </cell>
          <cell r="I285">
            <v>0</v>
          </cell>
          <cell r="J285">
            <v>0</v>
          </cell>
          <cell r="L285">
            <v>0</v>
          </cell>
          <cell r="N285">
            <v>0</v>
          </cell>
        </row>
        <row r="286">
          <cell r="C286">
            <v>4</v>
          </cell>
          <cell r="D286">
            <v>0</v>
          </cell>
          <cell r="E286">
            <v>0</v>
          </cell>
          <cell r="F286">
            <v>0</v>
          </cell>
          <cell r="G286">
            <v>0</v>
          </cell>
          <cell r="H286">
            <v>0</v>
          </cell>
          <cell r="I286">
            <v>0</v>
          </cell>
          <cell r="J286">
            <v>0</v>
          </cell>
          <cell r="L286">
            <v>0</v>
          </cell>
          <cell r="N286">
            <v>0</v>
          </cell>
        </row>
        <row r="287">
          <cell r="C287">
            <v>92</v>
          </cell>
          <cell r="D287">
            <v>0</v>
          </cell>
          <cell r="E287">
            <v>5</v>
          </cell>
          <cell r="F287">
            <v>0</v>
          </cell>
          <cell r="G287">
            <v>6</v>
          </cell>
          <cell r="H287">
            <v>0</v>
          </cell>
          <cell r="I287">
            <v>4</v>
          </cell>
          <cell r="J287">
            <v>0</v>
          </cell>
          <cell r="L287">
            <v>0</v>
          </cell>
          <cell r="N287">
            <v>0</v>
          </cell>
        </row>
        <row r="288">
          <cell r="C288">
            <v>0</v>
          </cell>
          <cell r="D288">
            <v>0</v>
          </cell>
          <cell r="E288">
            <v>0</v>
          </cell>
          <cell r="F288">
            <v>0</v>
          </cell>
          <cell r="G288">
            <v>0</v>
          </cell>
          <cell r="H288">
            <v>0</v>
          </cell>
          <cell r="I288">
            <v>0</v>
          </cell>
          <cell r="J288">
            <v>0</v>
          </cell>
          <cell r="L288">
            <v>0</v>
          </cell>
          <cell r="N288">
            <v>0</v>
          </cell>
        </row>
        <row r="289">
          <cell r="C289">
            <v>1</v>
          </cell>
          <cell r="D289">
            <v>0</v>
          </cell>
          <cell r="E289">
            <v>0</v>
          </cell>
          <cell r="F289">
            <v>0</v>
          </cell>
          <cell r="G289">
            <v>0</v>
          </cell>
          <cell r="H289">
            <v>0</v>
          </cell>
          <cell r="I289">
            <v>0</v>
          </cell>
          <cell r="J289">
            <v>0</v>
          </cell>
          <cell r="L289">
            <v>0</v>
          </cell>
          <cell r="N289">
            <v>0</v>
          </cell>
        </row>
        <row r="290">
          <cell r="C290">
            <v>1</v>
          </cell>
          <cell r="D290">
            <v>0</v>
          </cell>
          <cell r="E290">
            <v>0</v>
          </cell>
          <cell r="F290">
            <v>0</v>
          </cell>
          <cell r="G290">
            <v>0</v>
          </cell>
          <cell r="H290">
            <v>0</v>
          </cell>
          <cell r="I290">
            <v>0</v>
          </cell>
          <cell r="J290">
            <v>0</v>
          </cell>
          <cell r="L290">
            <v>0</v>
          </cell>
          <cell r="N290">
            <v>0</v>
          </cell>
        </row>
        <row r="291">
          <cell r="C291">
            <v>21</v>
          </cell>
          <cell r="D291">
            <v>0</v>
          </cell>
          <cell r="E291">
            <v>0</v>
          </cell>
          <cell r="F291">
            <v>0</v>
          </cell>
          <cell r="G291">
            <v>0</v>
          </cell>
          <cell r="H291">
            <v>0</v>
          </cell>
          <cell r="I291">
            <v>0</v>
          </cell>
          <cell r="J291">
            <v>0</v>
          </cell>
          <cell r="L291">
            <v>0</v>
          </cell>
          <cell r="N291">
            <v>0</v>
          </cell>
        </row>
        <row r="292">
          <cell r="C292">
            <v>676</v>
          </cell>
          <cell r="D292">
            <v>0</v>
          </cell>
          <cell r="E292">
            <v>151</v>
          </cell>
          <cell r="F292">
            <v>0</v>
          </cell>
          <cell r="G292">
            <v>61</v>
          </cell>
          <cell r="H292">
            <v>14</v>
          </cell>
          <cell r="I292">
            <v>49</v>
          </cell>
          <cell r="J292">
            <v>13</v>
          </cell>
          <cell r="L292">
            <v>0</v>
          </cell>
          <cell r="N292">
            <v>0</v>
          </cell>
        </row>
        <row r="293">
          <cell r="C293">
            <v>1</v>
          </cell>
          <cell r="D293">
            <v>0</v>
          </cell>
          <cell r="E293">
            <v>0</v>
          </cell>
          <cell r="F293">
            <v>0</v>
          </cell>
          <cell r="G293">
            <v>0</v>
          </cell>
          <cell r="H293">
            <v>0</v>
          </cell>
          <cell r="I293">
            <v>0</v>
          </cell>
          <cell r="J293">
            <v>0</v>
          </cell>
          <cell r="L293">
            <v>0</v>
          </cell>
          <cell r="N293">
            <v>0</v>
          </cell>
        </row>
        <row r="294">
          <cell r="C294">
            <v>4</v>
          </cell>
          <cell r="D294">
            <v>0</v>
          </cell>
          <cell r="E294">
            <v>0</v>
          </cell>
          <cell r="F294">
            <v>0</v>
          </cell>
          <cell r="G294">
            <v>0</v>
          </cell>
          <cell r="H294">
            <v>0</v>
          </cell>
          <cell r="I294">
            <v>0</v>
          </cell>
          <cell r="J294">
            <v>0</v>
          </cell>
          <cell r="L294">
            <v>0</v>
          </cell>
          <cell r="N294">
            <v>0</v>
          </cell>
        </row>
        <row r="295">
          <cell r="C295">
            <v>38</v>
          </cell>
          <cell r="D295">
            <v>0</v>
          </cell>
          <cell r="E295">
            <v>1</v>
          </cell>
          <cell r="F295">
            <v>0</v>
          </cell>
          <cell r="G295">
            <v>5</v>
          </cell>
          <cell r="H295">
            <v>0</v>
          </cell>
          <cell r="I295">
            <v>4</v>
          </cell>
          <cell r="J295">
            <v>0</v>
          </cell>
          <cell r="L295">
            <v>0</v>
          </cell>
          <cell r="N295">
            <v>0</v>
          </cell>
        </row>
        <row r="296">
          <cell r="C296">
            <v>1</v>
          </cell>
          <cell r="D296">
            <v>0</v>
          </cell>
          <cell r="E296">
            <v>0</v>
          </cell>
          <cell r="F296">
            <v>0</v>
          </cell>
          <cell r="G296">
            <v>0</v>
          </cell>
          <cell r="H296">
            <v>0</v>
          </cell>
          <cell r="I296">
            <v>0</v>
          </cell>
          <cell r="J296">
            <v>0</v>
          </cell>
          <cell r="L296">
            <v>0</v>
          </cell>
          <cell r="N296">
            <v>0</v>
          </cell>
        </row>
        <row r="297">
          <cell r="C297">
            <v>23</v>
          </cell>
          <cell r="D297">
            <v>0</v>
          </cell>
          <cell r="E297">
            <v>2</v>
          </cell>
          <cell r="F297">
            <v>0</v>
          </cell>
          <cell r="G297">
            <v>0</v>
          </cell>
          <cell r="H297">
            <v>0</v>
          </cell>
          <cell r="I297">
            <v>0</v>
          </cell>
          <cell r="J297">
            <v>0</v>
          </cell>
          <cell r="L297">
            <v>0</v>
          </cell>
          <cell r="N297">
            <v>0</v>
          </cell>
        </row>
        <row r="298">
          <cell r="C298">
            <v>8</v>
          </cell>
          <cell r="D298">
            <v>0</v>
          </cell>
          <cell r="E298">
            <v>2</v>
          </cell>
          <cell r="F298">
            <v>0</v>
          </cell>
          <cell r="G298">
            <v>4</v>
          </cell>
          <cell r="H298">
            <v>0</v>
          </cell>
          <cell r="I298">
            <v>1</v>
          </cell>
          <cell r="J298">
            <v>0</v>
          </cell>
          <cell r="L298">
            <v>0</v>
          </cell>
          <cell r="N298">
            <v>0</v>
          </cell>
        </row>
        <row r="299">
          <cell r="C299">
            <v>5</v>
          </cell>
          <cell r="D299">
            <v>0</v>
          </cell>
          <cell r="E299">
            <v>0</v>
          </cell>
          <cell r="F299">
            <v>0</v>
          </cell>
          <cell r="G299">
            <v>1</v>
          </cell>
          <cell r="H299">
            <v>0</v>
          </cell>
          <cell r="I299">
            <v>1</v>
          </cell>
          <cell r="J299">
            <v>0</v>
          </cell>
          <cell r="L299">
            <v>0</v>
          </cell>
          <cell r="N299">
            <v>0</v>
          </cell>
        </row>
        <row r="300">
          <cell r="C300">
            <v>3</v>
          </cell>
          <cell r="D300">
            <v>0</v>
          </cell>
          <cell r="E300">
            <v>0</v>
          </cell>
          <cell r="F300">
            <v>0</v>
          </cell>
          <cell r="G300">
            <v>0</v>
          </cell>
          <cell r="H300">
            <v>0</v>
          </cell>
          <cell r="I300">
            <v>0</v>
          </cell>
          <cell r="J300">
            <v>0</v>
          </cell>
          <cell r="L300">
            <v>0</v>
          </cell>
          <cell r="N300">
            <v>0</v>
          </cell>
        </row>
        <row r="301">
          <cell r="C301">
            <v>14</v>
          </cell>
          <cell r="D301">
            <v>0</v>
          </cell>
          <cell r="E301">
            <v>0</v>
          </cell>
          <cell r="F301">
            <v>0</v>
          </cell>
          <cell r="G301">
            <v>0</v>
          </cell>
          <cell r="H301">
            <v>0</v>
          </cell>
          <cell r="I301">
            <v>0</v>
          </cell>
          <cell r="J301">
            <v>0</v>
          </cell>
          <cell r="L301">
            <v>0</v>
          </cell>
          <cell r="N301">
            <v>0</v>
          </cell>
        </row>
        <row r="302">
          <cell r="C302">
            <v>34</v>
          </cell>
          <cell r="D302">
            <v>0</v>
          </cell>
          <cell r="E302">
            <v>1</v>
          </cell>
          <cell r="F302">
            <v>0</v>
          </cell>
          <cell r="G302">
            <v>1</v>
          </cell>
          <cell r="H302">
            <v>0</v>
          </cell>
          <cell r="I302">
            <v>1</v>
          </cell>
          <cell r="J302">
            <v>0</v>
          </cell>
          <cell r="L302">
            <v>0</v>
          </cell>
          <cell r="N302">
            <v>0</v>
          </cell>
        </row>
        <row r="303">
          <cell r="C303">
            <v>1</v>
          </cell>
          <cell r="D303">
            <v>0</v>
          </cell>
          <cell r="E303">
            <v>0</v>
          </cell>
          <cell r="F303">
            <v>0</v>
          </cell>
          <cell r="G303">
            <v>0</v>
          </cell>
          <cell r="H303">
            <v>0</v>
          </cell>
          <cell r="I303">
            <v>0</v>
          </cell>
          <cell r="J303">
            <v>0</v>
          </cell>
          <cell r="L303">
            <v>0</v>
          </cell>
          <cell r="N303">
            <v>0</v>
          </cell>
        </row>
        <row r="304">
          <cell r="C304">
            <v>28</v>
          </cell>
          <cell r="D304">
            <v>0</v>
          </cell>
          <cell r="E304">
            <v>67</v>
          </cell>
          <cell r="F304">
            <v>0</v>
          </cell>
          <cell r="G304">
            <v>0</v>
          </cell>
          <cell r="H304">
            <v>7</v>
          </cell>
          <cell r="I304">
            <v>1</v>
          </cell>
          <cell r="J304">
            <v>5</v>
          </cell>
          <cell r="L304">
            <v>0</v>
          </cell>
          <cell r="N304">
            <v>0</v>
          </cell>
        </row>
        <row r="305">
          <cell r="C305">
            <v>2</v>
          </cell>
          <cell r="D305">
            <v>0</v>
          </cell>
          <cell r="E305">
            <v>0</v>
          </cell>
          <cell r="F305">
            <v>0</v>
          </cell>
          <cell r="G305">
            <v>0</v>
          </cell>
          <cell r="H305">
            <v>0</v>
          </cell>
          <cell r="I305">
            <v>0</v>
          </cell>
          <cell r="J305">
            <v>0</v>
          </cell>
          <cell r="L305">
            <v>0</v>
          </cell>
          <cell r="N305">
            <v>0</v>
          </cell>
        </row>
        <row r="306">
          <cell r="C306">
            <v>2</v>
          </cell>
          <cell r="D306">
            <v>0</v>
          </cell>
          <cell r="E306">
            <v>0</v>
          </cell>
          <cell r="F306">
            <v>0</v>
          </cell>
          <cell r="G306">
            <v>0</v>
          </cell>
          <cell r="H306">
            <v>0</v>
          </cell>
          <cell r="I306">
            <v>0</v>
          </cell>
          <cell r="J306">
            <v>0</v>
          </cell>
          <cell r="L306">
            <v>0</v>
          </cell>
          <cell r="N306">
            <v>0</v>
          </cell>
        </row>
        <row r="307">
          <cell r="C307">
            <v>1</v>
          </cell>
          <cell r="D307">
            <v>0</v>
          </cell>
          <cell r="E307">
            <v>0</v>
          </cell>
          <cell r="F307">
            <v>0</v>
          </cell>
          <cell r="G307">
            <v>0</v>
          </cell>
          <cell r="H307">
            <v>0</v>
          </cell>
          <cell r="I307">
            <v>0</v>
          </cell>
          <cell r="J307">
            <v>0</v>
          </cell>
          <cell r="L307">
            <v>0</v>
          </cell>
          <cell r="N307">
            <v>0</v>
          </cell>
        </row>
        <row r="308">
          <cell r="C308">
            <v>2</v>
          </cell>
          <cell r="D308">
            <v>0</v>
          </cell>
          <cell r="E308">
            <v>0</v>
          </cell>
          <cell r="F308">
            <v>0</v>
          </cell>
          <cell r="G308">
            <v>0</v>
          </cell>
          <cell r="H308">
            <v>0</v>
          </cell>
          <cell r="I308">
            <v>0</v>
          </cell>
          <cell r="J308">
            <v>0</v>
          </cell>
          <cell r="L308">
            <v>0</v>
          </cell>
          <cell r="N308">
            <v>0</v>
          </cell>
        </row>
        <row r="309">
          <cell r="C309">
            <v>10</v>
          </cell>
          <cell r="D309">
            <v>0</v>
          </cell>
          <cell r="E309">
            <v>42</v>
          </cell>
          <cell r="F309">
            <v>0</v>
          </cell>
          <cell r="G309">
            <v>2</v>
          </cell>
          <cell r="H309">
            <v>3</v>
          </cell>
          <cell r="I309">
            <v>2</v>
          </cell>
          <cell r="J309">
            <v>5</v>
          </cell>
          <cell r="L309">
            <v>0</v>
          </cell>
          <cell r="N309">
            <v>0</v>
          </cell>
        </row>
        <row r="310">
          <cell r="C310">
            <v>11</v>
          </cell>
          <cell r="D310">
            <v>0</v>
          </cell>
          <cell r="E310">
            <v>8</v>
          </cell>
          <cell r="F310">
            <v>0</v>
          </cell>
          <cell r="G310">
            <v>1</v>
          </cell>
          <cell r="H310">
            <v>0</v>
          </cell>
          <cell r="I310">
            <v>1</v>
          </cell>
          <cell r="J310">
            <v>1</v>
          </cell>
          <cell r="L310">
            <v>0</v>
          </cell>
          <cell r="N310">
            <v>0</v>
          </cell>
        </row>
        <row r="311">
          <cell r="C311">
            <v>8</v>
          </cell>
          <cell r="D311">
            <v>0</v>
          </cell>
          <cell r="E311">
            <v>0</v>
          </cell>
          <cell r="F311">
            <v>0</v>
          </cell>
          <cell r="G311">
            <v>1</v>
          </cell>
          <cell r="H311">
            <v>0</v>
          </cell>
          <cell r="I311">
            <v>1</v>
          </cell>
          <cell r="J311">
            <v>0</v>
          </cell>
          <cell r="L311">
            <v>0</v>
          </cell>
          <cell r="N311">
            <v>0</v>
          </cell>
        </row>
        <row r="312">
          <cell r="C312">
            <v>2</v>
          </cell>
          <cell r="D312">
            <v>0</v>
          </cell>
          <cell r="E312">
            <v>0</v>
          </cell>
          <cell r="F312">
            <v>0</v>
          </cell>
          <cell r="G312">
            <v>0</v>
          </cell>
          <cell r="H312">
            <v>0</v>
          </cell>
          <cell r="I312">
            <v>0</v>
          </cell>
          <cell r="J312">
            <v>0</v>
          </cell>
          <cell r="L312">
            <v>0</v>
          </cell>
          <cell r="N312">
            <v>0</v>
          </cell>
        </row>
        <row r="313">
          <cell r="C313">
            <v>3</v>
          </cell>
          <cell r="D313">
            <v>0</v>
          </cell>
          <cell r="E313">
            <v>0</v>
          </cell>
          <cell r="F313">
            <v>0</v>
          </cell>
          <cell r="G313">
            <v>0</v>
          </cell>
          <cell r="H313">
            <v>0</v>
          </cell>
          <cell r="I313">
            <v>0</v>
          </cell>
          <cell r="J313">
            <v>0</v>
          </cell>
          <cell r="L313">
            <v>0</v>
          </cell>
          <cell r="N313">
            <v>0</v>
          </cell>
        </row>
        <row r="314">
          <cell r="C314">
            <v>6</v>
          </cell>
          <cell r="D314">
            <v>0</v>
          </cell>
          <cell r="E314">
            <v>0</v>
          </cell>
          <cell r="F314">
            <v>0</v>
          </cell>
          <cell r="G314">
            <v>1</v>
          </cell>
          <cell r="H314">
            <v>0</v>
          </cell>
          <cell r="I314">
            <v>1</v>
          </cell>
          <cell r="J314">
            <v>0</v>
          </cell>
          <cell r="L314">
            <v>0</v>
          </cell>
          <cell r="N314">
            <v>0</v>
          </cell>
        </row>
        <row r="315">
          <cell r="C315">
            <v>3</v>
          </cell>
          <cell r="D315">
            <v>0</v>
          </cell>
          <cell r="E315">
            <v>0</v>
          </cell>
          <cell r="F315">
            <v>0</v>
          </cell>
          <cell r="G315">
            <v>0</v>
          </cell>
          <cell r="H315">
            <v>0</v>
          </cell>
          <cell r="I315">
            <v>1</v>
          </cell>
          <cell r="J315">
            <v>0</v>
          </cell>
          <cell r="L315">
            <v>0</v>
          </cell>
          <cell r="N315">
            <v>0</v>
          </cell>
        </row>
        <row r="316">
          <cell r="C316">
            <v>0</v>
          </cell>
          <cell r="D316">
            <v>0</v>
          </cell>
          <cell r="E316">
            <v>0</v>
          </cell>
          <cell r="F316">
            <v>0</v>
          </cell>
          <cell r="G316">
            <v>0</v>
          </cell>
          <cell r="H316">
            <v>0</v>
          </cell>
          <cell r="I316">
            <v>0</v>
          </cell>
          <cell r="J316">
            <v>0</v>
          </cell>
          <cell r="L316">
            <v>0</v>
          </cell>
          <cell r="N316">
            <v>0</v>
          </cell>
        </row>
        <row r="317">
          <cell r="C317">
            <v>69</v>
          </cell>
          <cell r="D317">
            <v>0</v>
          </cell>
          <cell r="E317">
            <v>0</v>
          </cell>
          <cell r="F317">
            <v>0</v>
          </cell>
          <cell r="G317">
            <v>6</v>
          </cell>
          <cell r="H317">
            <v>0</v>
          </cell>
          <cell r="I317">
            <v>3</v>
          </cell>
          <cell r="J317">
            <v>0</v>
          </cell>
          <cell r="L317">
            <v>0</v>
          </cell>
          <cell r="N317">
            <v>0</v>
          </cell>
        </row>
        <row r="318">
          <cell r="C318">
            <v>11</v>
          </cell>
          <cell r="D318">
            <v>0</v>
          </cell>
          <cell r="E318">
            <v>0</v>
          </cell>
          <cell r="F318">
            <v>0</v>
          </cell>
          <cell r="G318">
            <v>1</v>
          </cell>
          <cell r="H318">
            <v>0</v>
          </cell>
          <cell r="I318">
            <v>1</v>
          </cell>
          <cell r="J318">
            <v>0</v>
          </cell>
          <cell r="L318">
            <v>0</v>
          </cell>
          <cell r="N318">
            <v>0</v>
          </cell>
        </row>
        <row r="319">
          <cell r="C319">
            <v>9</v>
          </cell>
          <cell r="D319">
            <v>0</v>
          </cell>
          <cell r="E319">
            <v>0</v>
          </cell>
          <cell r="F319">
            <v>0</v>
          </cell>
          <cell r="G319">
            <v>0</v>
          </cell>
          <cell r="H319">
            <v>0</v>
          </cell>
          <cell r="I319">
            <v>0</v>
          </cell>
          <cell r="J319">
            <v>0</v>
          </cell>
          <cell r="L319">
            <v>0</v>
          </cell>
          <cell r="N319">
            <v>0</v>
          </cell>
        </row>
        <row r="320">
          <cell r="C320">
            <v>5</v>
          </cell>
          <cell r="D320">
            <v>0</v>
          </cell>
          <cell r="E320">
            <v>0</v>
          </cell>
          <cell r="F320">
            <v>0</v>
          </cell>
          <cell r="G320">
            <v>0</v>
          </cell>
          <cell r="H320">
            <v>0</v>
          </cell>
          <cell r="I320">
            <v>0</v>
          </cell>
          <cell r="J320">
            <v>0</v>
          </cell>
          <cell r="L320">
            <v>0</v>
          </cell>
          <cell r="N320">
            <v>0</v>
          </cell>
        </row>
        <row r="321">
          <cell r="C321">
            <v>268</v>
          </cell>
          <cell r="D321">
            <v>0</v>
          </cell>
          <cell r="E321">
            <v>241</v>
          </cell>
          <cell r="F321">
            <v>0</v>
          </cell>
          <cell r="G321">
            <v>15</v>
          </cell>
          <cell r="H321">
            <v>15</v>
          </cell>
          <cell r="I321">
            <v>15</v>
          </cell>
          <cell r="J321">
            <v>9</v>
          </cell>
          <cell r="L321">
            <v>0</v>
          </cell>
          <cell r="N321">
            <v>0</v>
          </cell>
        </row>
        <row r="322">
          <cell r="C322">
            <v>40</v>
          </cell>
          <cell r="D322">
            <v>0</v>
          </cell>
          <cell r="E322">
            <v>7</v>
          </cell>
          <cell r="F322">
            <v>0</v>
          </cell>
          <cell r="G322">
            <v>1</v>
          </cell>
          <cell r="H322">
            <v>1</v>
          </cell>
          <cell r="I322">
            <v>2</v>
          </cell>
          <cell r="J322">
            <v>1</v>
          </cell>
          <cell r="L322">
            <v>0</v>
          </cell>
          <cell r="N322">
            <v>0</v>
          </cell>
        </row>
        <row r="323">
          <cell r="C323">
            <v>18</v>
          </cell>
          <cell r="D323">
            <v>0</v>
          </cell>
          <cell r="E323">
            <v>2</v>
          </cell>
          <cell r="F323">
            <v>0</v>
          </cell>
          <cell r="G323">
            <v>2</v>
          </cell>
          <cell r="H323">
            <v>1</v>
          </cell>
          <cell r="I323">
            <v>2</v>
          </cell>
          <cell r="J323">
            <v>1</v>
          </cell>
          <cell r="L323">
            <v>0</v>
          </cell>
          <cell r="N323">
            <v>0</v>
          </cell>
        </row>
        <row r="324">
          <cell r="C324">
            <v>5</v>
          </cell>
          <cell r="D324">
            <v>0</v>
          </cell>
          <cell r="E324">
            <v>0</v>
          </cell>
          <cell r="F324">
            <v>0</v>
          </cell>
          <cell r="G324">
            <v>0</v>
          </cell>
          <cell r="H324">
            <v>0</v>
          </cell>
          <cell r="I324">
            <v>0</v>
          </cell>
          <cell r="J324">
            <v>0</v>
          </cell>
          <cell r="L324">
            <v>0</v>
          </cell>
          <cell r="N324">
            <v>0</v>
          </cell>
        </row>
        <row r="325">
          <cell r="C325">
            <v>19</v>
          </cell>
          <cell r="D325">
            <v>0</v>
          </cell>
          <cell r="E325">
            <v>0</v>
          </cell>
          <cell r="F325">
            <v>0</v>
          </cell>
          <cell r="G325">
            <v>1</v>
          </cell>
          <cell r="H325">
            <v>0</v>
          </cell>
          <cell r="I325">
            <v>1</v>
          </cell>
          <cell r="J325">
            <v>0</v>
          </cell>
          <cell r="L325">
            <v>0</v>
          </cell>
          <cell r="N325">
            <v>0</v>
          </cell>
        </row>
        <row r="326">
          <cell r="C326">
            <v>8</v>
          </cell>
          <cell r="D326">
            <v>0</v>
          </cell>
          <cell r="E326">
            <v>0</v>
          </cell>
          <cell r="F326">
            <v>0</v>
          </cell>
          <cell r="G326">
            <v>1</v>
          </cell>
          <cell r="H326">
            <v>0</v>
          </cell>
          <cell r="I326">
            <v>1</v>
          </cell>
          <cell r="J326">
            <v>0</v>
          </cell>
          <cell r="L326">
            <v>0</v>
          </cell>
          <cell r="N326">
            <v>0</v>
          </cell>
        </row>
        <row r="331">
          <cell r="C331">
            <v>4320</v>
          </cell>
          <cell r="D331">
            <v>0</v>
          </cell>
          <cell r="E331">
            <v>548</v>
          </cell>
          <cell r="F331">
            <v>0</v>
          </cell>
          <cell r="G331">
            <v>253</v>
          </cell>
          <cell r="H331">
            <v>44</v>
          </cell>
          <cell r="I331">
            <v>257</v>
          </cell>
          <cell r="J331">
            <v>41</v>
          </cell>
          <cell r="L331">
            <v>0</v>
          </cell>
          <cell r="N331">
            <v>0</v>
          </cell>
        </row>
        <row r="332">
          <cell r="C332">
            <v>0</v>
          </cell>
          <cell r="D332">
            <v>0</v>
          </cell>
          <cell r="E332">
            <v>0</v>
          </cell>
          <cell r="F332">
            <v>0</v>
          </cell>
          <cell r="G332">
            <v>0</v>
          </cell>
          <cell r="H332">
            <v>0</v>
          </cell>
          <cell r="I332">
            <v>0</v>
          </cell>
          <cell r="J332">
            <v>0</v>
          </cell>
          <cell r="L332">
            <v>0</v>
          </cell>
          <cell r="N332">
            <v>0</v>
          </cell>
        </row>
        <row r="333">
          <cell r="C333">
            <v>1</v>
          </cell>
          <cell r="D333">
            <v>0</v>
          </cell>
          <cell r="E333">
            <v>0</v>
          </cell>
          <cell r="F333">
            <v>0</v>
          </cell>
          <cell r="G333">
            <v>0</v>
          </cell>
          <cell r="H333">
            <v>0</v>
          </cell>
          <cell r="I333">
            <v>0</v>
          </cell>
          <cell r="J333">
            <v>0</v>
          </cell>
          <cell r="L333">
            <v>0</v>
          </cell>
          <cell r="N333">
            <v>0</v>
          </cell>
        </row>
        <row r="334">
          <cell r="C334">
            <v>4</v>
          </cell>
          <cell r="D334">
            <v>0</v>
          </cell>
          <cell r="E334">
            <v>2</v>
          </cell>
          <cell r="F334">
            <v>0</v>
          </cell>
          <cell r="G334">
            <v>0</v>
          </cell>
          <cell r="H334">
            <v>1</v>
          </cell>
          <cell r="I334">
            <v>0</v>
          </cell>
          <cell r="J334">
            <v>1</v>
          </cell>
          <cell r="L334">
            <v>0</v>
          </cell>
          <cell r="N334">
            <v>0</v>
          </cell>
        </row>
        <row r="335">
          <cell r="C335">
            <v>5</v>
          </cell>
          <cell r="D335">
            <v>0</v>
          </cell>
          <cell r="E335">
            <v>0</v>
          </cell>
          <cell r="F335">
            <v>0</v>
          </cell>
          <cell r="G335">
            <v>0</v>
          </cell>
          <cell r="H335">
            <v>0</v>
          </cell>
          <cell r="I335">
            <v>0</v>
          </cell>
          <cell r="J335">
            <v>0</v>
          </cell>
          <cell r="L335">
            <v>0</v>
          </cell>
          <cell r="N335">
            <v>0</v>
          </cell>
        </row>
        <row r="336">
          <cell r="C336">
            <v>1</v>
          </cell>
          <cell r="D336">
            <v>0</v>
          </cell>
          <cell r="E336">
            <v>0</v>
          </cell>
          <cell r="F336">
            <v>0</v>
          </cell>
          <cell r="G336">
            <v>0</v>
          </cell>
          <cell r="H336">
            <v>0</v>
          </cell>
          <cell r="I336">
            <v>0</v>
          </cell>
          <cell r="J336">
            <v>0</v>
          </cell>
          <cell r="L336">
            <v>0</v>
          </cell>
          <cell r="N336">
            <v>0</v>
          </cell>
        </row>
        <row r="337">
          <cell r="C337">
            <v>7</v>
          </cell>
          <cell r="D337">
            <v>0</v>
          </cell>
          <cell r="E337">
            <v>0</v>
          </cell>
          <cell r="F337">
            <v>0</v>
          </cell>
          <cell r="G337">
            <v>0</v>
          </cell>
          <cell r="H337">
            <v>0</v>
          </cell>
          <cell r="I337">
            <v>1</v>
          </cell>
          <cell r="J337">
            <v>0</v>
          </cell>
          <cell r="L337">
            <v>0</v>
          </cell>
          <cell r="N337">
            <v>0</v>
          </cell>
        </row>
        <row r="338">
          <cell r="C338">
            <v>0</v>
          </cell>
          <cell r="D338">
            <v>0</v>
          </cell>
          <cell r="E338">
            <v>0</v>
          </cell>
          <cell r="F338">
            <v>0</v>
          </cell>
          <cell r="G338">
            <v>0</v>
          </cell>
          <cell r="H338">
            <v>0</v>
          </cell>
          <cell r="I338">
            <v>0</v>
          </cell>
          <cell r="J338">
            <v>0</v>
          </cell>
          <cell r="L338">
            <v>0</v>
          </cell>
          <cell r="N338">
            <v>0</v>
          </cell>
        </row>
        <row r="339">
          <cell r="C339">
            <v>0</v>
          </cell>
          <cell r="D339">
            <v>0</v>
          </cell>
          <cell r="E339">
            <v>0</v>
          </cell>
          <cell r="F339">
            <v>0</v>
          </cell>
          <cell r="G339">
            <v>0</v>
          </cell>
          <cell r="H339">
            <v>0</v>
          </cell>
          <cell r="I339">
            <v>0</v>
          </cell>
          <cell r="J339">
            <v>0</v>
          </cell>
          <cell r="L339">
            <v>0</v>
          </cell>
          <cell r="N339">
            <v>0</v>
          </cell>
        </row>
        <row r="340">
          <cell r="C340">
            <v>0</v>
          </cell>
          <cell r="D340">
            <v>0</v>
          </cell>
          <cell r="E340">
            <v>0</v>
          </cell>
          <cell r="F340">
            <v>0</v>
          </cell>
          <cell r="G340">
            <v>0</v>
          </cell>
          <cell r="H340">
            <v>0</v>
          </cell>
          <cell r="I340">
            <v>0</v>
          </cell>
          <cell r="J340">
            <v>0</v>
          </cell>
          <cell r="L340">
            <v>0</v>
          </cell>
          <cell r="N340">
            <v>0</v>
          </cell>
        </row>
        <row r="341">
          <cell r="C341">
            <v>3</v>
          </cell>
          <cell r="D341">
            <v>0</v>
          </cell>
          <cell r="E341">
            <v>0</v>
          </cell>
          <cell r="F341">
            <v>0</v>
          </cell>
          <cell r="G341">
            <v>1</v>
          </cell>
          <cell r="H341">
            <v>0</v>
          </cell>
          <cell r="I341">
            <v>1</v>
          </cell>
          <cell r="J341">
            <v>0</v>
          </cell>
          <cell r="L341">
            <v>0</v>
          </cell>
          <cell r="N341">
            <v>0</v>
          </cell>
        </row>
        <row r="342">
          <cell r="C342">
            <v>0</v>
          </cell>
          <cell r="D342">
            <v>0</v>
          </cell>
          <cell r="E342">
            <v>0</v>
          </cell>
          <cell r="F342">
            <v>0</v>
          </cell>
          <cell r="G342">
            <v>0</v>
          </cell>
          <cell r="H342">
            <v>0</v>
          </cell>
          <cell r="I342">
            <v>0</v>
          </cell>
          <cell r="J342">
            <v>0</v>
          </cell>
          <cell r="L342">
            <v>0</v>
          </cell>
          <cell r="N342">
            <v>0</v>
          </cell>
        </row>
        <row r="343">
          <cell r="C343">
            <v>11</v>
          </cell>
          <cell r="D343">
            <v>0</v>
          </cell>
          <cell r="E343">
            <v>0</v>
          </cell>
          <cell r="F343">
            <v>0</v>
          </cell>
          <cell r="G343">
            <v>0</v>
          </cell>
          <cell r="H343">
            <v>0</v>
          </cell>
          <cell r="I343">
            <v>0</v>
          </cell>
          <cell r="J343">
            <v>0</v>
          </cell>
          <cell r="L343">
            <v>0</v>
          </cell>
          <cell r="N343">
            <v>0</v>
          </cell>
        </row>
        <row r="344">
          <cell r="C344">
            <v>0</v>
          </cell>
          <cell r="D344">
            <v>0</v>
          </cell>
          <cell r="E344">
            <v>0</v>
          </cell>
          <cell r="F344">
            <v>0</v>
          </cell>
          <cell r="G344">
            <v>0</v>
          </cell>
          <cell r="H344">
            <v>0</v>
          </cell>
          <cell r="I344">
            <v>0</v>
          </cell>
          <cell r="J344">
            <v>0</v>
          </cell>
          <cell r="L344">
            <v>0</v>
          </cell>
          <cell r="N344">
            <v>0</v>
          </cell>
        </row>
        <row r="345">
          <cell r="C345">
            <v>0</v>
          </cell>
          <cell r="D345">
            <v>0</v>
          </cell>
          <cell r="E345">
            <v>0</v>
          </cell>
          <cell r="F345">
            <v>0</v>
          </cell>
          <cell r="G345">
            <v>0</v>
          </cell>
          <cell r="H345">
            <v>0</v>
          </cell>
          <cell r="I345">
            <v>0</v>
          </cell>
          <cell r="J345">
            <v>0</v>
          </cell>
          <cell r="L345">
            <v>0</v>
          </cell>
          <cell r="N345">
            <v>0</v>
          </cell>
        </row>
        <row r="346">
          <cell r="C346">
            <v>0</v>
          </cell>
          <cell r="D346">
            <v>0</v>
          </cell>
          <cell r="E346">
            <v>0</v>
          </cell>
          <cell r="F346">
            <v>0</v>
          </cell>
          <cell r="G346">
            <v>0</v>
          </cell>
          <cell r="H346">
            <v>0</v>
          </cell>
          <cell r="I346">
            <v>0</v>
          </cell>
          <cell r="J346">
            <v>0</v>
          </cell>
          <cell r="L346">
            <v>0</v>
          </cell>
          <cell r="N346">
            <v>0</v>
          </cell>
        </row>
        <row r="347">
          <cell r="C347">
            <v>0</v>
          </cell>
          <cell r="D347">
            <v>0</v>
          </cell>
          <cell r="E347">
            <v>0</v>
          </cell>
          <cell r="F347">
            <v>0</v>
          </cell>
          <cell r="G347">
            <v>0</v>
          </cell>
          <cell r="H347">
            <v>0</v>
          </cell>
          <cell r="I347">
            <v>0</v>
          </cell>
          <cell r="J347">
            <v>0</v>
          </cell>
          <cell r="L347">
            <v>0</v>
          </cell>
          <cell r="N347">
            <v>0</v>
          </cell>
        </row>
        <row r="348">
          <cell r="C348">
            <v>1</v>
          </cell>
          <cell r="D348">
            <v>0</v>
          </cell>
          <cell r="E348">
            <v>0</v>
          </cell>
          <cell r="F348">
            <v>0</v>
          </cell>
          <cell r="G348">
            <v>1</v>
          </cell>
          <cell r="H348">
            <v>0</v>
          </cell>
          <cell r="I348">
            <v>1</v>
          </cell>
          <cell r="J348">
            <v>0</v>
          </cell>
          <cell r="L348">
            <v>0</v>
          </cell>
          <cell r="N348">
            <v>0</v>
          </cell>
        </row>
        <row r="349">
          <cell r="C349">
            <v>0</v>
          </cell>
          <cell r="D349">
            <v>0</v>
          </cell>
          <cell r="E349">
            <v>0</v>
          </cell>
          <cell r="F349">
            <v>0</v>
          </cell>
          <cell r="G349">
            <v>0</v>
          </cell>
          <cell r="H349">
            <v>0</v>
          </cell>
          <cell r="I349">
            <v>0</v>
          </cell>
          <cell r="J349">
            <v>0</v>
          </cell>
          <cell r="L349">
            <v>0</v>
          </cell>
          <cell r="N349">
            <v>0</v>
          </cell>
        </row>
        <row r="350">
          <cell r="C350">
            <v>5</v>
          </cell>
          <cell r="D350">
            <v>0</v>
          </cell>
          <cell r="E350">
            <v>0</v>
          </cell>
          <cell r="F350">
            <v>0</v>
          </cell>
          <cell r="G350">
            <v>1</v>
          </cell>
          <cell r="H350">
            <v>0</v>
          </cell>
          <cell r="I350">
            <v>1</v>
          </cell>
          <cell r="J350">
            <v>0</v>
          </cell>
          <cell r="L350">
            <v>0</v>
          </cell>
          <cell r="N350">
            <v>0</v>
          </cell>
        </row>
        <row r="351">
          <cell r="C351">
            <v>2</v>
          </cell>
          <cell r="D351">
            <v>0</v>
          </cell>
          <cell r="E351">
            <v>0</v>
          </cell>
          <cell r="F351">
            <v>0</v>
          </cell>
          <cell r="G351">
            <v>0</v>
          </cell>
          <cell r="H351">
            <v>0</v>
          </cell>
          <cell r="I351">
            <v>0</v>
          </cell>
          <cell r="J351">
            <v>0</v>
          </cell>
          <cell r="L351">
            <v>0</v>
          </cell>
          <cell r="N351">
            <v>0</v>
          </cell>
        </row>
        <row r="352">
          <cell r="C352">
            <v>42</v>
          </cell>
          <cell r="D352">
            <v>0</v>
          </cell>
          <cell r="E352">
            <v>2</v>
          </cell>
          <cell r="F352">
            <v>0</v>
          </cell>
          <cell r="G352">
            <v>1</v>
          </cell>
          <cell r="H352">
            <v>0</v>
          </cell>
          <cell r="I352">
            <v>3</v>
          </cell>
          <cell r="J352">
            <v>0</v>
          </cell>
          <cell r="L352">
            <v>0</v>
          </cell>
          <cell r="N352">
            <v>0</v>
          </cell>
        </row>
        <row r="353">
          <cell r="C353">
            <v>7</v>
          </cell>
          <cell r="D353">
            <v>0</v>
          </cell>
          <cell r="E353">
            <v>1</v>
          </cell>
          <cell r="F353">
            <v>0</v>
          </cell>
          <cell r="G353">
            <v>1</v>
          </cell>
          <cell r="H353">
            <v>0</v>
          </cell>
          <cell r="I353">
            <v>1</v>
          </cell>
          <cell r="J353">
            <v>0</v>
          </cell>
          <cell r="L353">
            <v>0</v>
          </cell>
          <cell r="N353">
            <v>0</v>
          </cell>
        </row>
        <row r="354">
          <cell r="C354">
            <v>21</v>
          </cell>
          <cell r="D354">
            <v>0</v>
          </cell>
          <cell r="E354">
            <v>0</v>
          </cell>
          <cell r="F354">
            <v>0</v>
          </cell>
          <cell r="G354">
            <v>2</v>
          </cell>
          <cell r="H354">
            <v>0</v>
          </cell>
          <cell r="I354">
            <v>2</v>
          </cell>
          <cell r="J354">
            <v>0</v>
          </cell>
          <cell r="L354">
            <v>0</v>
          </cell>
          <cell r="N354">
            <v>0</v>
          </cell>
        </row>
        <row r="355">
          <cell r="C355">
            <v>4</v>
          </cell>
          <cell r="D355">
            <v>0</v>
          </cell>
          <cell r="E355">
            <v>0</v>
          </cell>
          <cell r="F355">
            <v>0</v>
          </cell>
          <cell r="G355">
            <v>1</v>
          </cell>
          <cell r="H355">
            <v>0</v>
          </cell>
          <cell r="I355">
            <v>2</v>
          </cell>
          <cell r="J355">
            <v>0</v>
          </cell>
          <cell r="L355">
            <v>0</v>
          </cell>
          <cell r="N355">
            <v>0</v>
          </cell>
        </row>
        <row r="356">
          <cell r="C356">
            <v>203</v>
          </cell>
          <cell r="D356">
            <v>0</v>
          </cell>
          <cell r="E356">
            <v>41</v>
          </cell>
          <cell r="F356">
            <v>0</v>
          </cell>
          <cell r="G356">
            <v>11</v>
          </cell>
          <cell r="H356">
            <v>3</v>
          </cell>
          <cell r="I356">
            <v>12</v>
          </cell>
          <cell r="J356">
            <v>3</v>
          </cell>
          <cell r="L356">
            <v>0</v>
          </cell>
          <cell r="N356">
            <v>0</v>
          </cell>
        </row>
        <row r="357">
          <cell r="C357">
            <v>1</v>
          </cell>
          <cell r="D357">
            <v>0</v>
          </cell>
          <cell r="E357">
            <v>0</v>
          </cell>
          <cell r="F357">
            <v>0</v>
          </cell>
          <cell r="G357">
            <v>0</v>
          </cell>
          <cell r="H357">
            <v>0</v>
          </cell>
          <cell r="I357">
            <v>0</v>
          </cell>
          <cell r="J357">
            <v>0</v>
          </cell>
          <cell r="L357">
            <v>0</v>
          </cell>
          <cell r="N357">
            <v>0</v>
          </cell>
        </row>
        <row r="358">
          <cell r="C358">
            <v>0</v>
          </cell>
          <cell r="D358">
            <v>0</v>
          </cell>
          <cell r="E358">
            <v>0</v>
          </cell>
          <cell r="F358">
            <v>0</v>
          </cell>
          <cell r="G358">
            <v>0</v>
          </cell>
          <cell r="H358">
            <v>0</v>
          </cell>
          <cell r="I358">
            <v>0</v>
          </cell>
          <cell r="J358">
            <v>0</v>
          </cell>
          <cell r="L358">
            <v>0</v>
          </cell>
          <cell r="N358">
            <v>0</v>
          </cell>
        </row>
        <row r="359">
          <cell r="C359">
            <v>0</v>
          </cell>
          <cell r="D359">
            <v>0</v>
          </cell>
          <cell r="E359">
            <v>0</v>
          </cell>
          <cell r="F359">
            <v>0</v>
          </cell>
          <cell r="G359">
            <v>0</v>
          </cell>
          <cell r="H359">
            <v>0</v>
          </cell>
          <cell r="I359">
            <v>0</v>
          </cell>
          <cell r="J359">
            <v>0</v>
          </cell>
          <cell r="L359">
            <v>0</v>
          </cell>
          <cell r="N359">
            <v>0</v>
          </cell>
        </row>
        <row r="360">
          <cell r="C360">
            <v>9</v>
          </cell>
          <cell r="D360">
            <v>0</v>
          </cell>
          <cell r="E360">
            <v>0</v>
          </cell>
          <cell r="F360">
            <v>0</v>
          </cell>
          <cell r="G360">
            <v>0</v>
          </cell>
          <cell r="H360">
            <v>0</v>
          </cell>
          <cell r="I360">
            <v>0</v>
          </cell>
          <cell r="J360">
            <v>0</v>
          </cell>
          <cell r="L360">
            <v>0</v>
          </cell>
          <cell r="N360">
            <v>0</v>
          </cell>
        </row>
        <row r="361">
          <cell r="C361">
            <v>0</v>
          </cell>
          <cell r="D361">
            <v>0</v>
          </cell>
          <cell r="E361">
            <v>0</v>
          </cell>
          <cell r="F361">
            <v>0</v>
          </cell>
          <cell r="G361">
            <v>0</v>
          </cell>
          <cell r="H361">
            <v>0</v>
          </cell>
          <cell r="I361">
            <v>0</v>
          </cell>
          <cell r="J361">
            <v>0</v>
          </cell>
          <cell r="L361">
            <v>0</v>
          </cell>
          <cell r="N361">
            <v>0</v>
          </cell>
        </row>
        <row r="362">
          <cell r="C362">
            <v>3</v>
          </cell>
          <cell r="D362">
            <v>0</v>
          </cell>
          <cell r="E362">
            <v>0</v>
          </cell>
          <cell r="F362">
            <v>0</v>
          </cell>
          <cell r="G362">
            <v>1</v>
          </cell>
          <cell r="H362">
            <v>0</v>
          </cell>
          <cell r="I362">
            <v>1</v>
          </cell>
          <cell r="J362">
            <v>0</v>
          </cell>
          <cell r="L362">
            <v>0</v>
          </cell>
          <cell r="N362">
            <v>0</v>
          </cell>
        </row>
        <row r="363">
          <cell r="C363">
            <v>1</v>
          </cell>
          <cell r="D363">
            <v>0</v>
          </cell>
          <cell r="E363">
            <v>0</v>
          </cell>
          <cell r="F363">
            <v>0</v>
          </cell>
          <cell r="G363">
            <v>0</v>
          </cell>
          <cell r="H363">
            <v>0</v>
          </cell>
          <cell r="I363">
            <v>0</v>
          </cell>
          <cell r="J363">
            <v>0</v>
          </cell>
          <cell r="L363">
            <v>0</v>
          </cell>
          <cell r="N363">
            <v>0</v>
          </cell>
        </row>
        <row r="364">
          <cell r="C364">
            <v>1</v>
          </cell>
          <cell r="D364">
            <v>0</v>
          </cell>
          <cell r="E364">
            <v>0</v>
          </cell>
          <cell r="F364">
            <v>0</v>
          </cell>
          <cell r="G364">
            <v>0</v>
          </cell>
          <cell r="H364">
            <v>0</v>
          </cell>
          <cell r="I364">
            <v>0</v>
          </cell>
          <cell r="J364">
            <v>0</v>
          </cell>
          <cell r="L364">
            <v>0</v>
          </cell>
          <cell r="N364">
            <v>0</v>
          </cell>
        </row>
        <row r="365">
          <cell r="C365">
            <v>28</v>
          </cell>
          <cell r="D365">
            <v>0</v>
          </cell>
          <cell r="E365">
            <v>1</v>
          </cell>
          <cell r="F365">
            <v>0</v>
          </cell>
          <cell r="G365">
            <v>2</v>
          </cell>
          <cell r="H365">
            <v>0</v>
          </cell>
          <cell r="I365">
            <v>1</v>
          </cell>
          <cell r="J365">
            <v>0</v>
          </cell>
          <cell r="L365">
            <v>0</v>
          </cell>
          <cell r="N365">
            <v>0</v>
          </cell>
        </row>
        <row r="366">
          <cell r="C366">
            <v>1</v>
          </cell>
          <cell r="D366">
            <v>0</v>
          </cell>
          <cell r="E366">
            <v>0</v>
          </cell>
          <cell r="F366">
            <v>0</v>
          </cell>
          <cell r="G366">
            <v>0</v>
          </cell>
          <cell r="H366">
            <v>0</v>
          </cell>
          <cell r="I366">
            <v>0</v>
          </cell>
          <cell r="J366">
            <v>0</v>
          </cell>
          <cell r="L366">
            <v>0</v>
          </cell>
          <cell r="N366">
            <v>0</v>
          </cell>
        </row>
        <row r="367">
          <cell r="C367">
            <v>0</v>
          </cell>
          <cell r="D367">
            <v>0</v>
          </cell>
          <cell r="E367">
            <v>0</v>
          </cell>
          <cell r="F367">
            <v>0</v>
          </cell>
          <cell r="G367">
            <v>0</v>
          </cell>
          <cell r="H367">
            <v>0</v>
          </cell>
          <cell r="I367">
            <v>0</v>
          </cell>
          <cell r="J367">
            <v>0</v>
          </cell>
          <cell r="L367">
            <v>0</v>
          </cell>
          <cell r="N367">
            <v>0</v>
          </cell>
        </row>
        <row r="368">
          <cell r="C368">
            <v>0</v>
          </cell>
          <cell r="D368">
            <v>0</v>
          </cell>
          <cell r="E368">
            <v>0</v>
          </cell>
          <cell r="F368">
            <v>0</v>
          </cell>
          <cell r="G368">
            <v>0</v>
          </cell>
          <cell r="H368">
            <v>0</v>
          </cell>
          <cell r="I368">
            <v>0</v>
          </cell>
          <cell r="J368">
            <v>0</v>
          </cell>
          <cell r="L368">
            <v>0</v>
          </cell>
          <cell r="N368">
            <v>0</v>
          </cell>
        </row>
        <row r="369">
          <cell r="C369">
            <v>2</v>
          </cell>
          <cell r="D369">
            <v>0</v>
          </cell>
          <cell r="E369">
            <v>0</v>
          </cell>
          <cell r="F369">
            <v>0</v>
          </cell>
          <cell r="G369">
            <v>0</v>
          </cell>
          <cell r="H369">
            <v>0</v>
          </cell>
          <cell r="I369">
            <v>0</v>
          </cell>
          <cell r="J369">
            <v>0</v>
          </cell>
          <cell r="L369">
            <v>0</v>
          </cell>
          <cell r="N369">
            <v>0</v>
          </cell>
        </row>
        <row r="370">
          <cell r="C370">
            <v>0</v>
          </cell>
          <cell r="D370">
            <v>0</v>
          </cell>
          <cell r="E370">
            <v>0</v>
          </cell>
          <cell r="F370">
            <v>0</v>
          </cell>
          <cell r="G370">
            <v>0</v>
          </cell>
          <cell r="H370">
            <v>0</v>
          </cell>
          <cell r="I370">
            <v>0</v>
          </cell>
          <cell r="J370">
            <v>0</v>
          </cell>
          <cell r="L370">
            <v>0</v>
          </cell>
          <cell r="N370">
            <v>0</v>
          </cell>
        </row>
        <row r="371">
          <cell r="C371">
            <v>1</v>
          </cell>
          <cell r="D371">
            <v>0</v>
          </cell>
          <cell r="E371">
            <v>0</v>
          </cell>
          <cell r="F371">
            <v>0</v>
          </cell>
          <cell r="G371">
            <v>0</v>
          </cell>
          <cell r="H371">
            <v>0</v>
          </cell>
          <cell r="I371">
            <v>0</v>
          </cell>
          <cell r="J371">
            <v>0</v>
          </cell>
          <cell r="L371">
            <v>0</v>
          </cell>
          <cell r="N371">
            <v>0</v>
          </cell>
        </row>
        <row r="372">
          <cell r="C372">
            <v>0</v>
          </cell>
          <cell r="D372">
            <v>0</v>
          </cell>
          <cell r="E372">
            <v>0</v>
          </cell>
          <cell r="F372">
            <v>0</v>
          </cell>
          <cell r="G372">
            <v>0</v>
          </cell>
          <cell r="H372">
            <v>0</v>
          </cell>
          <cell r="I372">
            <v>0</v>
          </cell>
          <cell r="J372">
            <v>0</v>
          </cell>
          <cell r="L372">
            <v>0</v>
          </cell>
          <cell r="N372">
            <v>0</v>
          </cell>
        </row>
        <row r="373">
          <cell r="C373">
            <v>1</v>
          </cell>
          <cell r="D373">
            <v>0</v>
          </cell>
          <cell r="E373">
            <v>0</v>
          </cell>
          <cell r="F373">
            <v>0</v>
          </cell>
          <cell r="G373">
            <v>0</v>
          </cell>
          <cell r="H373">
            <v>0</v>
          </cell>
          <cell r="I373">
            <v>0</v>
          </cell>
          <cell r="J373">
            <v>0</v>
          </cell>
          <cell r="L373">
            <v>0</v>
          </cell>
          <cell r="N373">
            <v>0</v>
          </cell>
        </row>
        <row r="376">
          <cell r="C376">
            <v>4</v>
          </cell>
          <cell r="D376">
            <v>4</v>
          </cell>
          <cell r="E376">
            <v>46</v>
          </cell>
          <cell r="F376">
            <v>46</v>
          </cell>
          <cell r="G376">
            <v>0</v>
          </cell>
          <cell r="H376">
            <v>0</v>
          </cell>
          <cell r="I376">
            <v>0</v>
          </cell>
          <cell r="J376">
            <v>2</v>
          </cell>
          <cell r="L376">
            <v>4</v>
          </cell>
          <cell r="N376">
            <v>44</v>
          </cell>
        </row>
        <row r="377">
          <cell r="C377">
            <v>8</v>
          </cell>
          <cell r="D377">
            <v>8</v>
          </cell>
          <cell r="E377">
            <v>2</v>
          </cell>
          <cell r="F377">
            <v>2</v>
          </cell>
          <cell r="G377">
            <v>3</v>
          </cell>
          <cell r="H377">
            <v>1</v>
          </cell>
          <cell r="I377">
            <v>3</v>
          </cell>
          <cell r="J377">
            <v>1</v>
          </cell>
          <cell r="L377">
            <v>8</v>
          </cell>
          <cell r="N377">
            <v>2</v>
          </cell>
        </row>
        <row r="378">
          <cell r="C378">
            <v>1</v>
          </cell>
          <cell r="D378">
            <v>1</v>
          </cell>
          <cell r="E378">
            <v>0</v>
          </cell>
          <cell r="F378">
            <v>0</v>
          </cell>
          <cell r="G378">
            <v>0</v>
          </cell>
          <cell r="H378">
            <v>0</v>
          </cell>
          <cell r="I378">
            <v>1</v>
          </cell>
          <cell r="J378">
            <v>0</v>
          </cell>
          <cell r="L378">
            <v>0</v>
          </cell>
          <cell r="N378">
            <v>0</v>
          </cell>
        </row>
        <row r="379">
          <cell r="C379">
            <v>0</v>
          </cell>
          <cell r="D379">
            <v>0</v>
          </cell>
          <cell r="E379">
            <v>0</v>
          </cell>
          <cell r="F379">
            <v>0</v>
          </cell>
          <cell r="G379">
            <v>0</v>
          </cell>
          <cell r="H379">
            <v>0</v>
          </cell>
          <cell r="I379">
            <v>0</v>
          </cell>
          <cell r="J379">
            <v>0</v>
          </cell>
          <cell r="L379">
            <v>0</v>
          </cell>
          <cell r="N379">
            <v>0</v>
          </cell>
        </row>
        <row r="380">
          <cell r="C380">
            <v>0</v>
          </cell>
          <cell r="D380">
            <v>0</v>
          </cell>
          <cell r="E380">
            <v>0</v>
          </cell>
          <cell r="F380">
            <v>0</v>
          </cell>
          <cell r="G380">
            <v>0</v>
          </cell>
          <cell r="H380">
            <v>0</v>
          </cell>
          <cell r="I380">
            <v>0</v>
          </cell>
          <cell r="J380">
            <v>0</v>
          </cell>
          <cell r="L380">
            <v>0</v>
          </cell>
          <cell r="N380">
            <v>0</v>
          </cell>
        </row>
        <row r="383">
          <cell r="C383">
            <v>765</v>
          </cell>
          <cell r="D383">
            <v>765</v>
          </cell>
          <cell r="E383">
            <v>98</v>
          </cell>
          <cell r="F383">
            <v>98</v>
          </cell>
          <cell r="G383">
            <v>31</v>
          </cell>
          <cell r="H383">
            <v>1</v>
          </cell>
          <cell r="I383">
            <v>0</v>
          </cell>
          <cell r="J383">
            <v>0</v>
          </cell>
          <cell r="L383">
            <v>796</v>
          </cell>
          <cell r="N383">
            <v>99</v>
          </cell>
        </row>
        <row r="389">
          <cell r="C389">
            <v>6</v>
          </cell>
          <cell r="D389">
            <v>0</v>
          </cell>
          <cell r="E389">
            <v>1</v>
          </cell>
          <cell r="F389">
            <v>0</v>
          </cell>
          <cell r="G389">
            <v>1</v>
          </cell>
          <cell r="H389">
            <v>0</v>
          </cell>
          <cell r="I389">
            <v>1</v>
          </cell>
          <cell r="J389">
            <v>0</v>
          </cell>
          <cell r="L389">
            <v>0</v>
          </cell>
          <cell r="N389">
            <v>0</v>
          </cell>
        </row>
        <row r="390">
          <cell r="C390">
            <v>79</v>
          </cell>
          <cell r="D390">
            <v>0</v>
          </cell>
          <cell r="E390">
            <v>54</v>
          </cell>
          <cell r="F390">
            <v>0</v>
          </cell>
          <cell r="G390">
            <v>18</v>
          </cell>
          <cell r="H390">
            <v>14</v>
          </cell>
          <cell r="I390">
            <v>18</v>
          </cell>
          <cell r="J390">
            <v>13</v>
          </cell>
          <cell r="L390">
            <v>0</v>
          </cell>
          <cell r="N390">
            <v>0</v>
          </cell>
        </row>
        <row r="391">
          <cell r="C391">
            <v>64</v>
          </cell>
          <cell r="D391">
            <v>0</v>
          </cell>
          <cell r="E391">
            <v>2</v>
          </cell>
          <cell r="F391">
            <v>0</v>
          </cell>
          <cell r="G391">
            <v>7</v>
          </cell>
          <cell r="H391">
            <v>0</v>
          </cell>
          <cell r="I391">
            <v>7</v>
          </cell>
          <cell r="J391">
            <v>0</v>
          </cell>
          <cell r="L391">
            <v>0</v>
          </cell>
          <cell r="N391">
            <v>0</v>
          </cell>
        </row>
        <row r="392">
          <cell r="C392">
            <v>21</v>
          </cell>
          <cell r="D392">
            <v>0</v>
          </cell>
          <cell r="E392">
            <v>8</v>
          </cell>
          <cell r="F392">
            <v>0</v>
          </cell>
          <cell r="G392">
            <v>3</v>
          </cell>
          <cell r="H392">
            <v>2</v>
          </cell>
          <cell r="I392">
            <v>3</v>
          </cell>
          <cell r="J392">
            <v>2</v>
          </cell>
          <cell r="L392">
            <v>0</v>
          </cell>
          <cell r="N392">
            <v>0</v>
          </cell>
        </row>
        <row r="393">
          <cell r="C393">
            <v>22</v>
          </cell>
          <cell r="D393">
            <v>0</v>
          </cell>
          <cell r="E393">
            <v>10</v>
          </cell>
          <cell r="F393">
            <v>0</v>
          </cell>
          <cell r="G393">
            <v>4</v>
          </cell>
          <cell r="H393">
            <v>1</v>
          </cell>
          <cell r="I393">
            <v>4</v>
          </cell>
          <cell r="J393">
            <v>1</v>
          </cell>
          <cell r="L393">
            <v>0</v>
          </cell>
          <cell r="N393">
            <v>0</v>
          </cell>
        </row>
        <row r="394">
          <cell r="C394">
            <v>47</v>
          </cell>
          <cell r="D394">
            <v>0</v>
          </cell>
          <cell r="E394">
            <v>20</v>
          </cell>
          <cell r="F394">
            <v>0</v>
          </cell>
          <cell r="G394">
            <v>11</v>
          </cell>
          <cell r="H394">
            <v>6</v>
          </cell>
          <cell r="I394">
            <v>11</v>
          </cell>
          <cell r="J394">
            <v>6</v>
          </cell>
          <cell r="L394">
            <v>0</v>
          </cell>
          <cell r="N394">
            <v>0</v>
          </cell>
        </row>
        <row r="395">
          <cell r="C395">
            <v>55</v>
          </cell>
          <cell r="D395">
            <v>0</v>
          </cell>
          <cell r="E395">
            <v>5</v>
          </cell>
          <cell r="F395">
            <v>0</v>
          </cell>
          <cell r="G395">
            <v>7</v>
          </cell>
          <cell r="H395">
            <v>1</v>
          </cell>
          <cell r="I395">
            <v>7</v>
          </cell>
          <cell r="J395">
            <v>1</v>
          </cell>
          <cell r="L395">
            <v>0</v>
          </cell>
          <cell r="N395">
            <v>0</v>
          </cell>
        </row>
        <row r="396">
          <cell r="C396">
            <v>10</v>
          </cell>
          <cell r="D396">
            <v>0</v>
          </cell>
          <cell r="E396">
            <v>26</v>
          </cell>
          <cell r="F396">
            <v>0</v>
          </cell>
          <cell r="G396">
            <v>1</v>
          </cell>
          <cell r="H396">
            <v>6</v>
          </cell>
          <cell r="I396">
            <v>1</v>
          </cell>
          <cell r="J396">
            <v>6</v>
          </cell>
          <cell r="L396">
            <v>0</v>
          </cell>
          <cell r="N396">
            <v>0</v>
          </cell>
        </row>
        <row r="399">
          <cell r="C399">
            <v>11969</v>
          </cell>
          <cell r="D399">
            <v>11969</v>
          </cell>
          <cell r="E399">
            <v>16217</v>
          </cell>
          <cell r="F399">
            <v>16217</v>
          </cell>
          <cell r="G399">
            <v>144</v>
          </cell>
          <cell r="H399">
            <v>193</v>
          </cell>
          <cell r="I399">
            <v>19</v>
          </cell>
          <cell r="J399">
            <v>87</v>
          </cell>
          <cell r="L399">
            <v>12094</v>
          </cell>
          <cell r="N399">
            <v>16323</v>
          </cell>
        </row>
        <row r="431">
          <cell r="I431">
            <v>145797</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87FF0-0EAB-45A0-929F-4FE3AC0A8389}">
  <dimension ref="A1:R433"/>
  <sheetViews>
    <sheetView tabSelected="1" view="pageBreakPreview" zoomScale="150" zoomScaleNormal="175" zoomScaleSheetLayoutView="150" workbookViewId="0">
      <pane xSplit="2" ySplit="5" topLeftCell="C6" activePane="bottomRight" state="frozen"/>
      <selection activeCell="B401" sqref="B401:P401"/>
      <selection pane="topRight" activeCell="B401" sqref="B401:P401"/>
      <selection pane="bottomLeft" activeCell="B401" sqref="B401:P401"/>
      <selection pane="bottomRight" activeCell="G2" sqref="G2"/>
    </sheetView>
  </sheetViews>
  <sheetFormatPr defaultColWidth="9" defaultRowHeight="9" x14ac:dyDescent="0.15"/>
  <cols>
    <col min="1" max="1" width="0.25" style="22" customWidth="1"/>
    <col min="2" max="2" width="16.5" style="22" customWidth="1"/>
    <col min="3" max="16" width="6.5" style="22" customWidth="1"/>
    <col min="17" max="16384" width="9" style="22"/>
  </cols>
  <sheetData>
    <row r="1" spans="2:16" s="2" customFormat="1" ht="15" customHeight="1" x14ac:dyDescent="0.15">
      <c r="B1" s="1" t="s">
        <v>420</v>
      </c>
    </row>
    <row r="2" spans="2:16" s="2" customFormat="1" ht="15" customHeight="1" thickBot="1" x14ac:dyDescent="0.2">
      <c r="G2" s="3"/>
      <c r="H2" s="3"/>
      <c r="M2" s="4" t="s">
        <v>0</v>
      </c>
      <c r="N2" s="4"/>
      <c r="O2" s="5" t="s">
        <v>1</v>
      </c>
      <c r="P2" s="5"/>
    </row>
    <row r="3" spans="2:16" s="12" customFormat="1" ht="11.1" customHeight="1" thickTop="1" x14ac:dyDescent="0.15">
      <c r="B3" s="6" t="s">
        <v>2</v>
      </c>
      <c r="C3" s="7" t="str">
        <f>IF(O2="１月分）","12月末",IF(O2="２月分）","１月末",IF(O2="３月分）","２月末",IF(O2="４月分）","３月末",IF(O2="５月分）","４月末",IF(O2="６月分）","５月末",IF(O2="７月分）","６月末",IF(O2="８月分）","７月末",IF(O2="９月分）","８月末",IF(O2="10月分）","９月末",IF(O2="11月分）","10月末",IF(O2="12月分）","11月末","前月末"))))))))))))</f>
        <v>４月末</v>
      </c>
      <c r="D3" s="8"/>
      <c r="E3" s="8"/>
      <c r="F3" s="9"/>
      <c r="G3" s="10" t="s">
        <v>3</v>
      </c>
      <c r="H3" s="11"/>
      <c r="I3" s="10" t="s">
        <v>4</v>
      </c>
      <c r="J3" s="11"/>
      <c r="K3" s="7" t="str">
        <f>LEFT($O$2,LEN($O$2)-1)</f>
        <v>５月分</v>
      </c>
      <c r="L3" s="8"/>
      <c r="M3" s="8"/>
      <c r="N3" s="8"/>
      <c r="O3" s="8"/>
      <c r="P3" s="9"/>
    </row>
    <row r="4" spans="2:16" s="17" customFormat="1" ht="9" customHeight="1" x14ac:dyDescent="0.15">
      <c r="B4" s="13" t="s">
        <v>5</v>
      </c>
      <c r="C4" s="14" t="s">
        <v>6</v>
      </c>
      <c r="D4" s="15" t="s">
        <v>7</v>
      </c>
      <c r="E4" s="14" t="s">
        <v>8</v>
      </c>
      <c r="F4" s="16" t="s">
        <v>9</v>
      </c>
      <c r="G4" s="13" t="s">
        <v>6</v>
      </c>
      <c r="H4" s="13" t="s">
        <v>8</v>
      </c>
      <c r="I4" s="15" t="s">
        <v>6</v>
      </c>
      <c r="J4" s="13" t="s">
        <v>8</v>
      </c>
      <c r="K4" s="14" t="s">
        <v>6</v>
      </c>
      <c r="L4" s="15" t="s">
        <v>9</v>
      </c>
      <c r="M4" s="14" t="s">
        <v>8</v>
      </c>
      <c r="N4" s="15" t="s">
        <v>9</v>
      </c>
      <c r="O4" s="14" t="s">
        <v>10</v>
      </c>
      <c r="P4" s="15" t="s">
        <v>9</v>
      </c>
    </row>
    <row r="5" spans="2:16" ht="9" customHeight="1" x14ac:dyDescent="0.15">
      <c r="B5" s="13" t="s">
        <v>11</v>
      </c>
      <c r="C5" s="18">
        <f>C384+C400</f>
        <v>91254</v>
      </c>
      <c r="D5" s="19">
        <f t="shared" ref="D5:P5" si="0">D384+D400</f>
        <v>12747</v>
      </c>
      <c r="E5" s="18">
        <f t="shared" si="0"/>
        <v>58558</v>
      </c>
      <c r="F5" s="19">
        <f t="shared" si="0"/>
        <v>16363</v>
      </c>
      <c r="G5" s="20">
        <f t="shared" si="0"/>
        <v>3573</v>
      </c>
      <c r="H5" s="18">
        <f>H384+H400</f>
        <v>2353</v>
      </c>
      <c r="I5" s="20">
        <f t="shared" si="0"/>
        <v>3443</v>
      </c>
      <c r="J5" s="18">
        <f t="shared" si="0"/>
        <v>2398</v>
      </c>
      <c r="K5" s="20">
        <f>K384+K400</f>
        <v>91384</v>
      </c>
      <c r="L5" s="19">
        <f t="shared" si="0"/>
        <v>12902</v>
      </c>
      <c r="M5" s="18">
        <f t="shared" si="0"/>
        <v>58513</v>
      </c>
      <c r="N5" s="19">
        <f t="shared" si="0"/>
        <v>16468</v>
      </c>
      <c r="O5" s="18">
        <f>O384+O400</f>
        <v>149897</v>
      </c>
      <c r="P5" s="21">
        <f t="shared" si="0"/>
        <v>29370</v>
      </c>
    </row>
    <row r="6" spans="2:16" ht="9" customHeight="1" x14ac:dyDescent="0.15">
      <c r="B6" s="23" t="s">
        <v>12</v>
      </c>
      <c r="C6" s="24">
        <f>'[1]2（旧5）_元'!C6</f>
        <v>111</v>
      </c>
      <c r="D6" s="25">
        <f>'[1]2（旧5）_元'!D6</f>
        <v>0</v>
      </c>
      <c r="E6" s="26">
        <f>'[1]2（旧5）_元'!E6</f>
        <v>50</v>
      </c>
      <c r="F6" s="25">
        <f>'[1]2（旧5）_元'!F6</f>
        <v>0</v>
      </c>
      <c r="G6" s="24">
        <f>'[1]2（旧5）_元'!G6</f>
        <v>3</v>
      </c>
      <c r="H6" s="26">
        <f>'[1]2（旧5）_元'!H6</f>
        <v>7</v>
      </c>
      <c r="I6" s="24">
        <f>'[1]2（旧5）_元'!I6</f>
        <v>3</v>
      </c>
      <c r="J6" s="26">
        <f>'[1]2（旧5）_元'!J6</f>
        <v>7</v>
      </c>
      <c r="K6" s="24">
        <f>$C6+$G6-$I6</f>
        <v>111</v>
      </c>
      <c r="L6" s="25">
        <f>'[1]2（旧5）_元'!L6</f>
        <v>0</v>
      </c>
      <c r="M6" s="26">
        <f>$E6+$H6-$J6</f>
        <v>50</v>
      </c>
      <c r="N6" s="25">
        <f>'[1]2（旧5）_元'!N6</f>
        <v>0</v>
      </c>
      <c r="O6" s="26">
        <f>SUM($K6,$M6)</f>
        <v>161</v>
      </c>
      <c r="P6" s="27">
        <f>SUM($L6,$N6)</f>
        <v>0</v>
      </c>
    </row>
    <row r="7" spans="2:16" ht="9" customHeight="1" x14ac:dyDescent="0.15">
      <c r="B7" s="23" t="s">
        <v>13</v>
      </c>
      <c r="C7" s="28">
        <f>'[1]2（旧5）_元'!C7</f>
        <v>477</v>
      </c>
      <c r="D7" s="29">
        <f>'[1]2（旧5）_元'!D7</f>
        <v>0</v>
      </c>
      <c r="E7" s="30">
        <f>'[1]2（旧5）_元'!E7</f>
        <v>475</v>
      </c>
      <c r="F7" s="29">
        <f>'[1]2（旧5）_元'!F7</f>
        <v>0</v>
      </c>
      <c r="G7" s="28">
        <f>'[1]2（旧5）_元'!G7</f>
        <v>38</v>
      </c>
      <c r="H7" s="30">
        <f>'[1]2（旧5）_元'!H7</f>
        <v>57</v>
      </c>
      <c r="I7" s="28">
        <f>'[1]2（旧5）_元'!I7</f>
        <v>47</v>
      </c>
      <c r="J7" s="30">
        <f>'[1]2（旧5）_元'!J7</f>
        <v>62</v>
      </c>
      <c r="K7" s="28">
        <f t="shared" ref="K7:K66" si="1">$C7+$G7-$I7</f>
        <v>468</v>
      </c>
      <c r="L7" s="29">
        <f>'[1]2（旧5）_元'!L7</f>
        <v>0</v>
      </c>
      <c r="M7" s="30">
        <f t="shared" ref="M7:M66" si="2">$E7+$H7-$J7</f>
        <v>470</v>
      </c>
      <c r="N7" s="29">
        <f>'[1]2（旧5）_元'!N7</f>
        <v>0</v>
      </c>
      <c r="O7" s="30">
        <f t="shared" ref="O7:O66" si="3">SUM($K7,$M7)</f>
        <v>938</v>
      </c>
      <c r="P7" s="31">
        <f t="shared" ref="P7:P66" si="4">SUM($L7,$N7)</f>
        <v>0</v>
      </c>
    </row>
    <row r="8" spans="2:16" ht="9" customHeight="1" x14ac:dyDescent="0.15">
      <c r="B8" s="23" t="s">
        <v>14</v>
      </c>
      <c r="C8" s="28">
        <f>'[1]2（旧5）_元'!C8</f>
        <v>75</v>
      </c>
      <c r="D8" s="29">
        <f>'[1]2（旧5）_元'!D8</f>
        <v>0</v>
      </c>
      <c r="E8" s="30">
        <f>'[1]2（旧5）_元'!E8</f>
        <v>16</v>
      </c>
      <c r="F8" s="29">
        <f>'[1]2（旧5）_元'!F8</f>
        <v>0</v>
      </c>
      <c r="G8" s="28">
        <f>'[1]2（旧5）_元'!G8</f>
        <v>18</v>
      </c>
      <c r="H8" s="30">
        <f>'[1]2（旧5）_元'!H8</f>
        <v>4</v>
      </c>
      <c r="I8" s="28">
        <f>'[1]2（旧5）_元'!I8</f>
        <v>17</v>
      </c>
      <c r="J8" s="30">
        <f>'[1]2（旧5）_元'!J8</f>
        <v>4</v>
      </c>
      <c r="K8" s="28">
        <f t="shared" si="1"/>
        <v>76</v>
      </c>
      <c r="L8" s="29">
        <f>'[1]2（旧5）_元'!L8</f>
        <v>0</v>
      </c>
      <c r="M8" s="30">
        <f t="shared" si="2"/>
        <v>16</v>
      </c>
      <c r="N8" s="29">
        <f>'[1]2（旧5）_元'!N8</f>
        <v>0</v>
      </c>
      <c r="O8" s="30">
        <f t="shared" si="3"/>
        <v>92</v>
      </c>
      <c r="P8" s="31">
        <f t="shared" si="4"/>
        <v>0</v>
      </c>
    </row>
    <row r="9" spans="2:16" ht="9" customHeight="1" x14ac:dyDescent="0.15">
      <c r="B9" s="23" t="s">
        <v>15</v>
      </c>
      <c r="C9" s="28">
        <f>'[1]2（旧5）_元'!C9</f>
        <v>14</v>
      </c>
      <c r="D9" s="29">
        <f>'[1]2（旧5）_元'!D9</f>
        <v>0</v>
      </c>
      <c r="E9" s="30">
        <f>'[1]2（旧5）_元'!E9</f>
        <v>15</v>
      </c>
      <c r="F9" s="29">
        <f>'[1]2（旧5）_元'!F9</f>
        <v>0</v>
      </c>
      <c r="G9" s="28">
        <f>'[1]2（旧5）_元'!G9</f>
        <v>1</v>
      </c>
      <c r="H9" s="30">
        <f>'[1]2（旧5）_元'!H9</f>
        <v>2</v>
      </c>
      <c r="I9" s="28">
        <f>'[1]2（旧5）_元'!I9</f>
        <v>2</v>
      </c>
      <c r="J9" s="30">
        <f>'[1]2（旧5）_元'!J9</f>
        <v>2</v>
      </c>
      <c r="K9" s="28">
        <f t="shared" si="1"/>
        <v>13</v>
      </c>
      <c r="L9" s="29">
        <f>'[1]2（旧5）_元'!L9</f>
        <v>0</v>
      </c>
      <c r="M9" s="30">
        <f t="shared" si="2"/>
        <v>15</v>
      </c>
      <c r="N9" s="29">
        <f>'[1]2（旧5）_元'!N9</f>
        <v>0</v>
      </c>
      <c r="O9" s="30">
        <f t="shared" si="3"/>
        <v>28</v>
      </c>
      <c r="P9" s="31">
        <f t="shared" si="4"/>
        <v>0</v>
      </c>
    </row>
    <row r="10" spans="2:16" ht="9" customHeight="1" x14ac:dyDescent="0.15">
      <c r="B10" s="23" t="s">
        <v>16</v>
      </c>
      <c r="C10" s="28">
        <f>'[1]2（旧5）_元'!C10</f>
        <v>117</v>
      </c>
      <c r="D10" s="29">
        <f>'[1]2（旧5）_元'!D10</f>
        <v>0</v>
      </c>
      <c r="E10" s="30">
        <f>'[1]2（旧5）_元'!E10</f>
        <v>1222</v>
      </c>
      <c r="F10" s="29">
        <f>'[1]2（旧5）_元'!F10</f>
        <v>0</v>
      </c>
      <c r="G10" s="28">
        <f>'[1]2（旧5）_元'!G10</f>
        <v>10</v>
      </c>
      <c r="H10" s="30">
        <f>'[1]2（旧5）_元'!H10</f>
        <v>94</v>
      </c>
      <c r="I10" s="28">
        <f>'[1]2（旧5）_元'!I10</f>
        <v>8</v>
      </c>
      <c r="J10" s="30">
        <f>'[1]2（旧5）_元'!J10</f>
        <v>101</v>
      </c>
      <c r="K10" s="28">
        <f t="shared" si="1"/>
        <v>119</v>
      </c>
      <c r="L10" s="29">
        <f>'[1]2（旧5）_元'!L10</f>
        <v>0</v>
      </c>
      <c r="M10" s="30">
        <f t="shared" si="2"/>
        <v>1215</v>
      </c>
      <c r="N10" s="29">
        <f>'[1]2（旧5）_元'!N10</f>
        <v>0</v>
      </c>
      <c r="O10" s="30">
        <f t="shared" si="3"/>
        <v>1334</v>
      </c>
      <c r="P10" s="31">
        <f t="shared" si="4"/>
        <v>0</v>
      </c>
    </row>
    <row r="11" spans="2:16" ht="9" customHeight="1" x14ac:dyDescent="0.15">
      <c r="B11" s="23" t="s">
        <v>17</v>
      </c>
      <c r="C11" s="28">
        <f>'[1]2（旧5）_元'!C11</f>
        <v>2946</v>
      </c>
      <c r="D11" s="29">
        <f>'[1]2（旧5）_元'!D11</f>
        <v>0</v>
      </c>
      <c r="E11" s="30">
        <f>'[1]2（旧5）_元'!E11</f>
        <v>11973</v>
      </c>
      <c r="F11" s="29">
        <f>'[1]2（旧5）_元'!F11</f>
        <v>0</v>
      </c>
      <c r="G11" s="28">
        <f>'[1]2（旧5）_元'!G11</f>
        <v>146</v>
      </c>
      <c r="H11" s="30">
        <f>'[1]2（旧5）_元'!H11</f>
        <v>701</v>
      </c>
      <c r="I11" s="28">
        <f>'[1]2（旧5）_元'!I11</f>
        <v>164</v>
      </c>
      <c r="J11" s="30">
        <f>'[1]2（旧5）_元'!J11</f>
        <v>756</v>
      </c>
      <c r="K11" s="28">
        <f t="shared" si="1"/>
        <v>2928</v>
      </c>
      <c r="L11" s="29">
        <f>'[1]2（旧5）_元'!L11</f>
        <v>0</v>
      </c>
      <c r="M11" s="30">
        <f t="shared" si="2"/>
        <v>11918</v>
      </c>
      <c r="N11" s="29">
        <f>'[1]2（旧5）_元'!N11</f>
        <v>0</v>
      </c>
      <c r="O11" s="30">
        <f t="shared" si="3"/>
        <v>14846</v>
      </c>
      <c r="P11" s="31">
        <f t="shared" si="4"/>
        <v>0</v>
      </c>
    </row>
    <row r="12" spans="2:16" ht="9" customHeight="1" x14ac:dyDescent="0.15">
      <c r="B12" s="23" t="s">
        <v>18</v>
      </c>
      <c r="C12" s="28">
        <f>'[1]2（旧5）_元'!C12</f>
        <v>65</v>
      </c>
      <c r="D12" s="29">
        <f>'[1]2（旧5）_元'!D12</f>
        <v>0</v>
      </c>
      <c r="E12" s="30">
        <f>'[1]2（旧5）_元'!E12</f>
        <v>375</v>
      </c>
      <c r="F12" s="29">
        <f>'[1]2（旧5）_元'!F12</f>
        <v>0</v>
      </c>
      <c r="G12" s="28">
        <f>'[1]2（旧5）_元'!G12</f>
        <v>3</v>
      </c>
      <c r="H12" s="30">
        <f>'[1]2（旧5）_元'!H12</f>
        <v>17</v>
      </c>
      <c r="I12" s="28">
        <f>'[1]2（旧5）_元'!I12</f>
        <v>6</v>
      </c>
      <c r="J12" s="30">
        <f>'[1]2（旧5）_元'!J12</f>
        <v>21</v>
      </c>
      <c r="K12" s="28">
        <f t="shared" si="1"/>
        <v>62</v>
      </c>
      <c r="L12" s="29">
        <f>'[1]2（旧5）_元'!L12</f>
        <v>0</v>
      </c>
      <c r="M12" s="30">
        <f t="shared" si="2"/>
        <v>371</v>
      </c>
      <c r="N12" s="29">
        <f>'[1]2（旧5）_元'!N12</f>
        <v>0</v>
      </c>
      <c r="O12" s="30">
        <f t="shared" si="3"/>
        <v>433</v>
      </c>
      <c r="P12" s="31">
        <f t="shared" si="4"/>
        <v>0</v>
      </c>
    </row>
    <row r="13" spans="2:16" ht="9" customHeight="1" x14ac:dyDescent="0.15">
      <c r="B13" s="23" t="s">
        <v>19</v>
      </c>
      <c r="C13" s="28">
        <f>'[1]2（旧5）_元'!C13</f>
        <v>45</v>
      </c>
      <c r="D13" s="29">
        <f>'[1]2（旧5）_元'!D13</f>
        <v>0</v>
      </c>
      <c r="E13" s="30">
        <f>'[1]2（旧5）_元'!E13</f>
        <v>18</v>
      </c>
      <c r="F13" s="29">
        <f>'[1]2（旧5）_元'!F13</f>
        <v>0</v>
      </c>
      <c r="G13" s="28">
        <f>'[1]2（旧5）_元'!G13</f>
        <v>3</v>
      </c>
      <c r="H13" s="30">
        <f>'[1]2（旧5）_元'!H13</f>
        <v>0</v>
      </c>
      <c r="I13" s="28">
        <f>'[1]2（旧5）_元'!I13</f>
        <v>3</v>
      </c>
      <c r="J13" s="30">
        <f>'[1]2（旧5）_元'!J13</f>
        <v>0</v>
      </c>
      <c r="K13" s="28">
        <f t="shared" si="1"/>
        <v>45</v>
      </c>
      <c r="L13" s="29">
        <f>'[1]2（旧5）_元'!L13</f>
        <v>0</v>
      </c>
      <c r="M13" s="30">
        <f t="shared" si="2"/>
        <v>18</v>
      </c>
      <c r="N13" s="29">
        <f>'[1]2（旧5）_元'!N13</f>
        <v>0</v>
      </c>
      <c r="O13" s="30">
        <f t="shared" si="3"/>
        <v>63</v>
      </c>
      <c r="P13" s="31">
        <f t="shared" si="4"/>
        <v>0</v>
      </c>
    </row>
    <row r="14" spans="2:16" ht="9" customHeight="1" x14ac:dyDescent="0.15">
      <c r="B14" s="23" t="s">
        <v>20</v>
      </c>
      <c r="C14" s="28">
        <f>'[1]2（旧5）_元'!C14</f>
        <v>3</v>
      </c>
      <c r="D14" s="29">
        <f>'[1]2（旧5）_元'!D14</f>
        <v>0</v>
      </c>
      <c r="E14" s="30">
        <f>'[1]2（旧5）_元'!E14</f>
        <v>0</v>
      </c>
      <c r="F14" s="29">
        <f>'[1]2（旧5）_元'!F14</f>
        <v>0</v>
      </c>
      <c r="G14" s="28">
        <f>'[1]2（旧5）_元'!G14</f>
        <v>1</v>
      </c>
      <c r="H14" s="30">
        <f>'[1]2（旧5）_元'!H14</f>
        <v>0</v>
      </c>
      <c r="I14" s="28">
        <f>'[1]2（旧5）_元'!I14</f>
        <v>0</v>
      </c>
      <c r="J14" s="30">
        <f>'[1]2（旧5）_元'!J14</f>
        <v>0</v>
      </c>
      <c r="K14" s="28">
        <f t="shared" si="1"/>
        <v>4</v>
      </c>
      <c r="L14" s="29">
        <f>'[1]2（旧5）_元'!L14</f>
        <v>0</v>
      </c>
      <c r="M14" s="30">
        <f t="shared" si="2"/>
        <v>0</v>
      </c>
      <c r="N14" s="29">
        <f>'[1]2（旧5）_元'!N14</f>
        <v>0</v>
      </c>
      <c r="O14" s="30">
        <f t="shared" si="3"/>
        <v>4</v>
      </c>
      <c r="P14" s="31">
        <f t="shared" si="4"/>
        <v>0</v>
      </c>
    </row>
    <row r="15" spans="2:16" ht="18" customHeight="1" x14ac:dyDescent="0.15">
      <c r="B15" s="32" t="s">
        <v>21</v>
      </c>
      <c r="C15" s="28">
        <f>'[1]2（旧5）_元'!C15</f>
        <v>92</v>
      </c>
      <c r="D15" s="29">
        <f>'[1]2（旧5）_元'!D15</f>
        <v>0</v>
      </c>
      <c r="E15" s="30">
        <f>'[1]2（旧5）_元'!E15</f>
        <v>51</v>
      </c>
      <c r="F15" s="29">
        <f>'[1]2（旧5）_元'!F15</f>
        <v>0</v>
      </c>
      <c r="G15" s="28">
        <f>'[1]2（旧5）_元'!G15</f>
        <v>7</v>
      </c>
      <c r="H15" s="30">
        <f>'[1]2（旧5）_元'!H15</f>
        <v>2</v>
      </c>
      <c r="I15" s="28">
        <f>'[1]2（旧5）_元'!I15</f>
        <v>10</v>
      </c>
      <c r="J15" s="30">
        <f>'[1]2（旧5）_元'!J15</f>
        <v>1</v>
      </c>
      <c r="K15" s="28">
        <f t="shared" si="1"/>
        <v>89</v>
      </c>
      <c r="L15" s="29">
        <f>'[1]2（旧5）_元'!L15</f>
        <v>0</v>
      </c>
      <c r="M15" s="30">
        <f t="shared" si="2"/>
        <v>52</v>
      </c>
      <c r="N15" s="29">
        <f>'[1]2（旧5）_元'!N15</f>
        <v>0</v>
      </c>
      <c r="O15" s="30">
        <f t="shared" si="3"/>
        <v>141</v>
      </c>
      <c r="P15" s="31">
        <f t="shared" si="4"/>
        <v>0</v>
      </c>
    </row>
    <row r="16" spans="2:16" ht="9" customHeight="1" x14ac:dyDescent="0.15">
      <c r="B16" s="23" t="s">
        <v>22</v>
      </c>
      <c r="C16" s="28">
        <f>'[1]2（旧5）_元'!C16</f>
        <v>1676</v>
      </c>
      <c r="D16" s="29">
        <f>'[1]2（旧5）_元'!D16</f>
        <v>0</v>
      </c>
      <c r="E16" s="30">
        <f>'[1]2（旧5）_元'!E16</f>
        <v>1318</v>
      </c>
      <c r="F16" s="29">
        <f>'[1]2（旧5）_元'!F16</f>
        <v>0</v>
      </c>
      <c r="G16" s="28">
        <f>'[1]2（旧5）_元'!G16</f>
        <v>60</v>
      </c>
      <c r="H16" s="30">
        <f>'[1]2（旧5）_元'!H16</f>
        <v>33</v>
      </c>
      <c r="I16" s="28">
        <f>'[1]2（旧5）_元'!I16</f>
        <v>63</v>
      </c>
      <c r="J16" s="30">
        <f>'[1]2（旧5）_元'!J16</f>
        <v>31</v>
      </c>
      <c r="K16" s="28">
        <f t="shared" si="1"/>
        <v>1673</v>
      </c>
      <c r="L16" s="29">
        <f>'[1]2（旧5）_元'!L16</f>
        <v>0</v>
      </c>
      <c r="M16" s="30">
        <f t="shared" si="2"/>
        <v>1320</v>
      </c>
      <c r="N16" s="29">
        <f>'[1]2（旧5）_元'!N16</f>
        <v>0</v>
      </c>
      <c r="O16" s="30">
        <f t="shared" si="3"/>
        <v>2993</v>
      </c>
      <c r="P16" s="31">
        <f t="shared" si="4"/>
        <v>0</v>
      </c>
    </row>
    <row r="17" spans="2:16" ht="9" customHeight="1" x14ac:dyDescent="0.15">
      <c r="B17" s="23" t="s">
        <v>23</v>
      </c>
      <c r="C17" s="28">
        <f>'[1]2（旧5）_元'!C17</f>
        <v>1</v>
      </c>
      <c r="D17" s="29">
        <f>'[1]2（旧5）_元'!D17</f>
        <v>0</v>
      </c>
      <c r="E17" s="30">
        <f>'[1]2（旧5）_元'!E17</f>
        <v>0</v>
      </c>
      <c r="F17" s="29">
        <f>'[1]2（旧5）_元'!F17</f>
        <v>0</v>
      </c>
      <c r="G17" s="28">
        <f>'[1]2（旧5）_元'!G17</f>
        <v>0</v>
      </c>
      <c r="H17" s="30">
        <f>'[1]2（旧5）_元'!H17</f>
        <v>0</v>
      </c>
      <c r="I17" s="28">
        <f>'[1]2（旧5）_元'!I17</f>
        <v>0</v>
      </c>
      <c r="J17" s="30">
        <f>'[1]2（旧5）_元'!J17</f>
        <v>0</v>
      </c>
      <c r="K17" s="28">
        <f t="shared" si="1"/>
        <v>1</v>
      </c>
      <c r="L17" s="29">
        <f>'[1]2（旧5）_元'!L17</f>
        <v>0</v>
      </c>
      <c r="M17" s="30">
        <f t="shared" si="2"/>
        <v>0</v>
      </c>
      <c r="N17" s="29">
        <f>'[1]2（旧5）_元'!N17</f>
        <v>0</v>
      </c>
      <c r="O17" s="30">
        <f t="shared" si="3"/>
        <v>1</v>
      </c>
      <c r="P17" s="31">
        <f t="shared" si="4"/>
        <v>0</v>
      </c>
    </row>
    <row r="18" spans="2:16" ht="9" customHeight="1" x14ac:dyDescent="0.15">
      <c r="B18" s="32" t="s">
        <v>24</v>
      </c>
      <c r="C18" s="28">
        <f>'[1]2（旧5）_元'!C18</f>
        <v>2557</v>
      </c>
      <c r="D18" s="29">
        <f>'[1]2（旧5）_元'!D18</f>
        <v>0</v>
      </c>
      <c r="E18" s="30">
        <f>'[1]2（旧5）_元'!E18</f>
        <v>308</v>
      </c>
      <c r="F18" s="29">
        <f>'[1]2（旧5）_元'!F18</f>
        <v>0</v>
      </c>
      <c r="G18" s="28">
        <f>'[1]2（旧5）_元'!G18</f>
        <v>80</v>
      </c>
      <c r="H18" s="30">
        <f>'[1]2（旧5）_元'!H18</f>
        <v>8</v>
      </c>
      <c r="I18" s="28">
        <f>'[1]2（旧5）_元'!I18</f>
        <v>73</v>
      </c>
      <c r="J18" s="30">
        <f>'[1]2（旧5）_元'!J18</f>
        <v>9</v>
      </c>
      <c r="K18" s="28">
        <f t="shared" si="1"/>
        <v>2564</v>
      </c>
      <c r="L18" s="29">
        <f>'[1]2（旧5）_元'!L18</f>
        <v>0</v>
      </c>
      <c r="M18" s="30">
        <f t="shared" si="2"/>
        <v>307</v>
      </c>
      <c r="N18" s="29">
        <f>'[1]2（旧5）_元'!N18</f>
        <v>0</v>
      </c>
      <c r="O18" s="30">
        <f t="shared" si="3"/>
        <v>2871</v>
      </c>
      <c r="P18" s="31">
        <f t="shared" si="4"/>
        <v>0</v>
      </c>
    </row>
    <row r="19" spans="2:16" ht="18" customHeight="1" x14ac:dyDescent="0.15">
      <c r="B19" s="23" t="s">
        <v>25</v>
      </c>
      <c r="C19" s="28">
        <f>'[1]2（旧5）_元'!C19</f>
        <v>368</v>
      </c>
      <c r="D19" s="29">
        <f>'[1]2（旧5）_元'!D19</f>
        <v>0</v>
      </c>
      <c r="E19" s="30">
        <f>'[1]2（旧5）_元'!E19</f>
        <v>221</v>
      </c>
      <c r="F19" s="29">
        <f>'[1]2（旧5）_元'!F19</f>
        <v>0</v>
      </c>
      <c r="G19" s="28">
        <f>'[1]2（旧5）_元'!G19</f>
        <v>12</v>
      </c>
      <c r="H19" s="30">
        <f>'[1]2（旧5）_元'!H19</f>
        <v>5</v>
      </c>
      <c r="I19" s="28">
        <f>'[1]2（旧5）_元'!I19</f>
        <v>11</v>
      </c>
      <c r="J19" s="30">
        <f>'[1]2（旧5）_元'!J19</f>
        <v>6</v>
      </c>
      <c r="K19" s="28">
        <f t="shared" si="1"/>
        <v>369</v>
      </c>
      <c r="L19" s="29">
        <f>'[1]2（旧5）_元'!L19</f>
        <v>0</v>
      </c>
      <c r="M19" s="30">
        <f t="shared" si="2"/>
        <v>220</v>
      </c>
      <c r="N19" s="29">
        <f>'[1]2（旧5）_元'!N19</f>
        <v>0</v>
      </c>
      <c r="O19" s="30">
        <f t="shared" si="3"/>
        <v>589</v>
      </c>
      <c r="P19" s="31">
        <f t="shared" si="4"/>
        <v>0</v>
      </c>
    </row>
    <row r="20" spans="2:16" ht="9" customHeight="1" x14ac:dyDescent="0.15">
      <c r="B20" s="23" t="s">
        <v>26</v>
      </c>
      <c r="C20" s="28">
        <f>'[1]2（旧5）_元'!C20</f>
        <v>37</v>
      </c>
      <c r="D20" s="29">
        <f>'[1]2（旧5）_元'!D20</f>
        <v>0</v>
      </c>
      <c r="E20" s="30">
        <f>'[1]2（旧5）_元'!E20</f>
        <v>54</v>
      </c>
      <c r="F20" s="29">
        <f>'[1]2（旧5）_元'!F20</f>
        <v>0</v>
      </c>
      <c r="G20" s="28">
        <f>'[1]2（旧5）_元'!G20</f>
        <v>4</v>
      </c>
      <c r="H20" s="30">
        <f>'[1]2（旧5）_元'!H20</f>
        <v>0</v>
      </c>
      <c r="I20" s="28">
        <f>'[1]2（旧5）_元'!I20</f>
        <v>3</v>
      </c>
      <c r="J20" s="30">
        <f>'[1]2（旧5）_元'!J20</f>
        <v>0</v>
      </c>
      <c r="K20" s="28">
        <f t="shared" si="1"/>
        <v>38</v>
      </c>
      <c r="L20" s="29">
        <f>'[1]2（旧5）_元'!L20</f>
        <v>0</v>
      </c>
      <c r="M20" s="30">
        <f t="shared" si="2"/>
        <v>54</v>
      </c>
      <c r="N20" s="29">
        <f>'[1]2（旧5）_元'!N20</f>
        <v>0</v>
      </c>
      <c r="O20" s="30">
        <f t="shared" si="3"/>
        <v>92</v>
      </c>
      <c r="P20" s="31">
        <f t="shared" si="4"/>
        <v>0</v>
      </c>
    </row>
    <row r="21" spans="2:16" ht="9" customHeight="1" x14ac:dyDescent="0.15">
      <c r="B21" s="23" t="s">
        <v>27</v>
      </c>
      <c r="C21" s="28">
        <f>'[1]2（旧5）_元'!C21</f>
        <v>25</v>
      </c>
      <c r="D21" s="29">
        <f>'[1]2（旧5）_元'!D21</f>
        <v>0</v>
      </c>
      <c r="E21" s="30">
        <f>'[1]2（旧5）_元'!E21</f>
        <v>12</v>
      </c>
      <c r="F21" s="29">
        <f>'[1]2（旧5）_元'!F21</f>
        <v>0</v>
      </c>
      <c r="G21" s="28">
        <f>'[1]2（旧5）_元'!G21</f>
        <v>1</v>
      </c>
      <c r="H21" s="30">
        <f>'[1]2（旧5）_元'!H21</f>
        <v>1</v>
      </c>
      <c r="I21" s="28">
        <f>'[1]2（旧5）_元'!I21</f>
        <v>0</v>
      </c>
      <c r="J21" s="30">
        <f>'[1]2（旧5）_元'!J21</f>
        <v>2</v>
      </c>
      <c r="K21" s="28">
        <f t="shared" si="1"/>
        <v>26</v>
      </c>
      <c r="L21" s="29">
        <f>'[1]2（旧5）_元'!L21</f>
        <v>0</v>
      </c>
      <c r="M21" s="30">
        <f t="shared" si="2"/>
        <v>11</v>
      </c>
      <c r="N21" s="29">
        <f>'[1]2（旧5）_元'!N21</f>
        <v>0</v>
      </c>
      <c r="O21" s="30">
        <f t="shared" si="3"/>
        <v>37</v>
      </c>
      <c r="P21" s="31">
        <f t="shared" si="4"/>
        <v>0</v>
      </c>
    </row>
    <row r="22" spans="2:16" ht="9" customHeight="1" x14ac:dyDescent="0.15">
      <c r="B22" s="23" t="s">
        <v>28</v>
      </c>
      <c r="C22" s="28">
        <f>'[1]2（旧5）_元'!C22</f>
        <v>448</v>
      </c>
      <c r="D22" s="29">
        <f>'[1]2（旧5）_元'!D22</f>
        <v>0</v>
      </c>
      <c r="E22" s="30">
        <f>'[1]2（旧5）_元'!E22</f>
        <v>533</v>
      </c>
      <c r="F22" s="29">
        <f>'[1]2（旧5）_元'!F22</f>
        <v>0</v>
      </c>
      <c r="G22" s="28">
        <f>'[1]2（旧5）_元'!G22</f>
        <v>16</v>
      </c>
      <c r="H22" s="30">
        <f>'[1]2（旧5）_元'!H22</f>
        <v>24</v>
      </c>
      <c r="I22" s="28">
        <f>'[1]2（旧5）_元'!I22</f>
        <v>18</v>
      </c>
      <c r="J22" s="30">
        <f>'[1]2（旧5）_元'!J22</f>
        <v>39</v>
      </c>
      <c r="K22" s="28">
        <f t="shared" si="1"/>
        <v>446</v>
      </c>
      <c r="L22" s="29">
        <f>'[1]2（旧5）_元'!L22</f>
        <v>0</v>
      </c>
      <c r="M22" s="30">
        <f t="shared" si="2"/>
        <v>518</v>
      </c>
      <c r="N22" s="29">
        <f>'[1]2（旧5）_元'!N22</f>
        <v>0</v>
      </c>
      <c r="O22" s="30">
        <f t="shared" si="3"/>
        <v>964</v>
      </c>
      <c r="P22" s="31">
        <f t="shared" si="4"/>
        <v>0</v>
      </c>
    </row>
    <row r="23" spans="2:16" ht="18" customHeight="1" x14ac:dyDescent="0.15">
      <c r="B23" s="32" t="s">
        <v>29</v>
      </c>
      <c r="C23" s="28">
        <f>'[1]2（旧5）_元'!C23</f>
        <v>1141</v>
      </c>
      <c r="D23" s="29">
        <f>'[1]2（旧5）_元'!D23</f>
        <v>0</v>
      </c>
      <c r="E23" s="30">
        <f>'[1]2（旧5）_元'!E23</f>
        <v>1222</v>
      </c>
      <c r="F23" s="29">
        <f>'[1]2（旧5）_元'!F23</f>
        <v>0</v>
      </c>
      <c r="G23" s="28">
        <f>'[1]2（旧5）_元'!G23</f>
        <v>40</v>
      </c>
      <c r="H23" s="30">
        <f>'[1]2（旧5）_元'!H23</f>
        <v>35</v>
      </c>
      <c r="I23" s="28">
        <f>'[1]2（旧5）_元'!I23</f>
        <v>35</v>
      </c>
      <c r="J23" s="30">
        <f>'[1]2（旧5）_元'!J23</f>
        <v>41</v>
      </c>
      <c r="K23" s="28">
        <f t="shared" si="1"/>
        <v>1146</v>
      </c>
      <c r="L23" s="29">
        <f>'[1]2（旧5）_元'!L23</f>
        <v>0</v>
      </c>
      <c r="M23" s="30">
        <f t="shared" si="2"/>
        <v>1216</v>
      </c>
      <c r="N23" s="29">
        <f>'[1]2（旧5）_元'!N23</f>
        <v>0</v>
      </c>
      <c r="O23" s="30">
        <f t="shared" si="3"/>
        <v>2362</v>
      </c>
      <c r="P23" s="31">
        <f t="shared" si="4"/>
        <v>0</v>
      </c>
    </row>
    <row r="24" spans="2:16" ht="9" customHeight="1" x14ac:dyDescent="0.15">
      <c r="B24" s="23" t="s">
        <v>30</v>
      </c>
      <c r="C24" s="28">
        <f>'[1]2（旧5）_元'!C24</f>
        <v>193</v>
      </c>
      <c r="D24" s="29">
        <f>'[1]2（旧5）_元'!D24</f>
        <v>0</v>
      </c>
      <c r="E24" s="30">
        <f>'[1]2（旧5）_元'!E24</f>
        <v>20</v>
      </c>
      <c r="F24" s="29">
        <f>'[1]2（旧5）_元'!F24</f>
        <v>0</v>
      </c>
      <c r="G24" s="28">
        <f>'[1]2（旧5）_元'!G24</f>
        <v>8</v>
      </c>
      <c r="H24" s="30">
        <f>'[1]2（旧5）_元'!H24</f>
        <v>0</v>
      </c>
      <c r="I24" s="28">
        <f>'[1]2（旧5）_元'!I24</f>
        <v>8</v>
      </c>
      <c r="J24" s="30">
        <f>'[1]2（旧5）_元'!J24</f>
        <v>0</v>
      </c>
      <c r="K24" s="28">
        <f t="shared" si="1"/>
        <v>193</v>
      </c>
      <c r="L24" s="29">
        <f>'[1]2（旧5）_元'!L24</f>
        <v>0</v>
      </c>
      <c r="M24" s="30">
        <f t="shared" si="2"/>
        <v>20</v>
      </c>
      <c r="N24" s="29">
        <f>'[1]2（旧5）_元'!N24</f>
        <v>0</v>
      </c>
      <c r="O24" s="30">
        <f t="shared" si="3"/>
        <v>213</v>
      </c>
      <c r="P24" s="31">
        <f t="shared" si="4"/>
        <v>0</v>
      </c>
    </row>
    <row r="25" spans="2:16" ht="9" customHeight="1" x14ac:dyDescent="0.15">
      <c r="B25" s="23" t="s">
        <v>31</v>
      </c>
      <c r="C25" s="28">
        <f>'[1]2（旧5）_元'!C25</f>
        <v>27</v>
      </c>
      <c r="D25" s="29">
        <f>'[1]2（旧5）_元'!D25</f>
        <v>0</v>
      </c>
      <c r="E25" s="30">
        <f>'[1]2（旧5）_元'!E25</f>
        <v>5</v>
      </c>
      <c r="F25" s="29">
        <f>'[1]2（旧5）_元'!F25</f>
        <v>0</v>
      </c>
      <c r="G25" s="28">
        <f>'[1]2（旧5）_元'!G25</f>
        <v>0</v>
      </c>
      <c r="H25" s="30">
        <f>'[1]2（旧5）_元'!H25</f>
        <v>0</v>
      </c>
      <c r="I25" s="28">
        <f>'[1]2（旧5）_元'!I25</f>
        <v>0</v>
      </c>
      <c r="J25" s="30">
        <f>'[1]2（旧5）_元'!J25</f>
        <v>0</v>
      </c>
      <c r="K25" s="28">
        <f t="shared" si="1"/>
        <v>27</v>
      </c>
      <c r="L25" s="29">
        <f>'[1]2（旧5）_元'!L25</f>
        <v>0</v>
      </c>
      <c r="M25" s="30">
        <f t="shared" si="2"/>
        <v>5</v>
      </c>
      <c r="N25" s="29">
        <f>'[1]2（旧5）_元'!N25</f>
        <v>0</v>
      </c>
      <c r="O25" s="30">
        <f t="shared" si="3"/>
        <v>32</v>
      </c>
      <c r="P25" s="31">
        <f t="shared" si="4"/>
        <v>0</v>
      </c>
    </row>
    <row r="26" spans="2:16" ht="9" customHeight="1" x14ac:dyDescent="0.15">
      <c r="B26" s="23" t="s">
        <v>32</v>
      </c>
      <c r="C26" s="28">
        <f>'[1]2（旧5）_元'!C26</f>
        <v>171</v>
      </c>
      <c r="D26" s="29">
        <f>'[1]2（旧5）_元'!D26</f>
        <v>0</v>
      </c>
      <c r="E26" s="30">
        <f>'[1]2（旧5）_元'!E26</f>
        <v>14</v>
      </c>
      <c r="F26" s="29">
        <f>'[1]2（旧5）_元'!F26</f>
        <v>0</v>
      </c>
      <c r="G26" s="28">
        <f>'[1]2（旧5）_元'!G26</f>
        <v>9</v>
      </c>
      <c r="H26" s="30">
        <f>'[1]2（旧5）_元'!H26</f>
        <v>1</v>
      </c>
      <c r="I26" s="28">
        <f>'[1]2（旧5）_元'!I26</f>
        <v>9</v>
      </c>
      <c r="J26" s="30">
        <f>'[1]2（旧5）_元'!J26</f>
        <v>1</v>
      </c>
      <c r="K26" s="28">
        <f t="shared" si="1"/>
        <v>171</v>
      </c>
      <c r="L26" s="29">
        <f>'[1]2（旧5）_元'!L26</f>
        <v>0</v>
      </c>
      <c r="M26" s="30">
        <f t="shared" si="2"/>
        <v>14</v>
      </c>
      <c r="N26" s="29">
        <f>'[1]2（旧5）_元'!N26</f>
        <v>0</v>
      </c>
      <c r="O26" s="30">
        <f t="shared" si="3"/>
        <v>185</v>
      </c>
      <c r="P26" s="31">
        <f t="shared" si="4"/>
        <v>0</v>
      </c>
    </row>
    <row r="27" spans="2:16" ht="9" customHeight="1" x14ac:dyDescent="0.15">
      <c r="B27" s="23" t="s">
        <v>33</v>
      </c>
      <c r="C27" s="28">
        <f>'[1]2（旧5）_元'!C27</f>
        <v>1306</v>
      </c>
      <c r="D27" s="29">
        <f>'[1]2（旧5）_元'!D27</f>
        <v>0</v>
      </c>
      <c r="E27" s="30">
        <f>'[1]2（旧5）_元'!E27</f>
        <v>135</v>
      </c>
      <c r="F27" s="29">
        <f>'[1]2（旧5）_元'!F27</f>
        <v>0</v>
      </c>
      <c r="G27" s="28">
        <f>'[1]2（旧5）_元'!G27</f>
        <v>23</v>
      </c>
      <c r="H27" s="30">
        <f>'[1]2（旧5）_元'!H27</f>
        <v>3</v>
      </c>
      <c r="I27" s="28">
        <f>'[1]2（旧5）_元'!I27</f>
        <v>36</v>
      </c>
      <c r="J27" s="30">
        <f>'[1]2（旧5）_元'!J27</f>
        <v>5</v>
      </c>
      <c r="K27" s="28">
        <f t="shared" si="1"/>
        <v>1293</v>
      </c>
      <c r="L27" s="29">
        <f>'[1]2（旧5）_元'!L27</f>
        <v>0</v>
      </c>
      <c r="M27" s="30">
        <f t="shared" si="2"/>
        <v>133</v>
      </c>
      <c r="N27" s="29">
        <f>'[1]2（旧5）_元'!N27</f>
        <v>0</v>
      </c>
      <c r="O27" s="30">
        <f t="shared" si="3"/>
        <v>1426</v>
      </c>
      <c r="P27" s="31">
        <f t="shared" si="4"/>
        <v>0</v>
      </c>
    </row>
    <row r="28" spans="2:16" ht="9" customHeight="1" x14ac:dyDescent="0.15">
      <c r="B28" s="23" t="s">
        <v>34</v>
      </c>
      <c r="C28" s="28">
        <f>'[1]2（旧5）_元'!C28</f>
        <v>11</v>
      </c>
      <c r="D28" s="29">
        <f>'[1]2（旧5）_元'!D28</f>
        <v>0</v>
      </c>
      <c r="E28" s="30">
        <f>'[1]2（旧5）_元'!E28</f>
        <v>27</v>
      </c>
      <c r="F28" s="29">
        <f>'[1]2（旧5）_元'!F28</f>
        <v>0</v>
      </c>
      <c r="G28" s="28">
        <f>'[1]2（旧5）_元'!G28</f>
        <v>0</v>
      </c>
      <c r="H28" s="30">
        <f>'[1]2（旧5）_元'!H28</f>
        <v>2</v>
      </c>
      <c r="I28" s="28">
        <f>'[1]2（旧5）_元'!I28</f>
        <v>1</v>
      </c>
      <c r="J28" s="30">
        <f>'[1]2（旧5）_元'!J28</f>
        <v>4</v>
      </c>
      <c r="K28" s="28">
        <f t="shared" si="1"/>
        <v>10</v>
      </c>
      <c r="L28" s="29">
        <f>'[1]2（旧5）_元'!L28</f>
        <v>0</v>
      </c>
      <c r="M28" s="30">
        <f t="shared" si="2"/>
        <v>25</v>
      </c>
      <c r="N28" s="29">
        <f>'[1]2（旧5）_元'!N28</f>
        <v>0</v>
      </c>
      <c r="O28" s="30">
        <f t="shared" si="3"/>
        <v>35</v>
      </c>
      <c r="P28" s="31">
        <f t="shared" si="4"/>
        <v>0</v>
      </c>
    </row>
    <row r="29" spans="2:16" ht="9" customHeight="1" x14ac:dyDescent="0.15">
      <c r="B29" s="23" t="s">
        <v>35</v>
      </c>
      <c r="C29" s="28">
        <f>'[1]2（旧5）_元'!C29</f>
        <v>4</v>
      </c>
      <c r="D29" s="29">
        <f>'[1]2（旧5）_元'!D29</f>
        <v>0</v>
      </c>
      <c r="E29" s="30">
        <f>'[1]2（旧5）_元'!E29</f>
        <v>0</v>
      </c>
      <c r="F29" s="29">
        <f>'[1]2（旧5）_元'!F29</f>
        <v>0</v>
      </c>
      <c r="G29" s="28">
        <f>'[1]2（旧5）_元'!G29</f>
        <v>0</v>
      </c>
      <c r="H29" s="30">
        <f>'[1]2（旧5）_元'!H29</f>
        <v>0</v>
      </c>
      <c r="I29" s="28">
        <f>'[1]2（旧5）_元'!I29</f>
        <v>0</v>
      </c>
      <c r="J29" s="30">
        <f>'[1]2（旧5）_元'!J29</f>
        <v>0</v>
      </c>
      <c r="K29" s="28">
        <f t="shared" si="1"/>
        <v>4</v>
      </c>
      <c r="L29" s="29">
        <f>'[1]2（旧5）_元'!L29</f>
        <v>0</v>
      </c>
      <c r="M29" s="30">
        <f t="shared" si="2"/>
        <v>0</v>
      </c>
      <c r="N29" s="29">
        <f>'[1]2（旧5）_元'!N29</f>
        <v>0</v>
      </c>
      <c r="O29" s="30">
        <f t="shared" si="3"/>
        <v>4</v>
      </c>
      <c r="P29" s="31">
        <f t="shared" si="4"/>
        <v>0</v>
      </c>
    </row>
    <row r="30" spans="2:16" ht="9" customHeight="1" x14ac:dyDescent="0.15">
      <c r="B30" s="23" t="s">
        <v>36</v>
      </c>
      <c r="C30" s="28">
        <f>'[1]2（旧5）_元'!C30</f>
        <v>11</v>
      </c>
      <c r="D30" s="29">
        <f>'[1]2（旧5）_元'!D30</f>
        <v>0</v>
      </c>
      <c r="E30" s="30">
        <f>'[1]2（旧5）_元'!E30</f>
        <v>3</v>
      </c>
      <c r="F30" s="29">
        <f>'[1]2（旧5）_元'!F30</f>
        <v>0</v>
      </c>
      <c r="G30" s="28">
        <f>'[1]2（旧5）_元'!G30</f>
        <v>1</v>
      </c>
      <c r="H30" s="30">
        <f>'[1]2（旧5）_元'!H30</f>
        <v>1</v>
      </c>
      <c r="I30" s="28">
        <f>'[1]2（旧5）_元'!I30</f>
        <v>2</v>
      </c>
      <c r="J30" s="30">
        <f>'[1]2（旧5）_元'!J30</f>
        <v>0</v>
      </c>
      <c r="K30" s="28">
        <f t="shared" si="1"/>
        <v>10</v>
      </c>
      <c r="L30" s="29">
        <f>'[1]2（旧5）_元'!L30</f>
        <v>0</v>
      </c>
      <c r="M30" s="30">
        <f t="shared" si="2"/>
        <v>4</v>
      </c>
      <c r="N30" s="29">
        <f>'[1]2（旧5）_元'!N30</f>
        <v>0</v>
      </c>
      <c r="O30" s="30">
        <f t="shared" si="3"/>
        <v>14</v>
      </c>
      <c r="P30" s="31">
        <f t="shared" si="4"/>
        <v>0</v>
      </c>
    </row>
    <row r="31" spans="2:16" ht="9" customHeight="1" x14ac:dyDescent="0.15">
      <c r="B31" s="23" t="s">
        <v>37</v>
      </c>
      <c r="C31" s="28">
        <f>'[1]2（旧5）_元'!C31</f>
        <v>17</v>
      </c>
      <c r="D31" s="29">
        <f>'[1]2（旧5）_元'!D31</f>
        <v>0</v>
      </c>
      <c r="E31" s="30">
        <f>'[1]2（旧5）_元'!E31</f>
        <v>38</v>
      </c>
      <c r="F31" s="29">
        <f>'[1]2（旧5）_元'!F31</f>
        <v>0</v>
      </c>
      <c r="G31" s="28">
        <f>'[1]2（旧5）_元'!G31</f>
        <v>1</v>
      </c>
      <c r="H31" s="30">
        <f>'[1]2（旧5）_元'!H31</f>
        <v>3</v>
      </c>
      <c r="I31" s="28">
        <f>'[1]2（旧5）_元'!I31</f>
        <v>0</v>
      </c>
      <c r="J31" s="30">
        <f>'[1]2（旧5）_元'!J31</f>
        <v>2</v>
      </c>
      <c r="K31" s="28">
        <f t="shared" si="1"/>
        <v>18</v>
      </c>
      <c r="L31" s="29">
        <f>'[1]2（旧5）_元'!L31</f>
        <v>0</v>
      </c>
      <c r="M31" s="30">
        <f t="shared" si="2"/>
        <v>39</v>
      </c>
      <c r="N31" s="29">
        <f>'[1]2（旧5）_元'!N31</f>
        <v>0</v>
      </c>
      <c r="O31" s="30">
        <f t="shared" si="3"/>
        <v>57</v>
      </c>
      <c r="P31" s="31">
        <f t="shared" si="4"/>
        <v>0</v>
      </c>
    </row>
    <row r="32" spans="2:16" ht="9" customHeight="1" x14ac:dyDescent="0.15">
      <c r="B32" s="23" t="s">
        <v>38</v>
      </c>
      <c r="C32" s="28">
        <f>'[1]2（旧5）_元'!C32</f>
        <v>5</v>
      </c>
      <c r="D32" s="29">
        <f>'[1]2（旧5）_元'!D32</f>
        <v>0</v>
      </c>
      <c r="E32" s="30">
        <f>'[1]2（旧5）_元'!E32</f>
        <v>11</v>
      </c>
      <c r="F32" s="29">
        <f>'[1]2（旧5）_元'!F32</f>
        <v>0</v>
      </c>
      <c r="G32" s="28">
        <f>'[1]2（旧5）_元'!G32</f>
        <v>1</v>
      </c>
      <c r="H32" s="30">
        <f>'[1]2（旧5）_元'!H32</f>
        <v>1</v>
      </c>
      <c r="I32" s="28">
        <f>'[1]2（旧5）_元'!I32</f>
        <v>1</v>
      </c>
      <c r="J32" s="30">
        <f>'[1]2（旧5）_元'!J32</f>
        <v>2</v>
      </c>
      <c r="K32" s="28">
        <f t="shared" si="1"/>
        <v>5</v>
      </c>
      <c r="L32" s="29">
        <f>'[1]2（旧5）_元'!L32</f>
        <v>0</v>
      </c>
      <c r="M32" s="30">
        <f t="shared" si="2"/>
        <v>10</v>
      </c>
      <c r="N32" s="29">
        <f>'[1]2（旧5）_元'!N32</f>
        <v>0</v>
      </c>
      <c r="O32" s="30">
        <f t="shared" si="3"/>
        <v>15</v>
      </c>
      <c r="P32" s="31">
        <f t="shared" si="4"/>
        <v>0</v>
      </c>
    </row>
    <row r="33" spans="2:16" ht="9" customHeight="1" x14ac:dyDescent="0.15">
      <c r="B33" s="23" t="s">
        <v>39</v>
      </c>
      <c r="C33" s="28">
        <f>'[1]2（旧5）_元'!C33</f>
        <v>189</v>
      </c>
      <c r="D33" s="29">
        <f>'[1]2（旧5）_元'!D33</f>
        <v>0</v>
      </c>
      <c r="E33" s="30">
        <f>'[1]2（旧5）_元'!E33</f>
        <v>646</v>
      </c>
      <c r="F33" s="29">
        <f>'[1]2（旧5）_元'!F33</f>
        <v>0</v>
      </c>
      <c r="G33" s="28">
        <f>'[1]2（旧5）_元'!G33</f>
        <v>14</v>
      </c>
      <c r="H33" s="30">
        <f>'[1]2（旧5）_元'!H33</f>
        <v>48</v>
      </c>
      <c r="I33" s="28">
        <f>'[1]2（旧5）_元'!I33</f>
        <v>16</v>
      </c>
      <c r="J33" s="30">
        <f>'[1]2（旧5）_元'!J33</f>
        <v>45</v>
      </c>
      <c r="K33" s="28">
        <f t="shared" si="1"/>
        <v>187</v>
      </c>
      <c r="L33" s="29">
        <f>'[1]2（旧5）_元'!L33</f>
        <v>0</v>
      </c>
      <c r="M33" s="30">
        <f t="shared" si="2"/>
        <v>649</v>
      </c>
      <c r="N33" s="29">
        <f>'[1]2（旧5）_元'!N33</f>
        <v>0</v>
      </c>
      <c r="O33" s="30">
        <f t="shared" si="3"/>
        <v>836</v>
      </c>
      <c r="P33" s="31">
        <f t="shared" si="4"/>
        <v>0</v>
      </c>
    </row>
    <row r="34" spans="2:16" ht="9" customHeight="1" x14ac:dyDescent="0.15">
      <c r="B34" s="23" t="s">
        <v>40</v>
      </c>
      <c r="C34" s="28">
        <f>'[1]2（旧5）_元'!C34</f>
        <v>1</v>
      </c>
      <c r="D34" s="29">
        <f>'[1]2（旧5）_元'!D34</f>
        <v>0</v>
      </c>
      <c r="E34" s="30">
        <f>'[1]2（旧5）_元'!E34</f>
        <v>0</v>
      </c>
      <c r="F34" s="29">
        <f>'[1]2（旧5）_元'!F34</f>
        <v>0</v>
      </c>
      <c r="G34" s="28">
        <f>'[1]2（旧5）_元'!G34</f>
        <v>1</v>
      </c>
      <c r="H34" s="30">
        <f>'[1]2（旧5）_元'!H34</f>
        <v>0</v>
      </c>
      <c r="I34" s="28">
        <f>'[1]2（旧5）_元'!I34</f>
        <v>0</v>
      </c>
      <c r="J34" s="30">
        <f>'[1]2（旧5）_元'!J34</f>
        <v>0</v>
      </c>
      <c r="K34" s="28">
        <f t="shared" si="1"/>
        <v>2</v>
      </c>
      <c r="L34" s="29">
        <f>'[1]2（旧5）_元'!L34</f>
        <v>0</v>
      </c>
      <c r="M34" s="30">
        <f t="shared" si="2"/>
        <v>0</v>
      </c>
      <c r="N34" s="29">
        <f>'[1]2（旧5）_元'!N34</f>
        <v>0</v>
      </c>
      <c r="O34" s="30">
        <f t="shared" si="3"/>
        <v>2</v>
      </c>
      <c r="P34" s="31">
        <f t="shared" si="4"/>
        <v>0</v>
      </c>
    </row>
    <row r="35" spans="2:16" ht="9" customHeight="1" x14ac:dyDescent="0.15">
      <c r="B35" s="23" t="s">
        <v>41</v>
      </c>
      <c r="C35" s="28">
        <f>'[1]2（旧5）_元'!C35</f>
        <v>51</v>
      </c>
      <c r="D35" s="29">
        <f>'[1]2（旧5）_元'!D35</f>
        <v>0</v>
      </c>
      <c r="E35" s="30">
        <f>'[1]2（旧5）_元'!E35</f>
        <v>13</v>
      </c>
      <c r="F35" s="29">
        <f>'[1]2（旧5）_元'!F35</f>
        <v>0</v>
      </c>
      <c r="G35" s="28">
        <f>'[1]2（旧5）_元'!G35</f>
        <v>5</v>
      </c>
      <c r="H35" s="30">
        <f>'[1]2（旧5）_元'!H35</f>
        <v>0</v>
      </c>
      <c r="I35" s="28">
        <f>'[1]2（旧5）_元'!I35</f>
        <v>4</v>
      </c>
      <c r="J35" s="30">
        <f>'[1]2（旧5）_元'!J35</f>
        <v>0</v>
      </c>
      <c r="K35" s="28">
        <f t="shared" si="1"/>
        <v>52</v>
      </c>
      <c r="L35" s="29">
        <f>'[1]2（旧5）_元'!L35</f>
        <v>0</v>
      </c>
      <c r="M35" s="30">
        <f t="shared" si="2"/>
        <v>13</v>
      </c>
      <c r="N35" s="29">
        <f>'[1]2（旧5）_元'!N35</f>
        <v>0</v>
      </c>
      <c r="O35" s="30">
        <f t="shared" si="3"/>
        <v>65</v>
      </c>
      <c r="P35" s="31">
        <f t="shared" si="4"/>
        <v>0</v>
      </c>
    </row>
    <row r="36" spans="2:16" ht="9" customHeight="1" x14ac:dyDescent="0.15">
      <c r="B36" s="23" t="s">
        <v>42</v>
      </c>
      <c r="C36" s="28">
        <f>'[1]2（旧5）_元'!C36</f>
        <v>6</v>
      </c>
      <c r="D36" s="29">
        <f>'[1]2（旧5）_元'!D36</f>
        <v>0</v>
      </c>
      <c r="E36" s="30">
        <f>'[1]2（旧5）_元'!E36</f>
        <v>2</v>
      </c>
      <c r="F36" s="29">
        <f>'[1]2（旧5）_元'!F36</f>
        <v>0</v>
      </c>
      <c r="G36" s="28">
        <f>'[1]2（旧5）_元'!G36</f>
        <v>0</v>
      </c>
      <c r="H36" s="30">
        <f>'[1]2（旧5）_元'!H36</f>
        <v>0</v>
      </c>
      <c r="I36" s="28">
        <f>'[1]2（旧5）_元'!I36</f>
        <v>0</v>
      </c>
      <c r="J36" s="30">
        <f>'[1]2（旧5）_元'!J36</f>
        <v>0</v>
      </c>
      <c r="K36" s="28">
        <f t="shared" si="1"/>
        <v>6</v>
      </c>
      <c r="L36" s="29">
        <f>'[1]2（旧5）_元'!L36</f>
        <v>0</v>
      </c>
      <c r="M36" s="30">
        <f t="shared" si="2"/>
        <v>2</v>
      </c>
      <c r="N36" s="29">
        <f>'[1]2（旧5）_元'!N36</f>
        <v>0</v>
      </c>
      <c r="O36" s="30">
        <f t="shared" si="3"/>
        <v>8</v>
      </c>
      <c r="P36" s="31">
        <f t="shared" si="4"/>
        <v>0</v>
      </c>
    </row>
    <row r="37" spans="2:16" ht="9" customHeight="1" x14ac:dyDescent="0.15">
      <c r="B37" s="23" t="s">
        <v>43</v>
      </c>
      <c r="C37" s="28">
        <f>'[1]2（旧5）_元'!C37</f>
        <v>2</v>
      </c>
      <c r="D37" s="29">
        <f>'[1]2（旧5）_元'!D37</f>
        <v>0</v>
      </c>
      <c r="E37" s="30">
        <f>'[1]2（旧5）_元'!E37</f>
        <v>2</v>
      </c>
      <c r="F37" s="29">
        <f>'[1]2（旧5）_元'!F37</f>
        <v>0</v>
      </c>
      <c r="G37" s="28">
        <f>'[1]2（旧5）_元'!G37</f>
        <v>0</v>
      </c>
      <c r="H37" s="30">
        <f>'[1]2（旧5）_元'!H37</f>
        <v>0</v>
      </c>
      <c r="I37" s="28">
        <f>'[1]2（旧5）_元'!I37</f>
        <v>0</v>
      </c>
      <c r="J37" s="30">
        <f>'[1]2（旧5）_元'!J37</f>
        <v>0</v>
      </c>
      <c r="K37" s="28">
        <f t="shared" si="1"/>
        <v>2</v>
      </c>
      <c r="L37" s="29">
        <f>'[1]2（旧5）_元'!L37</f>
        <v>0</v>
      </c>
      <c r="M37" s="30">
        <f t="shared" si="2"/>
        <v>2</v>
      </c>
      <c r="N37" s="29">
        <f>'[1]2（旧5）_元'!N37</f>
        <v>0</v>
      </c>
      <c r="O37" s="30">
        <f t="shared" si="3"/>
        <v>4</v>
      </c>
      <c r="P37" s="31">
        <f t="shared" si="4"/>
        <v>0</v>
      </c>
    </row>
    <row r="38" spans="2:16" ht="9" customHeight="1" x14ac:dyDescent="0.15">
      <c r="B38" s="23" t="s">
        <v>44</v>
      </c>
      <c r="C38" s="28">
        <f>'[1]2（旧5）_元'!C38</f>
        <v>0</v>
      </c>
      <c r="D38" s="29">
        <f>'[1]2（旧5）_元'!D38</f>
        <v>0</v>
      </c>
      <c r="E38" s="30">
        <f>'[1]2（旧5）_元'!E38</f>
        <v>0</v>
      </c>
      <c r="F38" s="29">
        <f>'[1]2（旧5）_元'!F38</f>
        <v>0</v>
      </c>
      <c r="G38" s="28">
        <f>'[1]2（旧5）_元'!G38</f>
        <v>0</v>
      </c>
      <c r="H38" s="30">
        <f>'[1]2（旧5）_元'!H38</f>
        <v>0</v>
      </c>
      <c r="I38" s="28">
        <f>'[1]2（旧5）_元'!I38</f>
        <v>0</v>
      </c>
      <c r="J38" s="30">
        <f>'[1]2（旧5）_元'!J38</f>
        <v>0</v>
      </c>
      <c r="K38" s="28">
        <f t="shared" si="1"/>
        <v>0</v>
      </c>
      <c r="L38" s="29">
        <f>'[1]2（旧5）_元'!L38</f>
        <v>0</v>
      </c>
      <c r="M38" s="30">
        <f t="shared" si="2"/>
        <v>0</v>
      </c>
      <c r="N38" s="29">
        <f>'[1]2（旧5）_元'!N38</f>
        <v>0</v>
      </c>
      <c r="O38" s="30">
        <f t="shared" si="3"/>
        <v>0</v>
      </c>
      <c r="P38" s="31">
        <f t="shared" si="4"/>
        <v>0</v>
      </c>
    </row>
    <row r="39" spans="2:16" ht="9" customHeight="1" x14ac:dyDescent="0.15">
      <c r="B39" s="23" t="s">
        <v>45</v>
      </c>
      <c r="C39" s="28">
        <f>'[1]2（旧5）_元'!C39</f>
        <v>407</v>
      </c>
      <c r="D39" s="29">
        <f>'[1]2（旧5）_元'!D39</f>
        <v>0</v>
      </c>
      <c r="E39" s="30">
        <f>'[1]2（旧5）_元'!E39</f>
        <v>58</v>
      </c>
      <c r="F39" s="29">
        <f>'[1]2（旧5）_元'!F39</f>
        <v>0</v>
      </c>
      <c r="G39" s="28">
        <f>'[1]2（旧5）_元'!G39</f>
        <v>16</v>
      </c>
      <c r="H39" s="30">
        <f>'[1]2（旧5）_元'!H39</f>
        <v>3</v>
      </c>
      <c r="I39" s="28">
        <f>'[1]2（旧5）_元'!I39</f>
        <v>15</v>
      </c>
      <c r="J39" s="30">
        <f>'[1]2（旧5）_元'!J39</f>
        <v>4</v>
      </c>
      <c r="K39" s="28">
        <f t="shared" si="1"/>
        <v>408</v>
      </c>
      <c r="L39" s="29">
        <f>'[1]2（旧5）_元'!L39</f>
        <v>0</v>
      </c>
      <c r="M39" s="30">
        <f t="shared" si="2"/>
        <v>57</v>
      </c>
      <c r="N39" s="29">
        <f>'[1]2（旧5）_元'!N39</f>
        <v>0</v>
      </c>
      <c r="O39" s="30">
        <f t="shared" si="3"/>
        <v>465</v>
      </c>
      <c r="P39" s="31">
        <f t="shared" si="4"/>
        <v>0</v>
      </c>
    </row>
    <row r="40" spans="2:16" ht="9" customHeight="1" x14ac:dyDescent="0.15">
      <c r="B40" s="23" t="s">
        <v>46</v>
      </c>
      <c r="C40" s="28">
        <f>'[1]2（旧5）_元'!C40</f>
        <v>189</v>
      </c>
      <c r="D40" s="29">
        <f>'[1]2（旧5）_元'!D40</f>
        <v>0</v>
      </c>
      <c r="E40" s="30">
        <f>'[1]2（旧5）_元'!E40</f>
        <v>94</v>
      </c>
      <c r="F40" s="29">
        <f>'[1]2（旧5）_元'!F40</f>
        <v>0</v>
      </c>
      <c r="G40" s="28">
        <f>'[1]2（旧5）_元'!G40</f>
        <v>9</v>
      </c>
      <c r="H40" s="30">
        <f>'[1]2（旧5）_元'!H40</f>
        <v>2</v>
      </c>
      <c r="I40" s="28">
        <f>'[1]2（旧5）_元'!I40</f>
        <v>14</v>
      </c>
      <c r="J40" s="30">
        <f>'[1]2（旧5）_元'!J40</f>
        <v>6</v>
      </c>
      <c r="K40" s="28">
        <f t="shared" si="1"/>
        <v>184</v>
      </c>
      <c r="L40" s="29">
        <f>'[1]2（旧5）_元'!L40</f>
        <v>0</v>
      </c>
      <c r="M40" s="30">
        <f t="shared" si="2"/>
        <v>90</v>
      </c>
      <c r="N40" s="29">
        <f>'[1]2（旧5）_元'!N40</f>
        <v>0</v>
      </c>
      <c r="O40" s="30">
        <f t="shared" si="3"/>
        <v>274</v>
      </c>
      <c r="P40" s="31">
        <f t="shared" si="4"/>
        <v>0</v>
      </c>
    </row>
    <row r="41" spans="2:16" ht="9" customHeight="1" x14ac:dyDescent="0.15">
      <c r="B41" s="23" t="s">
        <v>47</v>
      </c>
      <c r="C41" s="28">
        <f>'[1]2（旧5）_元'!C41</f>
        <v>26</v>
      </c>
      <c r="D41" s="29">
        <f>'[1]2（旧5）_元'!D41</f>
        <v>0</v>
      </c>
      <c r="E41" s="30">
        <f>'[1]2（旧5）_元'!E41</f>
        <v>2</v>
      </c>
      <c r="F41" s="29">
        <f>'[1]2（旧5）_元'!F41</f>
        <v>0</v>
      </c>
      <c r="G41" s="28">
        <f>'[1]2（旧5）_元'!G41</f>
        <v>2</v>
      </c>
      <c r="H41" s="30">
        <f>'[1]2（旧5）_元'!H41</f>
        <v>0</v>
      </c>
      <c r="I41" s="28">
        <f>'[1]2（旧5）_元'!I41</f>
        <v>1</v>
      </c>
      <c r="J41" s="30">
        <f>'[1]2（旧5）_元'!J41</f>
        <v>0</v>
      </c>
      <c r="K41" s="28">
        <f t="shared" si="1"/>
        <v>27</v>
      </c>
      <c r="L41" s="29">
        <f>'[1]2（旧5）_元'!L41</f>
        <v>0</v>
      </c>
      <c r="M41" s="30">
        <f t="shared" si="2"/>
        <v>2</v>
      </c>
      <c r="N41" s="29">
        <f>'[1]2（旧5）_元'!N41</f>
        <v>0</v>
      </c>
      <c r="O41" s="30">
        <f t="shared" si="3"/>
        <v>29</v>
      </c>
      <c r="P41" s="31">
        <f t="shared" si="4"/>
        <v>0</v>
      </c>
    </row>
    <row r="42" spans="2:16" ht="9" customHeight="1" x14ac:dyDescent="0.15">
      <c r="B42" s="23" t="s">
        <v>48</v>
      </c>
      <c r="C42" s="28">
        <f>'[1]2（旧5）_元'!C42</f>
        <v>140</v>
      </c>
      <c r="D42" s="29">
        <f>'[1]2（旧5）_元'!D42</f>
        <v>0</v>
      </c>
      <c r="E42" s="30">
        <f>'[1]2（旧5）_元'!E42</f>
        <v>65</v>
      </c>
      <c r="F42" s="29">
        <f>'[1]2（旧5）_元'!F42</f>
        <v>0</v>
      </c>
      <c r="G42" s="28">
        <f>'[1]2（旧5）_元'!G42</f>
        <v>5</v>
      </c>
      <c r="H42" s="30">
        <f>'[1]2（旧5）_元'!H42</f>
        <v>3</v>
      </c>
      <c r="I42" s="28">
        <f>'[1]2（旧5）_元'!I42</f>
        <v>5</v>
      </c>
      <c r="J42" s="30">
        <f>'[1]2（旧5）_元'!J42</f>
        <v>4</v>
      </c>
      <c r="K42" s="28">
        <f t="shared" si="1"/>
        <v>140</v>
      </c>
      <c r="L42" s="29">
        <f>'[1]2（旧5）_元'!L42</f>
        <v>0</v>
      </c>
      <c r="M42" s="30">
        <f t="shared" si="2"/>
        <v>64</v>
      </c>
      <c r="N42" s="29">
        <f>'[1]2（旧5）_元'!N42</f>
        <v>0</v>
      </c>
      <c r="O42" s="30">
        <f t="shared" si="3"/>
        <v>204</v>
      </c>
      <c r="P42" s="31">
        <f t="shared" si="4"/>
        <v>0</v>
      </c>
    </row>
    <row r="43" spans="2:16" ht="18" customHeight="1" x14ac:dyDescent="0.15">
      <c r="B43" s="33" t="s">
        <v>49</v>
      </c>
      <c r="C43" s="28">
        <f>'[1]2（旧5）_元'!C43</f>
        <v>15</v>
      </c>
      <c r="D43" s="29">
        <f>'[1]2（旧5）_元'!D43</f>
        <v>0</v>
      </c>
      <c r="E43" s="30">
        <f>'[1]2（旧5）_元'!E43</f>
        <v>1</v>
      </c>
      <c r="F43" s="29">
        <f>'[1]2（旧5）_元'!F43</f>
        <v>0</v>
      </c>
      <c r="G43" s="28">
        <f>'[1]2（旧5）_元'!G43</f>
        <v>1</v>
      </c>
      <c r="H43" s="30">
        <f>'[1]2（旧5）_元'!H43</f>
        <v>0</v>
      </c>
      <c r="I43" s="28">
        <f>'[1]2（旧5）_元'!I43</f>
        <v>1</v>
      </c>
      <c r="J43" s="30">
        <f>'[1]2（旧5）_元'!J43</f>
        <v>0</v>
      </c>
      <c r="K43" s="28">
        <f t="shared" si="1"/>
        <v>15</v>
      </c>
      <c r="L43" s="29">
        <f>'[1]2（旧5）_元'!L43</f>
        <v>0</v>
      </c>
      <c r="M43" s="30">
        <f t="shared" si="2"/>
        <v>1</v>
      </c>
      <c r="N43" s="29">
        <f>'[1]2（旧5）_元'!N43</f>
        <v>0</v>
      </c>
      <c r="O43" s="30">
        <f t="shared" si="3"/>
        <v>16</v>
      </c>
      <c r="P43" s="31">
        <f t="shared" si="4"/>
        <v>0</v>
      </c>
    </row>
    <row r="44" spans="2:16" ht="9" customHeight="1" x14ac:dyDescent="0.15">
      <c r="B44" s="23" t="s">
        <v>50</v>
      </c>
      <c r="C44" s="28">
        <f>'[1]2（旧5）_元'!C44</f>
        <v>4</v>
      </c>
      <c r="D44" s="29">
        <f>'[1]2（旧5）_元'!D44</f>
        <v>0</v>
      </c>
      <c r="E44" s="30">
        <f>'[1]2（旧5）_元'!E44</f>
        <v>2</v>
      </c>
      <c r="F44" s="29">
        <f>'[1]2（旧5）_元'!F44</f>
        <v>0</v>
      </c>
      <c r="G44" s="28">
        <f>'[1]2（旧5）_元'!G44</f>
        <v>0</v>
      </c>
      <c r="H44" s="30">
        <f>'[1]2（旧5）_元'!H44</f>
        <v>0</v>
      </c>
      <c r="I44" s="28">
        <f>'[1]2（旧5）_元'!I44</f>
        <v>1</v>
      </c>
      <c r="J44" s="30">
        <f>'[1]2（旧5）_元'!J44</f>
        <v>0</v>
      </c>
      <c r="K44" s="28">
        <f t="shared" si="1"/>
        <v>3</v>
      </c>
      <c r="L44" s="29">
        <f>'[1]2（旧5）_元'!L44</f>
        <v>0</v>
      </c>
      <c r="M44" s="30">
        <f t="shared" si="2"/>
        <v>2</v>
      </c>
      <c r="N44" s="29">
        <f>'[1]2（旧5）_元'!N44</f>
        <v>0</v>
      </c>
      <c r="O44" s="30">
        <f t="shared" si="3"/>
        <v>5</v>
      </c>
      <c r="P44" s="31">
        <f t="shared" si="4"/>
        <v>0</v>
      </c>
    </row>
    <row r="45" spans="2:16" ht="9" customHeight="1" x14ac:dyDescent="0.15">
      <c r="B45" s="23" t="s">
        <v>51</v>
      </c>
      <c r="C45" s="28">
        <f>'[1]2（旧5）_元'!C45</f>
        <v>378</v>
      </c>
      <c r="D45" s="29">
        <f>'[1]2（旧5）_元'!D45</f>
        <v>0</v>
      </c>
      <c r="E45" s="30">
        <f>'[1]2（旧5）_元'!E45</f>
        <v>137</v>
      </c>
      <c r="F45" s="29">
        <f>'[1]2（旧5）_元'!F45</f>
        <v>0</v>
      </c>
      <c r="G45" s="28">
        <f>'[1]2（旧5）_元'!G45</f>
        <v>30</v>
      </c>
      <c r="H45" s="30">
        <f>'[1]2（旧5）_元'!H45</f>
        <v>9</v>
      </c>
      <c r="I45" s="28">
        <f>'[1]2（旧5）_元'!I45</f>
        <v>23</v>
      </c>
      <c r="J45" s="30">
        <f>'[1]2（旧5）_元'!J45</f>
        <v>9</v>
      </c>
      <c r="K45" s="28">
        <f t="shared" si="1"/>
        <v>385</v>
      </c>
      <c r="L45" s="29">
        <f>'[1]2（旧5）_元'!L45</f>
        <v>0</v>
      </c>
      <c r="M45" s="30">
        <f t="shared" si="2"/>
        <v>137</v>
      </c>
      <c r="N45" s="29">
        <f>'[1]2（旧5）_元'!N45</f>
        <v>0</v>
      </c>
      <c r="O45" s="30">
        <f t="shared" si="3"/>
        <v>522</v>
      </c>
      <c r="P45" s="31">
        <f t="shared" si="4"/>
        <v>0</v>
      </c>
    </row>
    <row r="46" spans="2:16" ht="9" customHeight="1" x14ac:dyDescent="0.15">
      <c r="B46" s="23" t="s">
        <v>52</v>
      </c>
      <c r="C46" s="28">
        <f>'[1]2（旧5）_元'!C46</f>
        <v>87</v>
      </c>
      <c r="D46" s="29">
        <f>'[1]2（旧5）_元'!D46</f>
        <v>0</v>
      </c>
      <c r="E46" s="30">
        <f>'[1]2（旧5）_元'!E46</f>
        <v>519</v>
      </c>
      <c r="F46" s="29">
        <f>'[1]2（旧5）_元'!F46</f>
        <v>0</v>
      </c>
      <c r="G46" s="28">
        <f>'[1]2（旧5）_元'!G46</f>
        <v>4</v>
      </c>
      <c r="H46" s="30">
        <f>'[1]2（旧5）_元'!H46</f>
        <v>21</v>
      </c>
      <c r="I46" s="28">
        <f>'[1]2（旧5）_元'!I46</f>
        <v>4</v>
      </c>
      <c r="J46" s="30">
        <f>'[1]2（旧5）_元'!J46</f>
        <v>16</v>
      </c>
      <c r="K46" s="28">
        <f t="shared" si="1"/>
        <v>87</v>
      </c>
      <c r="L46" s="29">
        <f>'[1]2（旧5）_元'!L46</f>
        <v>0</v>
      </c>
      <c r="M46" s="30">
        <f t="shared" si="2"/>
        <v>524</v>
      </c>
      <c r="N46" s="29">
        <f>'[1]2（旧5）_元'!N46</f>
        <v>0</v>
      </c>
      <c r="O46" s="30">
        <f t="shared" si="3"/>
        <v>611</v>
      </c>
      <c r="P46" s="31">
        <f t="shared" si="4"/>
        <v>0</v>
      </c>
    </row>
    <row r="47" spans="2:16" ht="9" customHeight="1" x14ac:dyDescent="0.15">
      <c r="B47" s="23" t="s">
        <v>53</v>
      </c>
      <c r="C47" s="28">
        <f>'[1]2（旧5）_元'!C47</f>
        <v>143</v>
      </c>
      <c r="D47" s="29">
        <f>'[1]2（旧5）_元'!D47</f>
        <v>0</v>
      </c>
      <c r="E47" s="30">
        <f>'[1]2（旧5）_元'!E47</f>
        <v>107</v>
      </c>
      <c r="F47" s="29">
        <f>'[1]2（旧5）_元'!F47</f>
        <v>0</v>
      </c>
      <c r="G47" s="28">
        <f>'[1]2（旧5）_元'!G47</f>
        <v>12</v>
      </c>
      <c r="H47" s="30">
        <f>'[1]2（旧5）_元'!H47</f>
        <v>9</v>
      </c>
      <c r="I47" s="28">
        <f>'[1]2（旧5）_元'!I47</f>
        <v>9</v>
      </c>
      <c r="J47" s="30">
        <f>'[1]2（旧5）_元'!J47</f>
        <v>10</v>
      </c>
      <c r="K47" s="28">
        <f t="shared" si="1"/>
        <v>146</v>
      </c>
      <c r="L47" s="29">
        <f>'[1]2（旧5）_元'!L47</f>
        <v>0</v>
      </c>
      <c r="M47" s="30">
        <f t="shared" si="2"/>
        <v>106</v>
      </c>
      <c r="N47" s="29">
        <f>'[1]2（旧5）_元'!N47</f>
        <v>0</v>
      </c>
      <c r="O47" s="30">
        <f t="shared" si="3"/>
        <v>252</v>
      </c>
      <c r="P47" s="31">
        <f t="shared" si="4"/>
        <v>0</v>
      </c>
    </row>
    <row r="48" spans="2:16" ht="9" customHeight="1" x14ac:dyDescent="0.15">
      <c r="B48" s="23" t="s">
        <v>54</v>
      </c>
      <c r="C48" s="28">
        <f>'[1]2（旧5）_元'!C48</f>
        <v>309</v>
      </c>
      <c r="D48" s="29">
        <f>'[1]2（旧5）_元'!D48</f>
        <v>0</v>
      </c>
      <c r="E48" s="30">
        <f>'[1]2（旧5）_元'!E48</f>
        <v>1127</v>
      </c>
      <c r="F48" s="29">
        <f>'[1]2（旧5）_元'!F48</f>
        <v>0</v>
      </c>
      <c r="G48" s="28">
        <f>'[1]2（旧5）_元'!G48</f>
        <v>18</v>
      </c>
      <c r="H48" s="30">
        <f>'[1]2（旧5）_元'!H48</f>
        <v>74</v>
      </c>
      <c r="I48" s="28">
        <f>'[1]2（旧5）_元'!I48</f>
        <v>20</v>
      </c>
      <c r="J48" s="30">
        <f>'[1]2（旧5）_元'!J48</f>
        <v>78</v>
      </c>
      <c r="K48" s="28">
        <f t="shared" si="1"/>
        <v>307</v>
      </c>
      <c r="L48" s="29">
        <f>'[1]2（旧5）_元'!L48</f>
        <v>0</v>
      </c>
      <c r="M48" s="30">
        <f t="shared" si="2"/>
        <v>1123</v>
      </c>
      <c r="N48" s="29">
        <f>'[1]2（旧5）_元'!N48</f>
        <v>0</v>
      </c>
      <c r="O48" s="30">
        <f t="shared" si="3"/>
        <v>1430</v>
      </c>
      <c r="P48" s="31">
        <f t="shared" si="4"/>
        <v>0</v>
      </c>
    </row>
    <row r="49" spans="2:16" ht="9" customHeight="1" x14ac:dyDescent="0.15">
      <c r="B49" s="23" t="s">
        <v>55</v>
      </c>
      <c r="C49" s="28">
        <f>'[1]2（旧5）_元'!C49</f>
        <v>165</v>
      </c>
      <c r="D49" s="29">
        <f>'[1]2（旧5）_元'!D49</f>
        <v>0</v>
      </c>
      <c r="E49" s="30">
        <f>'[1]2（旧5）_元'!E49</f>
        <v>245</v>
      </c>
      <c r="F49" s="29">
        <f>'[1]2（旧5）_元'!F49</f>
        <v>0</v>
      </c>
      <c r="G49" s="28">
        <f>'[1]2（旧5）_元'!G49</f>
        <v>8</v>
      </c>
      <c r="H49" s="30">
        <f>'[1]2（旧5）_元'!H49</f>
        <v>13</v>
      </c>
      <c r="I49" s="28">
        <f>'[1]2（旧5）_元'!I49</f>
        <v>8</v>
      </c>
      <c r="J49" s="30">
        <f>'[1]2（旧5）_元'!J49</f>
        <v>13</v>
      </c>
      <c r="K49" s="28">
        <f t="shared" si="1"/>
        <v>165</v>
      </c>
      <c r="L49" s="29">
        <f>'[1]2（旧5）_元'!L49</f>
        <v>0</v>
      </c>
      <c r="M49" s="30">
        <f t="shared" si="2"/>
        <v>245</v>
      </c>
      <c r="N49" s="29">
        <f>'[1]2（旧5）_元'!N49</f>
        <v>0</v>
      </c>
      <c r="O49" s="30">
        <f t="shared" si="3"/>
        <v>410</v>
      </c>
      <c r="P49" s="31">
        <f t="shared" si="4"/>
        <v>0</v>
      </c>
    </row>
    <row r="50" spans="2:16" ht="18" customHeight="1" x14ac:dyDescent="0.15">
      <c r="B50" s="32" t="s">
        <v>56</v>
      </c>
      <c r="C50" s="28">
        <f>'[1]2（旧5）_元'!C50</f>
        <v>713</v>
      </c>
      <c r="D50" s="29">
        <f>'[1]2（旧5）_元'!D50</f>
        <v>0</v>
      </c>
      <c r="E50" s="30">
        <f>'[1]2（旧5）_元'!E50</f>
        <v>406</v>
      </c>
      <c r="F50" s="29">
        <f>'[1]2（旧5）_元'!F50</f>
        <v>0</v>
      </c>
      <c r="G50" s="28">
        <f>'[1]2（旧5）_元'!G50</f>
        <v>26</v>
      </c>
      <c r="H50" s="30">
        <f>'[1]2（旧5）_元'!H50</f>
        <v>20</v>
      </c>
      <c r="I50" s="28">
        <f>'[1]2（旧5）_元'!I50</f>
        <v>32</v>
      </c>
      <c r="J50" s="30">
        <f>'[1]2（旧5）_元'!J50</f>
        <v>19</v>
      </c>
      <c r="K50" s="28">
        <f t="shared" si="1"/>
        <v>707</v>
      </c>
      <c r="L50" s="29">
        <f>'[1]2（旧5）_元'!L50</f>
        <v>0</v>
      </c>
      <c r="M50" s="30">
        <f t="shared" si="2"/>
        <v>407</v>
      </c>
      <c r="N50" s="29">
        <f>'[1]2（旧5）_元'!N50</f>
        <v>0</v>
      </c>
      <c r="O50" s="30">
        <f t="shared" si="3"/>
        <v>1114</v>
      </c>
      <c r="P50" s="31">
        <f t="shared" si="4"/>
        <v>0</v>
      </c>
    </row>
    <row r="51" spans="2:16" ht="9" customHeight="1" x14ac:dyDescent="0.15">
      <c r="B51" s="23" t="s">
        <v>57</v>
      </c>
      <c r="C51" s="28">
        <f>'[1]2（旧5）_元'!C51</f>
        <v>208</v>
      </c>
      <c r="D51" s="29">
        <f>'[1]2（旧5）_元'!D51</f>
        <v>0</v>
      </c>
      <c r="E51" s="30">
        <f>'[1]2（旧5）_元'!E51</f>
        <v>214</v>
      </c>
      <c r="F51" s="29">
        <f>'[1]2（旧5）_元'!F51</f>
        <v>0</v>
      </c>
      <c r="G51" s="28">
        <f>'[1]2（旧5）_元'!G51</f>
        <v>12</v>
      </c>
      <c r="H51" s="30">
        <f>'[1]2（旧5）_元'!H51</f>
        <v>14</v>
      </c>
      <c r="I51" s="28">
        <f>'[1]2（旧5）_元'!I51</f>
        <v>11</v>
      </c>
      <c r="J51" s="30">
        <f>'[1]2（旧5）_元'!J51</f>
        <v>15</v>
      </c>
      <c r="K51" s="28">
        <f t="shared" si="1"/>
        <v>209</v>
      </c>
      <c r="L51" s="29">
        <f>'[1]2（旧5）_元'!L51</f>
        <v>0</v>
      </c>
      <c r="M51" s="30">
        <f t="shared" si="2"/>
        <v>213</v>
      </c>
      <c r="N51" s="29">
        <f>'[1]2（旧5）_元'!N51</f>
        <v>0</v>
      </c>
      <c r="O51" s="30">
        <f t="shared" si="3"/>
        <v>422</v>
      </c>
      <c r="P51" s="31">
        <f t="shared" si="4"/>
        <v>0</v>
      </c>
    </row>
    <row r="52" spans="2:16" ht="9" customHeight="1" x14ac:dyDescent="0.15">
      <c r="B52" s="23" t="s">
        <v>58</v>
      </c>
      <c r="C52" s="28">
        <f>'[1]2（旧5）_元'!C52</f>
        <v>51</v>
      </c>
      <c r="D52" s="29">
        <f>'[1]2（旧5）_元'!D52</f>
        <v>0</v>
      </c>
      <c r="E52" s="30">
        <f>'[1]2（旧5）_元'!E52</f>
        <v>25</v>
      </c>
      <c r="F52" s="29">
        <f>'[1]2（旧5）_元'!F52</f>
        <v>0</v>
      </c>
      <c r="G52" s="28">
        <f>'[1]2（旧5）_元'!G52</f>
        <v>2</v>
      </c>
      <c r="H52" s="30">
        <f>'[1]2（旧5）_元'!H52</f>
        <v>0</v>
      </c>
      <c r="I52" s="28">
        <f>'[1]2（旧5）_元'!I52</f>
        <v>3</v>
      </c>
      <c r="J52" s="30">
        <f>'[1]2（旧5）_元'!J52</f>
        <v>0</v>
      </c>
      <c r="K52" s="28">
        <f t="shared" si="1"/>
        <v>50</v>
      </c>
      <c r="L52" s="29">
        <f>'[1]2（旧5）_元'!L52</f>
        <v>0</v>
      </c>
      <c r="M52" s="30">
        <f t="shared" si="2"/>
        <v>25</v>
      </c>
      <c r="N52" s="29">
        <f>'[1]2（旧5）_元'!N52</f>
        <v>0</v>
      </c>
      <c r="O52" s="30">
        <f t="shared" si="3"/>
        <v>75</v>
      </c>
      <c r="P52" s="31">
        <f t="shared" si="4"/>
        <v>0</v>
      </c>
    </row>
    <row r="53" spans="2:16" ht="9" customHeight="1" x14ac:dyDescent="0.15">
      <c r="B53" s="23" t="s">
        <v>59</v>
      </c>
      <c r="C53" s="28">
        <f>'[1]2（旧5）_元'!C53</f>
        <v>121</v>
      </c>
      <c r="D53" s="29">
        <f>'[1]2（旧5）_元'!D53</f>
        <v>0</v>
      </c>
      <c r="E53" s="30">
        <f>'[1]2（旧5）_元'!E53</f>
        <v>29</v>
      </c>
      <c r="F53" s="29">
        <f>'[1]2（旧5）_元'!F53</f>
        <v>0</v>
      </c>
      <c r="G53" s="28">
        <f>'[1]2（旧5）_元'!G53</f>
        <v>9</v>
      </c>
      <c r="H53" s="30">
        <f>'[1]2（旧5）_元'!H53</f>
        <v>1</v>
      </c>
      <c r="I53" s="28">
        <f>'[1]2（旧5）_元'!I53</f>
        <v>10</v>
      </c>
      <c r="J53" s="30">
        <f>'[1]2（旧5）_元'!J53</f>
        <v>1</v>
      </c>
      <c r="K53" s="28">
        <f t="shared" si="1"/>
        <v>120</v>
      </c>
      <c r="L53" s="29">
        <f>'[1]2（旧5）_元'!L53</f>
        <v>0</v>
      </c>
      <c r="M53" s="30">
        <f t="shared" si="2"/>
        <v>29</v>
      </c>
      <c r="N53" s="29">
        <f>'[1]2（旧5）_元'!N53</f>
        <v>0</v>
      </c>
      <c r="O53" s="30">
        <f t="shared" si="3"/>
        <v>149</v>
      </c>
      <c r="P53" s="31">
        <f t="shared" si="4"/>
        <v>0</v>
      </c>
    </row>
    <row r="54" spans="2:16" ht="9" customHeight="1" x14ac:dyDescent="0.15">
      <c r="B54" s="23" t="s">
        <v>60</v>
      </c>
      <c r="C54" s="28">
        <f>'[1]2（旧5）_元'!C54</f>
        <v>6485</v>
      </c>
      <c r="D54" s="29">
        <f>'[1]2（旧5）_元'!D54</f>
        <v>0</v>
      </c>
      <c r="E54" s="30">
        <f>'[1]2（旧5）_元'!E54</f>
        <v>1121</v>
      </c>
      <c r="F54" s="29">
        <f>'[1]2（旧5）_元'!F54</f>
        <v>0</v>
      </c>
      <c r="G54" s="28">
        <f>'[1]2（旧5）_元'!G54</f>
        <v>151</v>
      </c>
      <c r="H54" s="30">
        <f>'[1]2（旧5）_元'!H54</f>
        <v>21</v>
      </c>
      <c r="I54" s="28">
        <f>'[1]2（旧5）_元'!I54</f>
        <v>153</v>
      </c>
      <c r="J54" s="30">
        <f>'[1]2（旧5）_元'!J54</f>
        <v>22</v>
      </c>
      <c r="K54" s="28">
        <f t="shared" si="1"/>
        <v>6483</v>
      </c>
      <c r="L54" s="29">
        <f>'[1]2（旧5）_元'!L54</f>
        <v>0</v>
      </c>
      <c r="M54" s="30">
        <f t="shared" si="2"/>
        <v>1120</v>
      </c>
      <c r="N54" s="29">
        <f>'[1]2（旧5）_元'!N54</f>
        <v>0</v>
      </c>
      <c r="O54" s="30">
        <f t="shared" si="3"/>
        <v>7603</v>
      </c>
      <c r="P54" s="31">
        <f t="shared" si="4"/>
        <v>0</v>
      </c>
    </row>
    <row r="55" spans="2:16" ht="9" customHeight="1" x14ac:dyDescent="0.15">
      <c r="B55" s="23" t="s">
        <v>61</v>
      </c>
      <c r="C55" s="28">
        <f>'[1]2（旧5）_元'!C55</f>
        <v>1926</v>
      </c>
      <c r="D55" s="29">
        <f>'[1]2（旧5）_元'!D55</f>
        <v>0</v>
      </c>
      <c r="E55" s="30">
        <f>'[1]2（旧5）_元'!E55</f>
        <v>1098</v>
      </c>
      <c r="F55" s="29">
        <f>'[1]2（旧5）_元'!F55</f>
        <v>0</v>
      </c>
      <c r="G55" s="28">
        <f>'[1]2（旧5）_元'!G55</f>
        <v>59</v>
      </c>
      <c r="H55" s="30">
        <f>'[1]2（旧5）_元'!H55</f>
        <v>26</v>
      </c>
      <c r="I55" s="28">
        <f>'[1]2（旧5）_元'!I55</f>
        <v>66</v>
      </c>
      <c r="J55" s="30">
        <f>'[1]2（旧5）_元'!J55</f>
        <v>22</v>
      </c>
      <c r="K55" s="28">
        <f t="shared" si="1"/>
        <v>1919</v>
      </c>
      <c r="L55" s="29">
        <f>'[1]2（旧5）_元'!L55</f>
        <v>0</v>
      </c>
      <c r="M55" s="30">
        <f t="shared" si="2"/>
        <v>1102</v>
      </c>
      <c r="N55" s="29">
        <f>'[1]2（旧5）_元'!N55</f>
        <v>0</v>
      </c>
      <c r="O55" s="30">
        <f t="shared" si="3"/>
        <v>3021</v>
      </c>
      <c r="P55" s="31">
        <f t="shared" si="4"/>
        <v>0</v>
      </c>
    </row>
    <row r="56" spans="2:16" ht="9" customHeight="1" x14ac:dyDescent="0.15">
      <c r="B56" s="23" t="s">
        <v>62</v>
      </c>
      <c r="C56" s="28">
        <f>'[1]2（旧5）_元'!C56</f>
        <v>1477</v>
      </c>
      <c r="D56" s="29">
        <f>'[1]2（旧5）_元'!D56</f>
        <v>0</v>
      </c>
      <c r="E56" s="30">
        <f>'[1]2（旧5）_元'!E56</f>
        <v>1339</v>
      </c>
      <c r="F56" s="29">
        <f>'[1]2（旧5）_元'!F56</f>
        <v>0</v>
      </c>
      <c r="G56" s="28">
        <f>'[1]2（旧5）_元'!G56</f>
        <v>41</v>
      </c>
      <c r="H56" s="30">
        <f>'[1]2（旧5）_元'!H56</f>
        <v>26</v>
      </c>
      <c r="I56" s="28">
        <f>'[1]2（旧5）_元'!I56</f>
        <v>48</v>
      </c>
      <c r="J56" s="30">
        <f>'[1]2（旧5）_元'!J56</f>
        <v>32</v>
      </c>
      <c r="K56" s="28">
        <f t="shared" si="1"/>
        <v>1470</v>
      </c>
      <c r="L56" s="29">
        <f>'[1]2（旧5）_元'!L56</f>
        <v>0</v>
      </c>
      <c r="M56" s="30">
        <f t="shared" si="2"/>
        <v>1333</v>
      </c>
      <c r="N56" s="29">
        <f>'[1]2（旧5）_元'!N56</f>
        <v>0</v>
      </c>
      <c r="O56" s="30">
        <f t="shared" si="3"/>
        <v>2803</v>
      </c>
      <c r="P56" s="31">
        <f t="shared" si="4"/>
        <v>0</v>
      </c>
    </row>
    <row r="57" spans="2:16" ht="9" customHeight="1" x14ac:dyDescent="0.15">
      <c r="B57" s="23" t="s">
        <v>63</v>
      </c>
      <c r="C57" s="28">
        <f>'[1]2（旧5）_元'!C57</f>
        <v>838</v>
      </c>
      <c r="D57" s="29">
        <f>'[1]2（旧5）_元'!D57</f>
        <v>0</v>
      </c>
      <c r="E57" s="30">
        <f>'[1]2（旧5）_元'!E57</f>
        <v>212</v>
      </c>
      <c r="F57" s="29">
        <f>'[1]2（旧5）_元'!F57</f>
        <v>0</v>
      </c>
      <c r="G57" s="28">
        <f>'[1]2（旧5）_元'!G57</f>
        <v>19</v>
      </c>
      <c r="H57" s="30">
        <f>'[1]2（旧5）_元'!H57</f>
        <v>5</v>
      </c>
      <c r="I57" s="28">
        <f>'[1]2（旧5）_元'!I57</f>
        <v>12</v>
      </c>
      <c r="J57" s="30">
        <f>'[1]2（旧5）_元'!J57</f>
        <v>5</v>
      </c>
      <c r="K57" s="28">
        <f t="shared" si="1"/>
        <v>845</v>
      </c>
      <c r="L57" s="29">
        <f>'[1]2（旧5）_元'!L57</f>
        <v>0</v>
      </c>
      <c r="M57" s="30">
        <f t="shared" si="2"/>
        <v>212</v>
      </c>
      <c r="N57" s="29">
        <f>'[1]2（旧5）_元'!N57</f>
        <v>0</v>
      </c>
      <c r="O57" s="30">
        <f t="shared" si="3"/>
        <v>1057</v>
      </c>
      <c r="P57" s="31">
        <f t="shared" si="4"/>
        <v>0</v>
      </c>
    </row>
    <row r="58" spans="2:16" ht="9" customHeight="1" x14ac:dyDescent="0.15">
      <c r="B58" s="23" t="s">
        <v>64</v>
      </c>
      <c r="C58" s="28">
        <f>'[1]2（旧5）_元'!C58</f>
        <v>1670</v>
      </c>
      <c r="D58" s="29">
        <f>'[1]2（旧5）_元'!D58</f>
        <v>0</v>
      </c>
      <c r="E58" s="30">
        <f>'[1]2（旧5）_元'!E58</f>
        <v>878</v>
      </c>
      <c r="F58" s="29">
        <f>'[1]2（旧5）_元'!F58</f>
        <v>0</v>
      </c>
      <c r="G58" s="28">
        <f>'[1]2（旧5）_元'!G58</f>
        <v>98</v>
      </c>
      <c r="H58" s="30">
        <f>'[1]2（旧5）_元'!H58</f>
        <v>72</v>
      </c>
      <c r="I58" s="28">
        <f>'[1]2（旧5）_元'!I58</f>
        <v>101</v>
      </c>
      <c r="J58" s="30">
        <f>'[1]2（旧5）_元'!J58</f>
        <v>74</v>
      </c>
      <c r="K58" s="28">
        <f t="shared" si="1"/>
        <v>1667</v>
      </c>
      <c r="L58" s="29">
        <f>'[1]2（旧5）_元'!L58</f>
        <v>0</v>
      </c>
      <c r="M58" s="30">
        <f t="shared" si="2"/>
        <v>876</v>
      </c>
      <c r="N58" s="29">
        <f>'[1]2（旧5）_元'!N58</f>
        <v>0</v>
      </c>
      <c r="O58" s="30">
        <f t="shared" si="3"/>
        <v>2543</v>
      </c>
      <c r="P58" s="31">
        <f t="shared" si="4"/>
        <v>0</v>
      </c>
    </row>
    <row r="59" spans="2:16" ht="9" customHeight="1" x14ac:dyDescent="0.15">
      <c r="B59" s="34" t="s">
        <v>65</v>
      </c>
      <c r="C59" s="28">
        <f>'[1]2（旧5）_元'!C59</f>
        <v>487</v>
      </c>
      <c r="D59" s="29">
        <f>'[1]2（旧5）_元'!D59</f>
        <v>0</v>
      </c>
      <c r="E59" s="30">
        <f>'[1]2（旧5）_元'!E59</f>
        <v>166</v>
      </c>
      <c r="F59" s="29">
        <f>'[1]2（旧5）_元'!F59</f>
        <v>0</v>
      </c>
      <c r="G59" s="28">
        <f>'[1]2（旧5）_元'!G59</f>
        <v>36</v>
      </c>
      <c r="H59" s="30">
        <f>'[1]2（旧5）_元'!H59</f>
        <v>10</v>
      </c>
      <c r="I59" s="28">
        <f>'[1]2（旧5）_元'!I59</f>
        <v>30</v>
      </c>
      <c r="J59" s="30">
        <f>'[1]2（旧5）_元'!J59</f>
        <v>10</v>
      </c>
      <c r="K59" s="28">
        <f t="shared" si="1"/>
        <v>493</v>
      </c>
      <c r="L59" s="29">
        <f>'[1]2（旧5）_元'!L59</f>
        <v>0</v>
      </c>
      <c r="M59" s="30">
        <f t="shared" si="2"/>
        <v>166</v>
      </c>
      <c r="N59" s="29">
        <f>'[1]2（旧5）_元'!N59</f>
        <v>0</v>
      </c>
      <c r="O59" s="30">
        <f t="shared" si="3"/>
        <v>659</v>
      </c>
      <c r="P59" s="31">
        <f t="shared" si="4"/>
        <v>0</v>
      </c>
    </row>
    <row r="60" spans="2:16" ht="9" customHeight="1" x14ac:dyDescent="0.15">
      <c r="B60" s="23" t="s">
        <v>66</v>
      </c>
      <c r="C60" s="28">
        <f>'[1]2（旧5）_元'!C60</f>
        <v>74</v>
      </c>
      <c r="D60" s="29">
        <f>'[1]2（旧5）_元'!D60</f>
        <v>0</v>
      </c>
      <c r="E60" s="30">
        <f>'[1]2（旧5）_元'!E60</f>
        <v>67</v>
      </c>
      <c r="F60" s="29">
        <f>'[1]2（旧5）_元'!F60</f>
        <v>0</v>
      </c>
      <c r="G60" s="28">
        <f>'[1]2（旧5）_元'!G60</f>
        <v>3</v>
      </c>
      <c r="H60" s="30">
        <f>'[1]2（旧5）_元'!H60</f>
        <v>6</v>
      </c>
      <c r="I60" s="28">
        <f>'[1]2（旧5）_元'!I60</f>
        <v>2</v>
      </c>
      <c r="J60" s="30">
        <f>'[1]2（旧5）_元'!J60</f>
        <v>5</v>
      </c>
      <c r="K60" s="28">
        <f t="shared" si="1"/>
        <v>75</v>
      </c>
      <c r="L60" s="29">
        <f>'[1]2（旧5）_元'!L60</f>
        <v>0</v>
      </c>
      <c r="M60" s="30">
        <f t="shared" si="2"/>
        <v>68</v>
      </c>
      <c r="N60" s="29">
        <f>'[1]2（旧5）_元'!N60</f>
        <v>0</v>
      </c>
      <c r="O60" s="30">
        <f t="shared" si="3"/>
        <v>143</v>
      </c>
      <c r="P60" s="31">
        <f t="shared" si="4"/>
        <v>0</v>
      </c>
    </row>
    <row r="61" spans="2:16" ht="9" customHeight="1" x14ac:dyDescent="0.15">
      <c r="B61" s="34" t="s">
        <v>67</v>
      </c>
      <c r="C61" s="28">
        <f>'[1]2（旧5）_元'!C61</f>
        <v>1489</v>
      </c>
      <c r="D61" s="29">
        <f>'[1]2（旧5）_元'!D61</f>
        <v>0</v>
      </c>
      <c r="E61" s="30">
        <f>'[1]2（旧5）_元'!E61</f>
        <v>316</v>
      </c>
      <c r="F61" s="29">
        <f>'[1]2（旧5）_元'!F61</f>
        <v>0</v>
      </c>
      <c r="G61" s="28">
        <f>'[1]2（旧5）_元'!G61</f>
        <v>39</v>
      </c>
      <c r="H61" s="30">
        <f>'[1]2（旧5）_元'!H61</f>
        <v>5</v>
      </c>
      <c r="I61" s="28">
        <f>'[1]2（旧5）_元'!I61</f>
        <v>40</v>
      </c>
      <c r="J61" s="30">
        <f>'[1]2（旧5）_元'!J61</f>
        <v>6</v>
      </c>
      <c r="K61" s="28">
        <f t="shared" si="1"/>
        <v>1488</v>
      </c>
      <c r="L61" s="29">
        <f>'[1]2（旧5）_元'!L61</f>
        <v>0</v>
      </c>
      <c r="M61" s="30">
        <f t="shared" si="2"/>
        <v>315</v>
      </c>
      <c r="N61" s="29">
        <f>'[1]2（旧5）_元'!N61</f>
        <v>0</v>
      </c>
      <c r="O61" s="30">
        <f t="shared" si="3"/>
        <v>1803</v>
      </c>
      <c r="P61" s="31">
        <f t="shared" si="4"/>
        <v>0</v>
      </c>
    </row>
    <row r="62" spans="2:16" ht="9" customHeight="1" x14ac:dyDescent="0.15">
      <c r="B62" s="23" t="s">
        <v>68</v>
      </c>
      <c r="C62" s="28">
        <f>'[1]2（旧5）_元'!C62</f>
        <v>1026</v>
      </c>
      <c r="D62" s="29">
        <f>'[1]2（旧5）_元'!D62</f>
        <v>0</v>
      </c>
      <c r="E62" s="30">
        <f>'[1]2（旧5）_元'!E62</f>
        <v>378</v>
      </c>
      <c r="F62" s="29">
        <f>'[1]2（旧5）_元'!F62</f>
        <v>0</v>
      </c>
      <c r="G62" s="28">
        <f>'[1]2（旧5）_元'!G62</f>
        <v>43</v>
      </c>
      <c r="H62" s="30">
        <f>'[1]2（旧5）_元'!H62</f>
        <v>8</v>
      </c>
      <c r="I62" s="28">
        <f>'[1]2（旧5）_元'!I62</f>
        <v>38</v>
      </c>
      <c r="J62" s="30">
        <f>'[1]2（旧5）_元'!J62</f>
        <v>9</v>
      </c>
      <c r="K62" s="28">
        <f t="shared" si="1"/>
        <v>1031</v>
      </c>
      <c r="L62" s="29">
        <f>'[1]2（旧5）_元'!L62</f>
        <v>0</v>
      </c>
      <c r="M62" s="30">
        <f t="shared" si="2"/>
        <v>377</v>
      </c>
      <c r="N62" s="29">
        <f>'[1]2（旧5）_元'!N62</f>
        <v>0</v>
      </c>
      <c r="O62" s="30">
        <f t="shared" si="3"/>
        <v>1408</v>
      </c>
      <c r="P62" s="31">
        <f t="shared" si="4"/>
        <v>0</v>
      </c>
    </row>
    <row r="63" spans="2:16" ht="9" customHeight="1" x14ac:dyDescent="0.15">
      <c r="B63" s="23" t="s">
        <v>69</v>
      </c>
      <c r="C63" s="28">
        <f>'[1]2（旧5）_元'!C63</f>
        <v>300</v>
      </c>
      <c r="D63" s="29">
        <f>'[1]2（旧5）_元'!D63</f>
        <v>0</v>
      </c>
      <c r="E63" s="30">
        <f>'[1]2（旧5）_元'!E63</f>
        <v>252</v>
      </c>
      <c r="F63" s="29">
        <f>'[1]2（旧5）_元'!F63</f>
        <v>0</v>
      </c>
      <c r="G63" s="28">
        <f>'[1]2（旧5）_元'!G63</f>
        <v>13</v>
      </c>
      <c r="H63" s="30">
        <f>'[1]2（旧5）_元'!H63</f>
        <v>14</v>
      </c>
      <c r="I63" s="28">
        <f>'[1]2（旧5）_元'!I63</f>
        <v>13</v>
      </c>
      <c r="J63" s="30">
        <f>'[1]2（旧5）_元'!J63</f>
        <v>11</v>
      </c>
      <c r="K63" s="28">
        <f t="shared" si="1"/>
        <v>300</v>
      </c>
      <c r="L63" s="29">
        <f>'[1]2（旧5）_元'!L63</f>
        <v>0</v>
      </c>
      <c r="M63" s="30">
        <f t="shared" si="2"/>
        <v>255</v>
      </c>
      <c r="N63" s="29">
        <f>'[1]2（旧5）_元'!N63</f>
        <v>0</v>
      </c>
      <c r="O63" s="30">
        <f t="shared" si="3"/>
        <v>555</v>
      </c>
      <c r="P63" s="31">
        <f t="shared" si="4"/>
        <v>0</v>
      </c>
    </row>
    <row r="64" spans="2:16" ht="9" customHeight="1" x14ac:dyDescent="0.15">
      <c r="B64" s="23" t="s">
        <v>70</v>
      </c>
      <c r="C64" s="28">
        <f>'[1]2（旧5）_元'!C64</f>
        <v>6</v>
      </c>
      <c r="D64" s="29">
        <f>'[1]2（旧5）_元'!D64</f>
        <v>0</v>
      </c>
      <c r="E64" s="30">
        <f>'[1]2（旧5）_元'!E64</f>
        <v>0</v>
      </c>
      <c r="F64" s="29">
        <f>'[1]2（旧5）_元'!F64</f>
        <v>0</v>
      </c>
      <c r="G64" s="28">
        <f>'[1]2（旧5）_元'!G64</f>
        <v>0</v>
      </c>
      <c r="H64" s="30">
        <f>'[1]2（旧5）_元'!H64</f>
        <v>0</v>
      </c>
      <c r="I64" s="28">
        <f>'[1]2（旧5）_元'!I64</f>
        <v>0</v>
      </c>
      <c r="J64" s="30">
        <f>'[1]2（旧5）_元'!J64</f>
        <v>0</v>
      </c>
      <c r="K64" s="28">
        <f t="shared" si="1"/>
        <v>6</v>
      </c>
      <c r="L64" s="29">
        <f>'[1]2（旧5）_元'!L64</f>
        <v>0</v>
      </c>
      <c r="M64" s="30">
        <f t="shared" si="2"/>
        <v>0</v>
      </c>
      <c r="N64" s="29">
        <f>'[1]2（旧5）_元'!N64</f>
        <v>0</v>
      </c>
      <c r="O64" s="30">
        <f t="shared" si="3"/>
        <v>6</v>
      </c>
      <c r="P64" s="31">
        <f t="shared" si="4"/>
        <v>0</v>
      </c>
    </row>
    <row r="65" spans="2:16" ht="9" customHeight="1" x14ac:dyDescent="0.15">
      <c r="B65" s="23" t="s">
        <v>71</v>
      </c>
      <c r="C65" s="28">
        <f>'[1]2（旧5）_元'!C65</f>
        <v>450</v>
      </c>
      <c r="D65" s="29">
        <f>'[1]2（旧5）_元'!D65</f>
        <v>0</v>
      </c>
      <c r="E65" s="30">
        <f>'[1]2（旧5）_元'!E65</f>
        <v>318</v>
      </c>
      <c r="F65" s="29">
        <f>'[1]2（旧5）_元'!F65</f>
        <v>0</v>
      </c>
      <c r="G65" s="28">
        <f>'[1]2（旧5）_元'!G65</f>
        <v>23</v>
      </c>
      <c r="H65" s="30">
        <f>'[1]2（旧5）_元'!H65</f>
        <v>22</v>
      </c>
      <c r="I65" s="28">
        <f>'[1]2（旧5）_元'!I65</f>
        <v>24</v>
      </c>
      <c r="J65" s="30">
        <f>'[1]2（旧5）_元'!J65</f>
        <v>22</v>
      </c>
      <c r="K65" s="28">
        <f t="shared" si="1"/>
        <v>449</v>
      </c>
      <c r="L65" s="29">
        <f>'[1]2（旧5）_元'!L65</f>
        <v>0</v>
      </c>
      <c r="M65" s="30">
        <f t="shared" si="2"/>
        <v>318</v>
      </c>
      <c r="N65" s="29">
        <f>'[1]2（旧5）_元'!N65</f>
        <v>0</v>
      </c>
      <c r="O65" s="30">
        <f t="shared" si="3"/>
        <v>767</v>
      </c>
      <c r="P65" s="31">
        <f t="shared" si="4"/>
        <v>0</v>
      </c>
    </row>
    <row r="66" spans="2:16" ht="9" customHeight="1" x14ac:dyDescent="0.15">
      <c r="B66" s="35" t="s">
        <v>72</v>
      </c>
      <c r="C66" s="36">
        <f>'[1]2（旧5）_元'!C66</f>
        <v>52</v>
      </c>
      <c r="D66" s="37">
        <f>'[1]2（旧5）_元'!D66</f>
        <v>0</v>
      </c>
      <c r="E66" s="38">
        <f>'[1]2（旧5）_元'!E66</f>
        <v>67</v>
      </c>
      <c r="F66" s="37">
        <f>'[1]2（旧5）_元'!F66</f>
        <v>0</v>
      </c>
      <c r="G66" s="36">
        <f>'[1]2（旧5）_元'!G66</f>
        <v>1</v>
      </c>
      <c r="H66" s="38">
        <f>'[1]2（旧5）_元'!H66</f>
        <v>4</v>
      </c>
      <c r="I66" s="36">
        <f>'[1]2（旧5）_元'!I66</f>
        <v>1</v>
      </c>
      <c r="J66" s="38">
        <f>'[1]2（旧5）_元'!J66</f>
        <v>1</v>
      </c>
      <c r="K66" s="36">
        <f t="shared" si="1"/>
        <v>52</v>
      </c>
      <c r="L66" s="37">
        <f>'[1]2（旧5）_元'!L66</f>
        <v>0</v>
      </c>
      <c r="M66" s="38">
        <f t="shared" si="2"/>
        <v>70</v>
      </c>
      <c r="N66" s="37">
        <f>'[1]2（旧5）_元'!N66</f>
        <v>0</v>
      </c>
      <c r="O66" s="38">
        <f t="shared" si="3"/>
        <v>122</v>
      </c>
      <c r="P66" s="39">
        <f t="shared" si="4"/>
        <v>0</v>
      </c>
    </row>
    <row r="67" spans="2:16" s="2" customFormat="1" ht="15" customHeight="1" x14ac:dyDescent="0.15">
      <c r="B67" s="1" t="s">
        <v>421</v>
      </c>
    </row>
    <row r="68" spans="2:16" s="2" customFormat="1" ht="15" customHeight="1" thickBot="1" x14ac:dyDescent="0.2">
      <c r="G68" s="3"/>
      <c r="H68" s="3"/>
      <c r="M68" s="4" t="str">
        <f>M$2</f>
        <v>（令和８年</v>
      </c>
      <c r="N68" s="4"/>
      <c r="O68" s="40" t="str">
        <f>O$2</f>
        <v>５月分）</v>
      </c>
      <c r="P68" s="40"/>
    </row>
    <row r="69" spans="2:16" s="12" customFormat="1" ht="11.1" customHeight="1" thickTop="1" x14ac:dyDescent="0.15">
      <c r="B69" s="6" t="s">
        <v>2</v>
      </c>
      <c r="C69" s="7" t="str">
        <f>C$3</f>
        <v>４月末</v>
      </c>
      <c r="D69" s="8"/>
      <c r="E69" s="8"/>
      <c r="F69" s="9"/>
      <c r="G69" s="41" t="s">
        <v>3</v>
      </c>
      <c r="H69" s="41"/>
      <c r="I69" s="11" t="s">
        <v>4</v>
      </c>
      <c r="J69" s="41"/>
      <c r="K69" s="7" t="str">
        <f>K$3</f>
        <v>５月分</v>
      </c>
      <c r="L69" s="42"/>
      <c r="M69" s="42"/>
      <c r="N69" s="42"/>
      <c r="O69" s="42"/>
      <c r="P69" s="11"/>
    </row>
    <row r="70" spans="2:16" s="17" customFormat="1" ht="9" customHeight="1" x14ac:dyDescent="0.15">
      <c r="B70" s="13" t="s">
        <v>5</v>
      </c>
      <c r="C70" s="14" t="s">
        <v>6</v>
      </c>
      <c r="D70" s="15" t="s">
        <v>7</v>
      </c>
      <c r="E70" s="14" t="s">
        <v>8</v>
      </c>
      <c r="F70" s="16" t="s">
        <v>9</v>
      </c>
      <c r="G70" s="13" t="s">
        <v>6</v>
      </c>
      <c r="H70" s="13" t="s">
        <v>8</v>
      </c>
      <c r="I70" s="15" t="s">
        <v>6</v>
      </c>
      <c r="J70" s="13" t="s">
        <v>8</v>
      </c>
      <c r="K70" s="14" t="s">
        <v>6</v>
      </c>
      <c r="L70" s="15" t="s">
        <v>9</v>
      </c>
      <c r="M70" s="14" t="s">
        <v>8</v>
      </c>
      <c r="N70" s="15" t="s">
        <v>9</v>
      </c>
      <c r="O70" s="14" t="s">
        <v>10</v>
      </c>
      <c r="P70" s="15" t="s">
        <v>9</v>
      </c>
    </row>
    <row r="71" spans="2:16" ht="9" customHeight="1" x14ac:dyDescent="0.15">
      <c r="B71" s="23" t="s">
        <v>73</v>
      </c>
      <c r="C71" s="28">
        <f>'[1]2（旧5）_元'!C71</f>
        <v>86</v>
      </c>
      <c r="D71" s="29">
        <f>'[1]2（旧5）_元'!D71</f>
        <v>0</v>
      </c>
      <c r="E71" s="30">
        <f>'[1]2（旧5）_元'!E71</f>
        <v>46</v>
      </c>
      <c r="F71" s="29">
        <f>'[1]2（旧5）_元'!F71</f>
        <v>0</v>
      </c>
      <c r="G71" s="28">
        <f>'[1]2（旧5）_元'!G71</f>
        <v>2</v>
      </c>
      <c r="H71" s="30">
        <f>'[1]2（旧5）_元'!H71</f>
        <v>3</v>
      </c>
      <c r="I71" s="28">
        <f>'[1]2（旧5）_元'!I71</f>
        <v>2</v>
      </c>
      <c r="J71" s="30">
        <f>'[1]2（旧5）_元'!J71</f>
        <v>6</v>
      </c>
      <c r="K71" s="28">
        <f t="shared" ref="K71:K131" si="5">$C71+$G71-$I71</f>
        <v>86</v>
      </c>
      <c r="L71" s="29">
        <f>'[1]2（旧5）_元'!L71</f>
        <v>0</v>
      </c>
      <c r="M71" s="30">
        <f t="shared" ref="M71:M131" si="6">$E71+$H71-$J71</f>
        <v>43</v>
      </c>
      <c r="N71" s="29">
        <f>'[1]2（旧5）_元'!N71</f>
        <v>0</v>
      </c>
      <c r="O71" s="30">
        <f t="shared" ref="O71:O131" si="7">SUM($K71,$M71)</f>
        <v>129</v>
      </c>
      <c r="P71" s="31">
        <f t="shared" ref="P71:P131" si="8">SUM($L71,$N71)</f>
        <v>0</v>
      </c>
    </row>
    <row r="72" spans="2:16" ht="9" customHeight="1" x14ac:dyDescent="0.15">
      <c r="B72" s="23" t="s">
        <v>74</v>
      </c>
      <c r="C72" s="28">
        <f>'[1]2（旧5）_元'!C72</f>
        <v>694</v>
      </c>
      <c r="D72" s="29">
        <f>'[1]2（旧5）_元'!D72</f>
        <v>0</v>
      </c>
      <c r="E72" s="30">
        <f>'[1]2（旧5）_元'!E72</f>
        <v>693</v>
      </c>
      <c r="F72" s="29">
        <f>'[1]2（旧5）_元'!F72</f>
        <v>0</v>
      </c>
      <c r="G72" s="28">
        <f>'[1]2（旧5）_元'!G72</f>
        <v>29</v>
      </c>
      <c r="H72" s="30">
        <f>'[1]2（旧5）_元'!H72</f>
        <v>27</v>
      </c>
      <c r="I72" s="28">
        <f>'[1]2（旧5）_元'!I72</f>
        <v>38</v>
      </c>
      <c r="J72" s="30">
        <f>'[1]2（旧5）_元'!J72</f>
        <v>34</v>
      </c>
      <c r="K72" s="28">
        <f t="shared" si="5"/>
        <v>685</v>
      </c>
      <c r="L72" s="29">
        <f>'[1]2（旧5）_元'!L72</f>
        <v>0</v>
      </c>
      <c r="M72" s="30">
        <f t="shared" si="6"/>
        <v>686</v>
      </c>
      <c r="N72" s="29">
        <f>'[1]2（旧5）_元'!N72</f>
        <v>0</v>
      </c>
      <c r="O72" s="30">
        <f t="shared" si="7"/>
        <v>1371</v>
      </c>
      <c r="P72" s="31">
        <f t="shared" si="8"/>
        <v>0</v>
      </c>
    </row>
    <row r="73" spans="2:16" ht="9" customHeight="1" x14ac:dyDescent="0.15">
      <c r="B73" s="23" t="s">
        <v>75</v>
      </c>
      <c r="C73" s="28">
        <f>'[1]2（旧5）_元'!C73</f>
        <v>24</v>
      </c>
      <c r="D73" s="29">
        <f>'[1]2（旧5）_元'!D73</f>
        <v>0</v>
      </c>
      <c r="E73" s="30">
        <f>'[1]2（旧5）_元'!E73</f>
        <v>8</v>
      </c>
      <c r="F73" s="29">
        <f>'[1]2（旧5）_元'!F73</f>
        <v>0</v>
      </c>
      <c r="G73" s="28">
        <f>'[1]2（旧5）_元'!G73</f>
        <v>0</v>
      </c>
      <c r="H73" s="30">
        <f>'[1]2（旧5）_元'!H73</f>
        <v>1</v>
      </c>
      <c r="I73" s="28">
        <f>'[1]2（旧5）_元'!I73</f>
        <v>0</v>
      </c>
      <c r="J73" s="30">
        <f>'[1]2（旧5）_元'!J73</f>
        <v>1</v>
      </c>
      <c r="K73" s="28">
        <f t="shared" si="5"/>
        <v>24</v>
      </c>
      <c r="L73" s="29">
        <f>'[1]2（旧5）_元'!L73</f>
        <v>0</v>
      </c>
      <c r="M73" s="30">
        <f t="shared" si="6"/>
        <v>8</v>
      </c>
      <c r="N73" s="29">
        <f>'[1]2（旧5）_元'!N73</f>
        <v>0</v>
      </c>
      <c r="O73" s="30">
        <f t="shared" si="7"/>
        <v>32</v>
      </c>
      <c r="P73" s="31">
        <f t="shared" si="8"/>
        <v>0</v>
      </c>
    </row>
    <row r="74" spans="2:16" ht="9" customHeight="1" x14ac:dyDescent="0.15">
      <c r="B74" s="23" t="s">
        <v>76</v>
      </c>
      <c r="C74" s="28">
        <f>'[1]2（旧5）_元'!C74</f>
        <v>285</v>
      </c>
      <c r="D74" s="29">
        <f>'[1]2（旧5）_元'!D74</f>
        <v>0</v>
      </c>
      <c r="E74" s="30">
        <f>'[1]2（旧5）_元'!E74</f>
        <v>19</v>
      </c>
      <c r="F74" s="29">
        <f>'[1]2（旧5）_元'!F74</f>
        <v>0</v>
      </c>
      <c r="G74" s="28">
        <f>'[1]2（旧5）_元'!G74</f>
        <v>9</v>
      </c>
      <c r="H74" s="30">
        <f>'[1]2（旧5）_元'!H74</f>
        <v>0</v>
      </c>
      <c r="I74" s="28">
        <f>'[1]2（旧5）_元'!I74</f>
        <v>9</v>
      </c>
      <c r="J74" s="30">
        <f>'[1]2（旧5）_元'!J74</f>
        <v>0</v>
      </c>
      <c r="K74" s="28">
        <f t="shared" si="5"/>
        <v>285</v>
      </c>
      <c r="L74" s="29">
        <f>'[1]2（旧5）_元'!L74</f>
        <v>0</v>
      </c>
      <c r="M74" s="30">
        <f t="shared" si="6"/>
        <v>19</v>
      </c>
      <c r="N74" s="29">
        <f>'[1]2（旧5）_元'!N74</f>
        <v>0</v>
      </c>
      <c r="O74" s="30">
        <f t="shared" si="7"/>
        <v>304</v>
      </c>
      <c r="P74" s="31">
        <f t="shared" si="8"/>
        <v>0</v>
      </c>
    </row>
    <row r="75" spans="2:16" ht="9" customHeight="1" x14ac:dyDescent="0.15">
      <c r="B75" s="23" t="s">
        <v>77</v>
      </c>
      <c r="C75" s="28">
        <f>'[1]2（旧5）_元'!C75</f>
        <v>1338</v>
      </c>
      <c r="D75" s="29">
        <f>'[1]2（旧5）_元'!D75</f>
        <v>0</v>
      </c>
      <c r="E75" s="30">
        <f>'[1]2（旧5）_元'!E75</f>
        <v>154</v>
      </c>
      <c r="F75" s="29">
        <f>'[1]2（旧5）_元'!F75</f>
        <v>0</v>
      </c>
      <c r="G75" s="28">
        <f>'[1]2（旧5）_元'!G75</f>
        <v>65</v>
      </c>
      <c r="H75" s="30">
        <f>'[1]2（旧5）_元'!H75</f>
        <v>8</v>
      </c>
      <c r="I75" s="28">
        <f>'[1]2（旧5）_元'!I75</f>
        <v>71</v>
      </c>
      <c r="J75" s="30">
        <f>'[1]2（旧5）_元'!J75</f>
        <v>7</v>
      </c>
      <c r="K75" s="28">
        <f t="shared" si="5"/>
        <v>1332</v>
      </c>
      <c r="L75" s="29">
        <f>'[1]2（旧5）_元'!L75</f>
        <v>0</v>
      </c>
      <c r="M75" s="30">
        <f t="shared" si="6"/>
        <v>155</v>
      </c>
      <c r="N75" s="29">
        <f>'[1]2（旧5）_元'!N75</f>
        <v>0</v>
      </c>
      <c r="O75" s="30">
        <f t="shared" si="7"/>
        <v>1487</v>
      </c>
      <c r="P75" s="31">
        <f t="shared" si="8"/>
        <v>0</v>
      </c>
    </row>
    <row r="76" spans="2:16" ht="9" customHeight="1" x14ac:dyDescent="0.15">
      <c r="B76" s="23" t="s">
        <v>78</v>
      </c>
      <c r="C76" s="28">
        <f>'[1]2（旧5）_元'!C76</f>
        <v>1610</v>
      </c>
      <c r="D76" s="29">
        <f>'[1]2（旧5）_元'!D76</f>
        <v>0</v>
      </c>
      <c r="E76" s="30">
        <f>'[1]2（旧5）_元'!E76</f>
        <v>299</v>
      </c>
      <c r="F76" s="29">
        <f>'[1]2（旧5）_元'!F76</f>
        <v>0</v>
      </c>
      <c r="G76" s="28">
        <f>'[1]2（旧5）_元'!G76</f>
        <v>85</v>
      </c>
      <c r="H76" s="30">
        <f>'[1]2（旧5）_元'!H76</f>
        <v>18</v>
      </c>
      <c r="I76" s="28">
        <f>'[1]2（旧5）_元'!I76</f>
        <v>89</v>
      </c>
      <c r="J76" s="30">
        <f>'[1]2（旧5）_元'!J76</f>
        <v>15</v>
      </c>
      <c r="K76" s="28">
        <f t="shared" si="5"/>
        <v>1606</v>
      </c>
      <c r="L76" s="29">
        <f>'[1]2（旧5）_元'!L76</f>
        <v>0</v>
      </c>
      <c r="M76" s="30">
        <f t="shared" si="6"/>
        <v>302</v>
      </c>
      <c r="N76" s="29">
        <f>'[1]2（旧5）_元'!N76</f>
        <v>0</v>
      </c>
      <c r="O76" s="30">
        <f t="shared" si="7"/>
        <v>1908</v>
      </c>
      <c r="P76" s="31">
        <f t="shared" si="8"/>
        <v>0</v>
      </c>
    </row>
    <row r="77" spans="2:16" ht="9" customHeight="1" x14ac:dyDescent="0.15">
      <c r="B77" s="23" t="s">
        <v>79</v>
      </c>
      <c r="C77" s="28">
        <f>'[1]2（旧5）_元'!C77</f>
        <v>285</v>
      </c>
      <c r="D77" s="29">
        <f>'[1]2（旧5）_元'!D77</f>
        <v>0</v>
      </c>
      <c r="E77" s="30">
        <f>'[1]2（旧5）_元'!E77</f>
        <v>271</v>
      </c>
      <c r="F77" s="29">
        <f>'[1]2（旧5）_元'!F77</f>
        <v>0</v>
      </c>
      <c r="G77" s="28">
        <f>'[1]2（旧5）_元'!G77</f>
        <v>13</v>
      </c>
      <c r="H77" s="30">
        <f>'[1]2（旧5）_元'!H77</f>
        <v>19</v>
      </c>
      <c r="I77" s="28">
        <f>'[1]2（旧5）_元'!I77</f>
        <v>18</v>
      </c>
      <c r="J77" s="30">
        <f>'[1]2（旧5）_元'!J77</f>
        <v>18</v>
      </c>
      <c r="K77" s="28">
        <f t="shared" si="5"/>
        <v>280</v>
      </c>
      <c r="L77" s="29">
        <f>'[1]2（旧5）_元'!L77</f>
        <v>0</v>
      </c>
      <c r="M77" s="30">
        <f t="shared" si="6"/>
        <v>272</v>
      </c>
      <c r="N77" s="29">
        <f>'[1]2（旧5）_元'!N77</f>
        <v>0</v>
      </c>
      <c r="O77" s="30">
        <f t="shared" si="7"/>
        <v>552</v>
      </c>
      <c r="P77" s="31">
        <f t="shared" si="8"/>
        <v>0</v>
      </c>
    </row>
    <row r="78" spans="2:16" ht="9" customHeight="1" x14ac:dyDescent="0.15">
      <c r="B78" s="23" t="s">
        <v>80</v>
      </c>
      <c r="C78" s="28">
        <f>'[1]2（旧5）_元'!C78</f>
        <v>1303</v>
      </c>
      <c r="D78" s="29">
        <f>'[1]2（旧5）_元'!D78</f>
        <v>0</v>
      </c>
      <c r="E78" s="30">
        <f>'[1]2（旧5）_元'!E78</f>
        <v>1450</v>
      </c>
      <c r="F78" s="29">
        <f>'[1]2（旧5）_元'!F78</f>
        <v>0</v>
      </c>
      <c r="G78" s="28">
        <f>'[1]2（旧5）_元'!G78</f>
        <v>66</v>
      </c>
      <c r="H78" s="30">
        <f>'[1]2（旧5）_元'!H78</f>
        <v>56</v>
      </c>
      <c r="I78" s="28">
        <f>'[1]2（旧5）_元'!I78</f>
        <v>71</v>
      </c>
      <c r="J78" s="30">
        <f>'[1]2（旧5）_元'!J78</f>
        <v>73</v>
      </c>
      <c r="K78" s="28">
        <f t="shared" si="5"/>
        <v>1298</v>
      </c>
      <c r="L78" s="29">
        <f>'[1]2（旧5）_元'!L78</f>
        <v>0</v>
      </c>
      <c r="M78" s="30">
        <f t="shared" si="6"/>
        <v>1433</v>
      </c>
      <c r="N78" s="29">
        <f>'[1]2（旧5）_元'!N78</f>
        <v>0</v>
      </c>
      <c r="O78" s="30">
        <f t="shared" si="7"/>
        <v>2731</v>
      </c>
      <c r="P78" s="31">
        <f t="shared" si="8"/>
        <v>0</v>
      </c>
    </row>
    <row r="79" spans="2:16" ht="9" customHeight="1" x14ac:dyDescent="0.15">
      <c r="B79" s="23" t="s">
        <v>81</v>
      </c>
      <c r="C79" s="28">
        <f>'[1]2（旧5）_元'!C79</f>
        <v>138</v>
      </c>
      <c r="D79" s="29">
        <f>'[1]2（旧5）_元'!D79</f>
        <v>0</v>
      </c>
      <c r="E79" s="30">
        <f>'[1]2（旧5）_元'!E79</f>
        <v>238</v>
      </c>
      <c r="F79" s="29">
        <f>'[1]2（旧5）_元'!F79</f>
        <v>0</v>
      </c>
      <c r="G79" s="28">
        <f>'[1]2（旧5）_元'!G79</f>
        <v>7</v>
      </c>
      <c r="H79" s="30">
        <f>'[1]2（旧5）_元'!H79</f>
        <v>5</v>
      </c>
      <c r="I79" s="28">
        <f>'[1]2（旧5）_元'!I79</f>
        <v>10</v>
      </c>
      <c r="J79" s="30">
        <f>'[1]2（旧5）_元'!J79</f>
        <v>7</v>
      </c>
      <c r="K79" s="28">
        <f t="shared" si="5"/>
        <v>135</v>
      </c>
      <c r="L79" s="29">
        <f>'[1]2（旧5）_元'!L79</f>
        <v>0</v>
      </c>
      <c r="M79" s="30">
        <f t="shared" si="6"/>
        <v>236</v>
      </c>
      <c r="N79" s="29">
        <f>'[1]2（旧5）_元'!N79</f>
        <v>0</v>
      </c>
      <c r="O79" s="30">
        <f t="shared" si="7"/>
        <v>371</v>
      </c>
      <c r="P79" s="31">
        <f t="shared" si="8"/>
        <v>0</v>
      </c>
    </row>
    <row r="80" spans="2:16" ht="9" customHeight="1" x14ac:dyDescent="0.15">
      <c r="B80" s="23" t="s">
        <v>82</v>
      </c>
      <c r="C80" s="28">
        <f>'[1]2（旧5）_元'!C80</f>
        <v>1397</v>
      </c>
      <c r="D80" s="29">
        <f>'[1]2（旧5）_元'!D80</f>
        <v>0</v>
      </c>
      <c r="E80" s="30">
        <f>'[1]2（旧5）_元'!E80</f>
        <v>422</v>
      </c>
      <c r="F80" s="29">
        <f>'[1]2（旧5）_元'!F80</f>
        <v>0</v>
      </c>
      <c r="G80" s="28">
        <f>'[1]2（旧5）_元'!G80</f>
        <v>67</v>
      </c>
      <c r="H80" s="30">
        <f>'[1]2（旧5）_元'!H80</f>
        <v>13</v>
      </c>
      <c r="I80" s="28">
        <f>'[1]2（旧5）_元'!I80</f>
        <v>74</v>
      </c>
      <c r="J80" s="30">
        <f>'[1]2（旧5）_元'!J80</f>
        <v>16</v>
      </c>
      <c r="K80" s="28">
        <f t="shared" si="5"/>
        <v>1390</v>
      </c>
      <c r="L80" s="29">
        <f>'[1]2（旧5）_元'!L80</f>
        <v>0</v>
      </c>
      <c r="M80" s="30">
        <f t="shared" si="6"/>
        <v>419</v>
      </c>
      <c r="N80" s="29">
        <f>'[1]2（旧5）_元'!N80</f>
        <v>0</v>
      </c>
      <c r="O80" s="30">
        <f t="shared" si="7"/>
        <v>1809</v>
      </c>
      <c r="P80" s="31">
        <f t="shared" si="8"/>
        <v>0</v>
      </c>
    </row>
    <row r="81" spans="2:16" ht="9" customHeight="1" x14ac:dyDescent="0.15">
      <c r="B81" s="23" t="s">
        <v>83</v>
      </c>
      <c r="C81" s="28">
        <f>'[1]2（旧5）_元'!C81</f>
        <v>407</v>
      </c>
      <c r="D81" s="29">
        <f>'[1]2（旧5）_元'!D81</f>
        <v>0</v>
      </c>
      <c r="E81" s="30">
        <f>'[1]2（旧5）_元'!E81</f>
        <v>62</v>
      </c>
      <c r="F81" s="29">
        <f>'[1]2（旧5）_元'!F81</f>
        <v>0</v>
      </c>
      <c r="G81" s="28">
        <f>'[1]2（旧5）_元'!G81</f>
        <v>24</v>
      </c>
      <c r="H81" s="30">
        <f>'[1]2（旧5）_元'!H81</f>
        <v>5</v>
      </c>
      <c r="I81" s="28">
        <f>'[1]2（旧5）_元'!I81</f>
        <v>23</v>
      </c>
      <c r="J81" s="30">
        <f>'[1]2（旧5）_元'!J81</f>
        <v>4</v>
      </c>
      <c r="K81" s="28">
        <f t="shared" si="5"/>
        <v>408</v>
      </c>
      <c r="L81" s="29">
        <f>'[1]2（旧5）_元'!L81</f>
        <v>0</v>
      </c>
      <c r="M81" s="30">
        <f t="shared" si="6"/>
        <v>63</v>
      </c>
      <c r="N81" s="29">
        <f>'[1]2（旧5）_元'!N81</f>
        <v>0</v>
      </c>
      <c r="O81" s="30">
        <f t="shared" si="7"/>
        <v>471</v>
      </c>
      <c r="P81" s="31">
        <f t="shared" si="8"/>
        <v>0</v>
      </c>
    </row>
    <row r="82" spans="2:16" ht="9" customHeight="1" x14ac:dyDescent="0.15">
      <c r="B82" s="23" t="s">
        <v>84</v>
      </c>
      <c r="C82" s="28">
        <f>'[1]2（旧5）_元'!C82</f>
        <v>12</v>
      </c>
      <c r="D82" s="29">
        <f>'[1]2（旧5）_元'!D82</f>
        <v>0</v>
      </c>
      <c r="E82" s="30">
        <f>'[1]2（旧5）_元'!E82</f>
        <v>4</v>
      </c>
      <c r="F82" s="29">
        <f>'[1]2（旧5）_元'!F82</f>
        <v>0</v>
      </c>
      <c r="G82" s="28">
        <f>'[1]2（旧5）_元'!G82</f>
        <v>1</v>
      </c>
      <c r="H82" s="30">
        <f>'[1]2（旧5）_元'!H82</f>
        <v>1</v>
      </c>
      <c r="I82" s="28">
        <f>'[1]2（旧5）_元'!I82</f>
        <v>1</v>
      </c>
      <c r="J82" s="30">
        <f>'[1]2（旧5）_元'!J82</f>
        <v>1</v>
      </c>
      <c r="K82" s="28">
        <f t="shared" si="5"/>
        <v>12</v>
      </c>
      <c r="L82" s="29">
        <f>'[1]2（旧5）_元'!L82</f>
        <v>0</v>
      </c>
      <c r="M82" s="30">
        <f t="shared" si="6"/>
        <v>4</v>
      </c>
      <c r="N82" s="29">
        <f>'[1]2（旧5）_元'!N82</f>
        <v>0</v>
      </c>
      <c r="O82" s="30">
        <f t="shared" si="7"/>
        <v>16</v>
      </c>
      <c r="P82" s="31">
        <f t="shared" si="8"/>
        <v>0</v>
      </c>
    </row>
    <row r="83" spans="2:16" ht="9" customHeight="1" x14ac:dyDescent="0.15">
      <c r="B83" s="23" t="s">
        <v>85</v>
      </c>
      <c r="C83" s="28">
        <f>'[1]2（旧5）_元'!C83</f>
        <v>182</v>
      </c>
      <c r="D83" s="29">
        <f>'[1]2（旧5）_元'!D83</f>
        <v>0</v>
      </c>
      <c r="E83" s="30">
        <f>'[1]2（旧5）_元'!E83</f>
        <v>9</v>
      </c>
      <c r="F83" s="29">
        <f>'[1]2（旧5）_元'!F83</f>
        <v>0</v>
      </c>
      <c r="G83" s="28">
        <f>'[1]2（旧5）_元'!G83</f>
        <v>5</v>
      </c>
      <c r="H83" s="30">
        <f>'[1]2（旧5）_元'!H83</f>
        <v>0</v>
      </c>
      <c r="I83" s="28">
        <f>'[1]2（旧5）_元'!I83</f>
        <v>15</v>
      </c>
      <c r="J83" s="30">
        <f>'[1]2（旧5）_元'!J83</f>
        <v>0</v>
      </c>
      <c r="K83" s="28">
        <f t="shared" si="5"/>
        <v>172</v>
      </c>
      <c r="L83" s="29">
        <f>'[1]2（旧5）_元'!L83</f>
        <v>0</v>
      </c>
      <c r="M83" s="30">
        <f t="shared" si="6"/>
        <v>9</v>
      </c>
      <c r="N83" s="29">
        <f>'[1]2（旧5）_元'!N83</f>
        <v>0</v>
      </c>
      <c r="O83" s="30">
        <f t="shared" si="7"/>
        <v>181</v>
      </c>
      <c r="P83" s="31">
        <f t="shared" si="8"/>
        <v>0</v>
      </c>
    </row>
    <row r="84" spans="2:16" ht="9" customHeight="1" x14ac:dyDescent="0.15">
      <c r="B84" s="23" t="s">
        <v>86</v>
      </c>
      <c r="C84" s="28">
        <f>'[1]2（旧5）_元'!C84</f>
        <v>71</v>
      </c>
      <c r="D84" s="29">
        <f>'[1]2（旧5）_元'!D84</f>
        <v>0</v>
      </c>
      <c r="E84" s="30">
        <f>'[1]2（旧5）_元'!E84</f>
        <v>26</v>
      </c>
      <c r="F84" s="29">
        <f>'[1]2（旧5）_元'!F84</f>
        <v>0</v>
      </c>
      <c r="G84" s="28">
        <f>'[1]2（旧5）_元'!G84</f>
        <v>1</v>
      </c>
      <c r="H84" s="30">
        <f>'[1]2（旧5）_元'!H84</f>
        <v>0</v>
      </c>
      <c r="I84" s="28">
        <f>'[1]2（旧5）_元'!I84</f>
        <v>0</v>
      </c>
      <c r="J84" s="30">
        <f>'[1]2（旧5）_元'!J84</f>
        <v>0</v>
      </c>
      <c r="K84" s="28">
        <f t="shared" si="5"/>
        <v>72</v>
      </c>
      <c r="L84" s="29">
        <f>'[1]2（旧5）_元'!L84</f>
        <v>0</v>
      </c>
      <c r="M84" s="30">
        <f t="shared" si="6"/>
        <v>26</v>
      </c>
      <c r="N84" s="29">
        <f>'[1]2（旧5）_元'!N84</f>
        <v>0</v>
      </c>
      <c r="O84" s="30">
        <f t="shared" si="7"/>
        <v>98</v>
      </c>
      <c r="P84" s="31">
        <f t="shared" si="8"/>
        <v>0</v>
      </c>
    </row>
    <row r="85" spans="2:16" ht="18" customHeight="1" x14ac:dyDescent="0.15">
      <c r="B85" s="32" t="s">
        <v>87</v>
      </c>
      <c r="C85" s="28">
        <f>'[1]2（旧5）_元'!C85</f>
        <v>0</v>
      </c>
      <c r="D85" s="29">
        <f>'[1]2（旧5）_元'!D85</f>
        <v>0</v>
      </c>
      <c r="E85" s="30">
        <f>'[1]2（旧5）_元'!E85</f>
        <v>0</v>
      </c>
      <c r="F85" s="29">
        <f>'[1]2（旧5）_元'!F85</f>
        <v>0</v>
      </c>
      <c r="G85" s="28">
        <f>'[1]2（旧5）_元'!G85</f>
        <v>0</v>
      </c>
      <c r="H85" s="30">
        <f>'[1]2（旧5）_元'!H85</f>
        <v>0</v>
      </c>
      <c r="I85" s="28">
        <f>'[1]2（旧5）_元'!I85</f>
        <v>0</v>
      </c>
      <c r="J85" s="30">
        <f>'[1]2（旧5）_元'!J85</f>
        <v>0</v>
      </c>
      <c r="K85" s="28">
        <f t="shared" si="5"/>
        <v>0</v>
      </c>
      <c r="L85" s="29">
        <f>'[1]2（旧5）_元'!L85</f>
        <v>0</v>
      </c>
      <c r="M85" s="30">
        <f t="shared" si="6"/>
        <v>0</v>
      </c>
      <c r="N85" s="29">
        <f>'[1]2（旧5）_元'!N85</f>
        <v>0</v>
      </c>
      <c r="O85" s="30">
        <f t="shared" si="7"/>
        <v>0</v>
      </c>
      <c r="P85" s="31">
        <f t="shared" si="8"/>
        <v>0</v>
      </c>
    </row>
    <row r="86" spans="2:16" ht="18" customHeight="1" x14ac:dyDescent="0.15">
      <c r="B86" s="32" t="s">
        <v>88</v>
      </c>
      <c r="C86" s="28">
        <f>'[1]2（旧5）_元'!C86</f>
        <v>281</v>
      </c>
      <c r="D86" s="29">
        <f>'[1]2（旧5）_元'!D86</f>
        <v>0</v>
      </c>
      <c r="E86" s="30">
        <f>'[1]2（旧5）_元'!E86</f>
        <v>117</v>
      </c>
      <c r="F86" s="29">
        <f>'[1]2（旧5）_元'!F86</f>
        <v>0</v>
      </c>
      <c r="G86" s="28">
        <f>'[1]2（旧5）_元'!G86</f>
        <v>4</v>
      </c>
      <c r="H86" s="30">
        <f>'[1]2（旧5）_元'!H86</f>
        <v>2</v>
      </c>
      <c r="I86" s="28">
        <f>'[1]2（旧5）_元'!I86</f>
        <v>3</v>
      </c>
      <c r="J86" s="30">
        <f>'[1]2（旧5）_元'!J86</f>
        <v>4</v>
      </c>
      <c r="K86" s="28">
        <f t="shared" si="5"/>
        <v>282</v>
      </c>
      <c r="L86" s="29">
        <f>'[1]2（旧5）_元'!L86</f>
        <v>0</v>
      </c>
      <c r="M86" s="30">
        <f t="shared" si="6"/>
        <v>115</v>
      </c>
      <c r="N86" s="29">
        <f>'[1]2（旧5）_元'!N86</f>
        <v>0</v>
      </c>
      <c r="O86" s="30">
        <f t="shared" si="7"/>
        <v>397</v>
      </c>
      <c r="P86" s="31">
        <f t="shared" si="8"/>
        <v>0</v>
      </c>
    </row>
    <row r="87" spans="2:16" ht="9" customHeight="1" x14ac:dyDescent="0.15">
      <c r="B87" s="23" t="s">
        <v>89</v>
      </c>
      <c r="C87" s="28">
        <f>'[1]2（旧5）_元'!C87</f>
        <v>1500</v>
      </c>
      <c r="D87" s="29">
        <f>'[1]2（旧5）_元'!D87</f>
        <v>0</v>
      </c>
      <c r="E87" s="30">
        <f>'[1]2（旧5）_元'!E87</f>
        <v>414</v>
      </c>
      <c r="F87" s="29">
        <f>'[1]2（旧5）_元'!F87</f>
        <v>0</v>
      </c>
      <c r="G87" s="28">
        <f>'[1]2（旧5）_元'!G87</f>
        <v>50</v>
      </c>
      <c r="H87" s="30">
        <f>'[1]2（旧5）_元'!H87</f>
        <v>12</v>
      </c>
      <c r="I87" s="28">
        <f>'[1]2（旧5）_元'!I87</f>
        <v>55</v>
      </c>
      <c r="J87" s="30">
        <f>'[1]2（旧5）_元'!J87</f>
        <v>6</v>
      </c>
      <c r="K87" s="28">
        <f t="shared" si="5"/>
        <v>1495</v>
      </c>
      <c r="L87" s="29">
        <f>'[1]2（旧5）_元'!L87</f>
        <v>0</v>
      </c>
      <c r="M87" s="30">
        <f t="shared" si="6"/>
        <v>420</v>
      </c>
      <c r="N87" s="29">
        <f>'[1]2（旧5）_元'!N87</f>
        <v>0</v>
      </c>
      <c r="O87" s="30">
        <f t="shared" si="7"/>
        <v>1915</v>
      </c>
      <c r="P87" s="31">
        <f t="shared" si="8"/>
        <v>0</v>
      </c>
    </row>
    <row r="88" spans="2:16" ht="18" customHeight="1" x14ac:dyDescent="0.15">
      <c r="B88" s="32" t="s">
        <v>90</v>
      </c>
      <c r="C88" s="28">
        <f>'[1]2（旧5）_元'!C88</f>
        <v>31</v>
      </c>
      <c r="D88" s="29">
        <f>'[1]2（旧5）_元'!D88</f>
        <v>0</v>
      </c>
      <c r="E88" s="30">
        <f>'[1]2（旧5）_元'!E88</f>
        <v>5</v>
      </c>
      <c r="F88" s="29">
        <f>'[1]2（旧5）_元'!F88</f>
        <v>0</v>
      </c>
      <c r="G88" s="28">
        <f>'[1]2（旧5）_元'!G88</f>
        <v>2</v>
      </c>
      <c r="H88" s="30">
        <f>'[1]2（旧5）_元'!H88</f>
        <v>1</v>
      </c>
      <c r="I88" s="28">
        <f>'[1]2（旧5）_元'!I88</f>
        <v>3</v>
      </c>
      <c r="J88" s="30">
        <f>'[1]2（旧5）_元'!J88</f>
        <v>1</v>
      </c>
      <c r="K88" s="28">
        <f t="shared" si="5"/>
        <v>30</v>
      </c>
      <c r="L88" s="29">
        <f>'[1]2（旧5）_元'!L88</f>
        <v>0</v>
      </c>
      <c r="M88" s="30">
        <f t="shared" si="6"/>
        <v>5</v>
      </c>
      <c r="N88" s="29">
        <f>'[1]2（旧5）_元'!N88</f>
        <v>0</v>
      </c>
      <c r="O88" s="30">
        <f t="shared" si="7"/>
        <v>35</v>
      </c>
      <c r="P88" s="31">
        <f t="shared" si="8"/>
        <v>0</v>
      </c>
    </row>
    <row r="89" spans="2:16" ht="9" customHeight="1" x14ac:dyDescent="0.15">
      <c r="B89" s="23" t="s">
        <v>91</v>
      </c>
      <c r="C89" s="28">
        <f>'[1]2（旧5）_元'!C89</f>
        <v>5</v>
      </c>
      <c r="D89" s="29">
        <f>'[1]2（旧5）_元'!D89</f>
        <v>0</v>
      </c>
      <c r="E89" s="30">
        <f>'[1]2（旧5）_元'!E89</f>
        <v>0</v>
      </c>
      <c r="F89" s="29">
        <f>'[1]2（旧5）_元'!F89</f>
        <v>0</v>
      </c>
      <c r="G89" s="28">
        <f>'[1]2（旧5）_元'!G89</f>
        <v>0</v>
      </c>
      <c r="H89" s="30">
        <f>'[1]2（旧5）_元'!H89</f>
        <v>0</v>
      </c>
      <c r="I89" s="28">
        <f>'[1]2（旧5）_元'!I89</f>
        <v>0</v>
      </c>
      <c r="J89" s="30">
        <f>'[1]2（旧5）_元'!J89</f>
        <v>0</v>
      </c>
      <c r="K89" s="28">
        <f t="shared" si="5"/>
        <v>5</v>
      </c>
      <c r="L89" s="29">
        <f>'[1]2（旧5）_元'!L89</f>
        <v>0</v>
      </c>
      <c r="M89" s="30">
        <f t="shared" si="6"/>
        <v>0</v>
      </c>
      <c r="N89" s="29">
        <f>'[1]2（旧5）_元'!N89</f>
        <v>0</v>
      </c>
      <c r="O89" s="30">
        <f t="shared" si="7"/>
        <v>5</v>
      </c>
      <c r="P89" s="31">
        <f t="shared" si="8"/>
        <v>0</v>
      </c>
    </row>
    <row r="90" spans="2:16" ht="9" customHeight="1" x14ac:dyDescent="0.15">
      <c r="B90" s="23" t="s">
        <v>92</v>
      </c>
      <c r="C90" s="28">
        <f>'[1]2（旧5）_元'!C90</f>
        <v>121</v>
      </c>
      <c r="D90" s="29">
        <f>'[1]2（旧5）_元'!D90</f>
        <v>0</v>
      </c>
      <c r="E90" s="30">
        <f>'[1]2（旧5）_元'!E90</f>
        <v>0</v>
      </c>
      <c r="F90" s="29">
        <f>'[1]2（旧5）_元'!F90</f>
        <v>0</v>
      </c>
      <c r="G90" s="28">
        <f>'[1]2（旧5）_元'!G90</f>
        <v>7</v>
      </c>
      <c r="H90" s="30">
        <f>'[1]2（旧5）_元'!H90</f>
        <v>0</v>
      </c>
      <c r="I90" s="28">
        <f>'[1]2（旧5）_元'!I90</f>
        <v>7</v>
      </c>
      <c r="J90" s="30">
        <f>'[1]2（旧5）_元'!J90</f>
        <v>0</v>
      </c>
      <c r="K90" s="28">
        <f t="shared" si="5"/>
        <v>121</v>
      </c>
      <c r="L90" s="29">
        <f>'[1]2（旧5）_元'!L90</f>
        <v>0</v>
      </c>
      <c r="M90" s="30">
        <f t="shared" si="6"/>
        <v>0</v>
      </c>
      <c r="N90" s="29">
        <f>'[1]2（旧5）_元'!N90</f>
        <v>0</v>
      </c>
      <c r="O90" s="30">
        <f t="shared" si="7"/>
        <v>121</v>
      </c>
      <c r="P90" s="31">
        <f t="shared" si="8"/>
        <v>0</v>
      </c>
    </row>
    <row r="91" spans="2:16" ht="9" customHeight="1" x14ac:dyDescent="0.15">
      <c r="B91" s="23" t="s">
        <v>93</v>
      </c>
      <c r="C91" s="28">
        <f>'[1]2（旧5）_元'!C91</f>
        <v>6</v>
      </c>
      <c r="D91" s="29">
        <f>'[1]2（旧5）_元'!D91</f>
        <v>0</v>
      </c>
      <c r="E91" s="30">
        <f>'[1]2（旧5）_元'!E91</f>
        <v>0</v>
      </c>
      <c r="F91" s="29">
        <f>'[1]2（旧5）_元'!F91</f>
        <v>0</v>
      </c>
      <c r="G91" s="28">
        <f>'[1]2（旧5）_元'!G91</f>
        <v>1</v>
      </c>
      <c r="H91" s="30">
        <f>'[1]2（旧5）_元'!H91</f>
        <v>0</v>
      </c>
      <c r="I91" s="28">
        <f>'[1]2（旧5）_元'!I91</f>
        <v>1</v>
      </c>
      <c r="J91" s="30">
        <f>'[1]2（旧5）_元'!J91</f>
        <v>0</v>
      </c>
      <c r="K91" s="28">
        <f t="shared" si="5"/>
        <v>6</v>
      </c>
      <c r="L91" s="29">
        <f>'[1]2（旧5）_元'!L91</f>
        <v>0</v>
      </c>
      <c r="M91" s="30">
        <f t="shared" si="6"/>
        <v>0</v>
      </c>
      <c r="N91" s="29">
        <f>'[1]2（旧5）_元'!N91</f>
        <v>0</v>
      </c>
      <c r="O91" s="30">
        <f t="shared" si="7"/>
        <v>6</v>
      </c>
      <c r="P91" s="31">
        <f t="shared" si="8"/>
        <v>0</v>
      </c>
    </row>
    <row r="92" spans="2:16" ht="9" customHeight="1" x14ac:dyDescent="0.15">
      <c r="B92" s="23" t="s">
        <v>94</v>
      </c>
      <c r="C92" s="28">
        <f>'[1]2（旧5）_元'!C92</f>
        <v>25</v>
      </c>
      <c r="D92" s="29">
        <f>'[1]2（旧5）_元'!D92</f>
        <v>0</v>
      </c>
      <c r="E92" s="30">
        <f>'[1]2（旧5）_元'!E92</f>
        <v>12</v>
      </c>
      <c r="F92" s="29">
        <f>'[1]2（旧5）_元'!F92</f>
        <v>0</v>
      </c>
      <c r="G92" s="28">
        <f>'[1]2（旧5）_元'!G92</f>
        <v>3</v>
      </c>
      <c r="H92" s="30">
        <f>'[1]2（旧5）_元'!H92</f>
        <v>0</v>
      </c>
      <c r="I92" s="28">
        <f>'[1]2（旧5）_元'!I92</f>
        <v>3</v>
      </c>
      <c r="J92" s="30">
        <f>'[1]2（旧5）_元'!J92</f>
        <v>0</v>
      </c>
      <c r="K92" s="28">
        <f t="shared" si="5"/>
        <v>25</v>
      </c>
      <c r="L92" s="29">
        <f>'[1]2（旧5）_元'!L92</f>
        <v>0</v>
      </c>
      <c r="M92" s="30">
        <f t="shared" si="6"/>
        <v>12</v>
      </c>
      <c r="N92" s="29">
        <f>'[1]2（旧5）_元'!N92</f>
        <v>0</v>
      </c>
      <c r="O92" s="30">
        <f t="shared" si="7"/>
        <v>37</v>
      </c>
      <c r="P92" s="31">
        <f t="shared" si="8"/>
        <v>0</v>
      </c>
    </row>
    <row r="93" spans="2:16" ht="9" customHeight="1" x14ac:dyDescent="0.15">
      <c r="B93" s="23" t="s">
        <v>95</v>
      </c>
      <c r="C93" s="28">
        <f>'[1]2（旧5）_元'!C93</f>
        <v>835</v>
      </c>
      <c r="D93" s="29">
        <f>'[1]2（旧5）_元'!D93</f>
        <v>0</v>
      </c>
      <c r="E93" s="30">
        <f>'[1]2（旧5）_元'!E93</f>
        <v>594</v>
      </c>
      <c r="F93" s="29">
        <f>'[1]2（旧5）_元'!F93</f>
        <v>0</v>
      </c>
      <c r="G93" s="28">
        <f>'[1]2（旧5）_元'!G93</f>
        <v>42</v>
      </c>
      <c r="H93" s="30">
        <f>'[1]2（旧5）_元'!H93</f>
        <v>34</v>
      </c>
      <c r="I93" s="28">
        <f>'[1]2（旧5）_元'!I93</f>
        <v>45</v>
      </c>
      <c r="J93" s="30">
        <f>'[1]2（旧5）_元'!J93</f>
        <v>37</v>
      </c>
      <c r="K93" s="28">
        <f t="shared" si="5"/>
        <v>832</v>
      </c>
      <c r="L93" s="29">
        <f>'[1]2（旧5）_元'!L93</f>
        <v>0</v>
      </c>
      <c r="M93" s="30">
        <f t="shared" si="6"/>
        <v>591</v>
      </c>
      <c r="N93" s="29">
        <f>'[1]2（旧5）_元'!N93</f>
        <v>0</v>
      </c>
      <c r="O93" s="30">
        <f t="shared" si="7"/>
        <v>1423</v>
      </c>
      <c r="P93" s="31">
        <f t="shared" si="8"/>
        <v>0</v>
      </c>
    </row>
    <row r="94" spans="2:16" ht="9" customHeight="1" x14ac:dyDescent="0.15">
      <c r="B94" s="23" t="s">
        <v>96</v>
      </c>
      <c r="C94" s="28">
        <f>'[1]2（旧5）_元'!C94</f>
        <v>581</v>
      </c>
      <c r="D94" s="29">
        <f>'[1]2（旧5）_元'!D94</f>
        <v>0</v>
      </c>
      <c r="E94" s="30">
        <f>'[1]2（旧5）_元'!E94</f>
        <v>1778</v>
      </c>
      <c r="F94" s="29">
        <f>'[1]2（旧5）_元'!F94</f>
        <v>0</v>
      </c>
      <c r="G94" s="28">
        <f>'[1]2（旧5）_元'!G94</f>
        <v>36</v>
      </c>
      <c r="H94" s="30">
        <f>'[1]2（旧5）_元'!H94</f>
        <v>97</v>
      </c>
      <c r="I94" s="28">
        <f>'[1]2（旧5）_元'!I94</f>
        <v>48</v>
      </c>
      <c r="J94" s="30">
        <f>'[1]2（旧5）_元'!J94</f>
        <v>118</v>
      </c>
      <c r="K94" s="28">
        <f t="shared" si="5"/>
        <v>569</v>
      </c>
      <c r="L94" s="29">
        <f>'[1]2（旧5）_元'!L94</f>
        <v>0</v>
      </c>
      <c r="M94" s="30">
        <f t="shared" si="6"/>
        <v>1757</v>
      </c>
      <c r="N94" s="29">
        <f>'[1]2（旧5）_元'!N94</f>
        <v>0</v>
      </c>
      <c r="O94" s="30">
        <f t="shared" si="7"/>
        <v>2326</v>
      </c>
      <c r="P94" s="31">
        <f t="shared" si="8"/>
        <v>0</v>
      </c>
    </row>
    <row r="95" spans="2:16" ht="9" customHeight="1" x14ac:dyDescent="0.15">
      <c r="B95" s="23" t="s">
        <v>97</v>
      </c>
      <c r="C95" s="28">
        <f>'[1]2（旧5）_元'!C95</f>
        <v>340</v>
      </c>
      <c r="D95" s="29">
        <f>'[1]2（旧5）_元'!D95</f>
        <v>0</v>
      </c>
      <c r="E95" s="30">
        <f>'[1]2（旧5）_元'!E95</f>
        <v>131</v>
      </c>
      <c r="F95" s="29">
        <f>'[1]2（旧5）_元'!F95</f>
        <v>0</v>
      </c>
      <c r="G95" s="28">
        <f>'[1]2（旧5）_元'!G95</f>
        <v>14</v>
      </c>
      <c r="H95" s="30">
        <f>'[1]2（旧5）_元'!H95</f>
        <v>11</v>
      </c>
      <c r="I95" s="28">
        <f>'[1]2（旧5）_元'!I95</f>
        <v>17</v>
      </c>
      <c r="J95" s="30">
        <f>'[1]2（旧5）_元'!J95</f>
        <v>12</v>
      </c>
      <c r="K95" s="28">
        <f t="shared" si="5"/>
        <v>337</v>
      </c>
      <c r="L95" s="29">
        <f>'[1]2（旧5）_元'!L95</f>
        <v>0</v>
      </c>
      <c r="M95" s="30">
        <f t="shared" si="6"/>
        <v>130</v>
      </c>
      <c r="N95" s="29">
        <f>'[1]2（旧5）_元'!N95</f>
        <v>0</v>
      </c>
      <c r="O95" s="30">
        <f t="shared" si="7"/>
        <v>467</v>
      </c>
      <c r="P95" s="31">
        <f t="shared" si="8"/>
        <v>0</v>
      </c>
    </row>
    <row r="96" spans="2:16" ht="18" customHeight="1" x14ac:dyDescent="0.15">
      <c r="B96" s="32" t="s">
        <v>98</v>
      </c>
      <c r="C96" s="28">
        <f>'[1]2（旧5）_元'!C96</f>
        <v>2</v>
      </c>
      <c r="D96" s="29">
        <f>'[1]2（旧5）_元'!D96</f>
        <v>0</v>
      </c>
      <c r="E96" s="30">
        <f>'[1]2（旧5）_元'!E96</f>
        <v>1</v>
      </c>
      <c r="F96" s="29">
        <f>'[1]2（旧5）_元'!F96</f>
        <v>0</v>
      </c>
      <c r="G96" s="28">
        <f>'[1]2（旧5）_元'!G96</f>
        <v>0</v>
      </c>
      <c r="H96" s="30">
        <f>'[1]2（旧5）_元'!H96</f>
        <v>0</v>
      </c>
      <c r="I96" s="28">
        <f>'[1]2（旧5）_元'!I96</f>
        <v>0</v>
      </c>
      <c r="J96" s="30">
        <f>'[1]2（旧5）_元'!J96</f>
        <v>0</v>
      </c>
      <c r="K96" s="28">
        <f t="shared" si="5"/>
        <v>2</v>
      </c>
      <c r="L96" s="29">
        <f>'[1]2（旧5）_元'!L96</f>
        <v>0</v>
      </c>
      <c r="M96" s="30">
        <f t="shared" si="6"/>
        <v>1</v>
      </c>
      <c r="N96" s="29">
        <f>'[1]2（旧5）_元'!N96</f>
        <v>0</v>
      </c>
      <c r="O96" s="30">
        <f t="shared" si="7"/>
        <v>3</v>
      </c>
      <c r="P96" s="31">
        <f t="shared" si="8"/>
        <v>0</v>
      </c>
    </row>
    <row r="97" spans="2:16" ht="9" customHeight="1" x14ac:dyDescent="0.15">
      <c r="B97" s="23" t="s">
        <v>99</v>
      </c>
      <c r="C97" s="28">
        <f>'[1]2（旧5）_元'!C97</f>
        <v>282</v>
      </c>
      <c r="D97" s="29">
        <f>'[1]2（旧5）_元'!D97</f>
        <v>0</v>
      </c>
      <c r="E97" s="30">
        <f>'[1]2（旧5）_元'!E97</f>
        <v>408</v>
      </c>
      <c r="F97" s="29">
        <f>'[1]2（旧5）_元'!F97</f>
        <v>0</v>
      </c>
      <c r="G97" s="28">
        <f>'[1]2（旧5）_元'!G97</f>
        <v>17</v>
      </c>
      <c r="H97" s="30">
        <f>'[1]2（旧5）_元'!H97</f>
        <v>14</v>
      </c>
      <c r="I97" s="28">
        <f>'[1]2（旧5）_元'!I97</f>
        <v>17</v>
      </c>
      <c r="J97" s="30">
        <f>'[1]2（旧5）_元'!J97</f>
        <v>11</v>
      </c>
      <c r="K97" s="28">
        <f t="shared" si="5"/>
        <v>282</v>
      </c>
      <c r="L97" s="29">
        <f>'[1]2（旧5）_元'!L97</f>
        <v>0</v>
      </c>
      <c r="M97" s="30">
        <f t="shared" si="6"/>
        <v>411</v>
      </c>
      <c r="N97" s="29">
        <f>'[1]2（旧5）_元'!N97</f>
        <v>0</v>
      </c>
      <c r="O97" s="30">
        <f t="shared" si="7"/>
        <v>693</v>
      </c>
      <c r="P97" s="31">
        <f t="shared" si="8"/>
        <v>0</v>
      </c>
    </row>
    <row r="98" spans="2:16" ht="9" customHeight="1" x14ac:dyDescent="0.15">
      <c r="B98" s="23" t="s">
        <v>100</v>
      </c>
      <c r="C98" s="28">
        <f>'[1]2（旧5）_元'!C98</f>
        <v>149</v>
      </c>
      <c r="D98" s="29">
        <f>'[1]2（旧5）_元'!D98</f>
        <v>0</v>
      </c>
      <c r="E98" s="30">
        <f>'[1]2（旧5）_元'!E98</f>
        <v>7</v>
      </c>
      <c r="F98" s="29">
        <f>'[1]2（旧5）_元'!F98</f>
        <v>0</v>
      </c>
      <c r="G98" s="28">
        <f>'[1]2（旧5）_元'!G98</f>
        <v>6</v>
      </c>
      <c r="H98" s="30">
        <f>'[1]2（旧5）_元'!H98</f>
        <v>0</v>
      </c>
      <c r="I98" s="28">
        <f>'[1]2（旧5）_元'!I98</f>
        <v>7</v>
      </c>
      <c r="J98" s="30">
        <f>'[1]2（旧5）_元'!J98</f>
        <v>0</v>
      </c>
      <c r="K98" s="28">
        <f t="shared" si="5"/>
        <v>148</v>
      </c>
      <c r="L98" s="29">
        <f>'[1]2（旧5）_元'!L98</f>
        <v>0</v>
      </c>
      <c r="M98" s="30">
        <f t="shared" si="6"/>
        <v>7</v>
      </c>
      <c r="N98" s="29">
        <f>'[1]2（旧5）_元'!N98</f>
        <v>0</v>
      </c>
      <c r="O98" s="30">
        <f t="shared" si="7"/>
        <v>155</v>
      </c>
      <c r="P98" s="31">
        <f t="shared" si="8"/>
        <v>0</v>
      </c>
    </row>
    <row r="99" spans="2:16" ht="9" customHeight="1" x14ac:dyDescent="0.15">
      <c r="B99" s="23" t="s">
        <v>101</v>
      </c>
      <c r="C99" s="28">
        <f>'[1]2（旧5）_元'!C99</f>
        <v>1084</v>
      </c>
      <c r="D99" s="29">
        <f>'[1]2（旧5）_元'!D99</f>
        <v>0</v>
      </c>
      <c r="E99" s="30">
        <f>'[1]2（旧5）_元'!E99</f>
        <v>942</v>
      </c>
      <c r="F99" s="29">
        <f>'[1]2（旧5）_元'!F99</f>
        <v>0</v>
      </c>
      <c r="G99" s="28">
        <f>'[1]2（旧5）_元'!G99</f>
        <v>28</v>
      </c>
      <c r="H99" s="30">
        <f>'[1]2（旧5）_元'!H99</f>
        <v>14</v>
      </c>
      <c r="I99" s="28">
        <f>'[1]2（旧5）_元'!I99</f>
        <v>32</v>
      </c>
      <c r="J99" s="30">
        <f>'[1]2（旧5）_元'!J99</f>
        <v>20</v>
      </c>
      <c r="K99" s="28">
        <f t="shared" si="5"/>
        <v>1080</v>
      </c>
      <c r="L99" s="29">
        <f>'[1]2（旧5）_元'!L99</f>
        <v>0</v>
      </c>
      <c r="M99" s="30">
        <f t="shared" si="6"/>
        <v>936</v>
      </c>
      <c r="N99" s="29">
        <f>'[1]2（旧5）_元'!N99</f>
        <v>0</v>
      </c>
      <c r="O99" s="30">
        <f t="shared" si="7"/>
        <v>2016</v>
      </c>
      <c r="P99" s="31">
        <f t="shared" si="8"/>
        <v>0</v>
      </c>
    </row>
    <row r="100" spans="2:16" ht="9" customHeight="1" x14ac:dyDescent="0.15">
      <c r="B100" s="23" t="s">
        <v>102</v>
      </c>
      <c r="C100" s="28">
        <f>'[1]2（旧5）_元'!C100</f>
        <v>16</v>
      </c>
      <c r="D100" s="29">
        <f>'[1]2（旧5）_元'!D100</f>
        <v>0</v>
      </c>
      <c r="E100" s="30">
        <f>'[1]2（旧5）_元'!E100</f>
        <v>2</v>
      </c>
      <c r="F100" s="29">
        <f>'[1]2（旧5）_元'!F100</f>
        <v>0</v>
      </c>
      <c r="G100" s="28">
        <f>'[1]2（旧5）_元'!G100</f>
        <v>0</v>
      </c>
      <c r="H100" s="30">
        <f>'[1]2（旧5）_元'!H100</f>
        <v>0</v>
      </c>
      <c r="I100" s="28">
        <f>'[1]2（旧5）_元'!I100</f>
        <v>0</v>
      </c>
      <c r="J100" s="30">
        <f>'[1]2（旧5）_元'!J100</f>
        <v>1</v>
      </c>
      <c r="K100" s="28">
        <f t="shared" si="5"/>
        <v>16</v>
      </c>
      <c r="L100" s="29">
        <f>'[1]2（旧5）_元'!L100</f>
        <v>0</v>
      </c>
      <c r="M100" s="30">
        <f t="shared" si="6"/>
        <v>1</v>
      </c>
      <c r="N100" s="29">
        <f>'[1]2（旧5）_元'!N100</f>
        <v>0</v>
      </c>
      <c r="O100" s="30">
        <f t="shared" si="7"/>
        <v>17</v>
      </c>
      <c r="P100" s="31">
        <f t="shared" si="8"/>
        <v>0</v>
      </c>
    </row>
    <row r="101" spans="2:16" ht="9" customHeight="1" x14ac:dyDescent="0.15">
      <c r="B101" s="23" t="s">
        <v>103</v>
      </c>
      <c r="C101" s="28">
        <f>'[1]2（旧5）_元'!C101</f>
        <v>32</v>
      </c>
      <c r="D101" s="29">
        <f>'[1]2（旧5）_元'!D101</f>
        <v>0</v>
      </c>
      <c r="E101" s="30">
        <f>'[1]2（旧5）_元'!E101</f>
        <v>13</v>
      </c>
      <c r="F101" s="29">
        <f>'[1]2（旧5）_元'!F101</f>
        <v>0</v>
      </c>
      <c r="G101" s="28">
        <f>'[1]2（旧5）_元'!G101</f>
        <v>1</v>
      </c>
      <c r="H101" s="30">
        <f>'[1]2（旧5）_元'!H101</f>
        <v>2</v>
      </c>
      <c r="I101" s="28">
        <f>'[1]2（旧5）_元'!I101</f>
        <v>0</v>
      </c>
      <c r="J101" s="30">
        <f>'[1]2（旧5）_元'!J101</f>
        <v>2</v>
      </c>
      <c r="K101" s="28">
        <f t="shared" si="5"/>
        <v>33</v>
      </c>
      <c r="L101" s="29">
        <f>'[1]2（旧5）_元'!L101</f>
        <v>0</v>
      </c>
      <c r="M101" s="30">
        <f t="shared" si="6"/>
        <v>13</v>
      </c>
      <c r="N101" s="29">
        <f>'[1]2（旧5）_元'!N101</f>
        <v>0</v>
      </c>
      <c r="O101" s="30">
        <f t="shared" si="7"/>
        <v>46</v>
      </c>
      <c r="P101" s="31">
        <f t="shared" si="8"/>
        <v>0</v>
      </c>
    </row>
    <row r="102" spans="2:16" ht="9" customHeight="1" x14ac:dyDescent="0.15">
      <c r="B102" s="23" t="s">
        <v>104</v>
      </c>
      <c r="C102" s="28">
        <f>'[1]2（旧5）_元'!C102</f>
        <v>715</v>
      </c>
      <c r="D102" s="29">
        <f>'[1]2（旧5）_元'!D102</f>
        <v>0</v>
      </c>
      <c r="E102" s="30">
        <f>'[1]2（旧5）_元'!E102</f>
        <v>818</v>
      </c>
      <c r="F102" s="29">
        <f>'[1]2（旧5）_元'!F102</f>
        <v>0</v>
      </c>
      <c r="G102" s="28">
        <f>'[1]2（旧5）_元'!G102</f>
        <v>32</v>
      </c>
      <c r="H102" s="30">
        <f>'[1]2（旧5）_元'!H102</f>
        <v>80</v>
      </c>
      <c r="I102" s="28">
        <f>'[1]2（旧5）_元'!I102</f>
        <v>29</v>
      </c>
      <c r="J102" s="30">
        <f>'[1]2（旧5）_元'!J102</f>
        <v>84</v>
      </c>
      <c r="K102" s="28">
        <f t="shared" si="5"/>
        <v>718</v>
      </c>
      <c r="L102" s="29">
        <f>'[1]2（旧5）_元'!L102</f>
        <v>0</v>
      </c>
      <c r="M102" s="30">
        <f t="shared" si="6"/>
        <v>814</v>
      </c>
      <c r="N102" s="29">
        <f>'[1]2（旧5）_元'!N102</f>
        <v>0</v>
      </c>
      <c r="O102" s="30">
        <f t="shared" si="7"/>
        <v>1532</v>
      </c>
      <c r="P102" s="31">
        <f t="shared" si="8"/>
        <v>0</v>
      </c>
    </row>
    <row r="103" spans="2:16" ht="9" customHeight="1" x14ac:dyDescent="0.15">
      <c r="B103" s="23" t="s">
        <v>105</v>
      </c>
      <c r="C103" s="28">
        <f>'[1]2（旧5）_元'!C103</f>
        <v>108</v>
      </c>
      <c r="D103" s="29">
        <f>'[1]2（旧5）_元'!D103</f>
        <v>0</v>
      </c>
      <c r="E103" s="30">
        <f>'[1]2（旧5）_元'!E103</f>
        <v>35</v>
      </c>
      <c r="F103" s="29">
        <f>'[1]2（旧5）_元'!F103</f>
        <v>0</v>
      </c>
      <c r="G103" s="28">
        <f>'[1]2（旧5）_元'!G103</f>
        <v>6</v>
      </c>
      <c r="H103" s="30">
        <f>'[1]2（旧5）_元'!H103</f>
        <v>1</v>
      </c>
      <c r="I103" s="28">
        <f>'[1]2（旧5）_元'!I103</f>
        <v>6</v>
      </c>
      <c r="J103" s="30">
        <f>'[1]2（旧5）_元'!J103</f>
        <v>2</v>
      </c>
      <c r="K103" s="28">
        <f t="shared" si="5"/>
        <v>108</v>
      </c>
      <c r="L103" s="29">
        <f>'[1]2（旧5）_元'!L103</f>
        <v>0</v>
      </c>
      <c r="M103" s="30">
        <f t="shared" si="6"/>
        <v>34</v>
      </c>
      <c r="N103" s="29">
        <f>'[1]2（旧5）_元'!N103</f>
        <v>0</v>
      </c>
      <c r="O103" s="30">
        <f t="shared" si="7"/>
        <v>142</v>
      </c>
      <c r="P103" s="31">
        <f t="shared" si="8"/>
        <v>0</v>
      </c>
    </row>
    <row r="104" spans="2:16" ht="9" customHeight="1" x14ac:dyDescent="0.15">
      <c r="B104" s="23" t="s">
        <v>106</v>
      </c>
      <c r="C104" s="28">
        <f>'[1]2（旧5）_元'!C104</f>
        <v>427</v>
      </c>
      <c r="D104" s="29">
        <f>'[1]2（旧5）_元'!D104</f>
        <v>0</v>
      </c>
      <c r="E104" s="30">
        <f>'[1]2（旧5）_元'!E104</f>
        <v>351</v>
      </c>
      <c r="F104" s="29">
        <f>'[1]2（旧5）_元'!F104</f>
        <v>0</v>
      </c>
      <c r="G104" s="28">
        <f>'[1]2（旧5）_元'!G104</f>
        <v>21</v>
      </c>
      <c r="H104" s="30">
        <f>'[1]2（旧5）_元'!H104</f>
        <v>22</v>
      </c>
      <c r="I104" s="28">
        <f>'[1]2（旧5）_元'!I104</f>
        <v>26</v>
      </c>
      <c r="J104" s="30">
        <f>'[1]2（旧5）_元'!J104</f>
        <v>27</v>
      </c>
      <c r="K104" s="28">
        <f t="shared" si="5"/>
        <v>422</v>
      </c>
      <c r="L104" s="29">
        <f>'[1]2（旧5）_元'!L104</f>
        <v>0</v>
      </c>
      <c r="M104" s="30">
        <f t="shared" si="6"/>
        <v>346</v>
      </c>
      <c r="N104" s="29">
        <f>'[1]2（旧5）_元'!N104</f>
        <v>0</v>
      </c>
      <c r="O104" s="30">
        <f t="shared" si="7"/>
        <v>768</v>
      </c>
      <c r="P104" s="31">
        <f t="shared" si="8"/>
        <v>0</v>
      </c>
    </row>
    <row r="105" spans="2:16" ht="9" customHeight="1" x14ac:dyDescent="0.15">
      <c r="B105" s="23" t="s">
        <v>107</v>
      </c>
      <c r="C105" s="28">
        <f>'[1]2（旧5）_元'!C105</f>
        <v>5243</v>
      </c>
      <c r="D105" s="29">
        <f>'[1]2（旧5）_元'!D105</f>
        <v>0</v>
      </c>
      <c r="E105" s="30">
        <f>'[1]2（旧5）_元'!E105</f>
        <v>307</v>
      </c>
      <c r="F105" s="29">
        <f>'[1]2（旧5）_元'!F105</f>
        <v>0</v>
      </c>
      <c r="G105" s="28">
        <f>'[1]2（旧5）_元'!G105</f>
        <v>169</v>
      </c>
      <c r="H105" s="30">
        <f>'[1]2（旧5）_元'!H105</f>
        <v>12</v>
      </c>
      <c r="I105" s="28">
        <f>'[1]2（旧5）_元'!I105</f>
        <v>136</v>
      </c>
      <c r="J105" s="30">
        <f>'[1]2（旧5）_元'!J105</f>
        <v>14</v>
      </c>
      <c r="K105" s="28">
        <f t="shared" si="5"/>
        <v>5276</v>
      </c>
      <c r="L105" s="29">
        <f>'[1]2（旧5）_元'!L105</f>
        <v>0</v>
      </c>
      <c r="M105" s="30">
        <f t="shared" si="6"/>
        <v>305</v>
      </c>
      <c r="N105" s="29">
        <f>'[1]2（旧5）_元'!N105</f>
        <v>0</v>
      </c>
      <c r="O105" s="30">
        <f t="shared" si="7"/>
        <v>5581</v>
      </c>
      <c r="P105" s="31">
        <f t="shared" si="8"/>
        <v>0</v>
      </c>
    </row>
    <row r="106" spans="2:16" ht="9" customHeight="1" x14ac:dyDescent="0.15">
      <c r="B106" s="23" t="s">
        <v>108</v>
      </c>
      <c r="C106" s="28">
        <f>'[1]2（旧5）_元'!C106</f>
        <v>16089</v>
      </c>
      <c r="D106" s="29">
        <f>'[1]2（旧5）_元'!D106</f>
        <v>0</v>
      </c>
      <c r="E106" s="30">
        <f>'[1]2（旧5）_元'!E106</f>
        <v>1975</v>
      </c>
      <c r="F106" s="29">
        <f>'[1]2（旧5）_元'!F106</f>
        <v>0</v>
      </c>
      <c r="G106" s="28">
        <f>'[1]2（旧5）_元'!G106</f>
        <v>668</v>
      </c>
      <c r="H106" s="30">
        <f>'[1]2（旧5）_元'!H106</f>
        <v>43</v>
      </c>
      <c r="I106" s="28">
        <f>'[1]2（旧5）_元'!I106</f>
        <v>624</v>
      </c>
      <c r="J106" s="30">
        <f>'[1]2（旧5）_元'!J106</f>
        <v>42</v>
      </c>
      <c r="K106" s="28">
        <f t="shared" si="5"/>
        <v>16133</v>
      </c>
      <c r="L106" s="29">
        <f>'[1]2（旧5）_元'!L106</f>
        <v>0</v>
      </c>
      <c r="M106" s="30">
        <f t="shared" si="6"/>
        <v>1976</v>
      </c>
      <c r="N106" s="29">
        <f>'[1]2（旧5）_元'!N106</f>
        <v>0</v>
      </c>
      <c r="O106" s="30">
        <f t="shared" si="7"/>
        <v>18109</v>
      </c>
      <c r="P106" s="31">
        <f t="shared" si="8"/>
        <v>0</v>
      </c>
    </row>
    <row r="107" spans="2:16" ht="9" customHeight="1" x14ac:dyDescent="0.15">
      <c r="B107" s="23" t="s">
        <v>109</v>
      </c>
      <c r="C107" s="28">
        <f>'[1]2（旧5）_元'!C107</f>
        <v>114</v>
      </c>
      <c r="D107" s="29">
        <f>'[1]2（旧5）_元'!D107</f>
        <v>0</v>
      </c>
      <c r="E107" s="30">
        <f>'[1]2（旧5）_元'!E107</f>
        <v>13</v>
      </c>
      <c r="F107" s="29">
        <f>'[1]2（旧5）_元'!F107</f>
        <v>0</v>
      </c>
      <c r="G107" s="28">
        <f>'[1]2（旧5）_元'!G107</f>
        <v>7</v>
      </c>
      <c r="H107" s="30">
        <f>'[1]2（旧5）_元'!H107</f>
        <v>1</v>
      </c>
      <c r="I107" s="28">
        <f>'[1]2（旧5）_元'!I107</f>
        <v>5</v>
      </c>
      <c r="J107" s="30">
        <f>'[1]2（旧5）_元'!J107</f>
        <v>1</v>
      </c>
      <c r="K107" s="28">
        <f t="shared" si="5"/>
        <v>116</v>
      </c>
      <c r="L107" s="29">
        <f>'[1]2（旧5）_元'!L107</f>
        <v>0</v>
      </c>
      <c r="M107" s="30">
        <f t="shared" si="6"/>
        <v>13</v>
      </c>
      <c r="N107" s="29">
        <f>'[1]2（旧5）_元'!N107</f>
        <v>0</v>
      </c>
      <c r="O107" s="30">
        <f t="shared" si="7"/>
        <v>129</v>
      </c>
      <c r="P107" s="31">
        <f t="shared" si="8"/>
        <v>0</v>
      </c>
    </row>
    <row r="108" spans="2:16" ht="9" customHeight="1" x14ac:dyDescent="0.15">
      <c r="B108" s="23" t="s">
        <v>110</v>
      </c>
      <c r="C108" s="28">
        <f>'[1]2（旧5）_元'!C108</f>
        <v>14</v>
      </c>
      <c r="D108" s="29">
        <f>'[1]2（旧5）_元'!D108</f>
        <v>0</v>
      </c>
      <c r="E108" s="30">
        <f>'[1]2（旧5）_元'!E108</f>
        <v>4</v>
      </c>
      <c r="F108" s="29">
        <f>'[1]2（旧5）_元'!F108</f>
        <v>0</v>
      </c>
      <c r="G108" s="28">
        <f>'[1]2（旧5）_元'!G108</f>
        <v>0</v>
      </c>
      <c r="H108" s="30">
        <f>'[1]2（旧5）_元'!H108</f>
        <v>0</v>
      </c>
      <c r="I108" s="28">
        <f>'[1]2（旧5）_元'!I108</f>
        <v>1</v>
      </c>
      <c r="J108" s="30">
        <f>'[1]2（旧5）_元'!J108</f>
        <v>0</v>
      </c>
      <c r="K108" s="28">
        <f t="shared" si="5"/>
        <v>13</v>
      </c>
      <c r="L108" s="29">
        <f>'[1]2（旧5）_元'!L108</f>
        <v>0</v>
      </c>
      <c r="M108" s="30">
        <f t="shared" si="6"/>
        <v>4</v>
      </c>
      <c r="N108" s="29">
        <f>'[1]2（旧5）_元'!N108</f>
        <v>0</v>
      </c>
      <c r="O108" s="30">
        <f t="shared" si="7"/>
        <v>17</v>
      </c>
      <c r="P108" s="31">
        <f t="shared" si="8"/>
        <v>0</v>
      </c>
    </row>
    <row r="109" spans="2:16" ht="18" customHeight="1" x14ac:dyDescent="0.15">
      <c r="B109" s="32" t="s">
        <v>111</v>
      </c>
      <c r="C109" s="28">
        <f>'[1]2（旧5）_元'!C109</f>
        <v>1</v>
      </c>
      <c r="D109" s="29">
        <f>'[1]2（旧5）_元'!D109</f>
        <v>0</v>
      </c>
      <c r="E109" s="30">
        <f>'[1]2（旧5）_元'!E109</f>
        <v>0</v>
      </c>
      <c r="F109" s="29">
        <f>'[1]2（旧5）_元'!F109</f>
        <v>0</v>
      </c>
      <c r="G109" s="28">
        <f>'[1]2（旧5）_元'!G109</f>
        <v>0</v>
      </c>
      <c r="H109" s="30">
        <f>'[1]2（旧5）_元'!H109</f>
        <v>0</v>
      </c>
      <c r="I109" s="28">
        <f>'[1]2（旧5）_元'!I109</f>
        <v>0</v>
      </c>
      <c r="J109" s="30">
        <f>'[1]2（旧5）_元'!J109</f>
        <v>0</v>
      </c>
      <c r="K109" s="28">
        <f t="shared" si="5"/>
        <v>1</v>
      </c>
      <c r="L109" s="29">
        <f>'[1]2（旧5）_元'!L109</f>
        <v>0</v>
      </c>
      <c r="M109" s="30">
        <f t="shared" si="6"/>
        <v>0</v>
      </c>
      <c r="N109" s="29">
        <f>'[1]2（旧5）_元'!N109</f>
        <v>0</v>
      </c>
      <c r="O109" s="30">
        <f t="shared" si="7"/>
        <v>1</v>
      </c>
      <c r="P109" s="31">
        <f t="shared" si="8"/>
        <v>0</v>
      </c>
    </row>
    <row r="110" spans="2:16" ht="9" customHeight="1" x14ac:dyDescent="0.15">
      <c r="B110" s="23" t="s">
        <v>112</v>
      </c>
      <c r="C110" s="28">
        <f>'[1]2（旧5）_元'!C110</f>
        <v>2</v>
      </c>
      <c r="D110" s="29">
        <f>'[1]2（旧5）_元'!D110</f>
        <v>0</v>
      </c>
      <c r="E110" s="30">
        <f>'[1]2（旧5）_元'!E110</f>
        <v>0</v>
      </c>
      <c r="F110" s="29">
        <f>'[1]2（旧5）_元'!F110</f>
        <v>0</v>
      </c>
      <c r="G110" s="28">
        <f>'[1]2（旧5）_元'!G110</f>
        <v>1</v>
      </c>
      <c r="H110" s="30">
        <f>'[1]2（旧5）_元'!H110</f>
        <v>0</v>
      </c>
      <c r="I110" s="28">
        <f>'[1]2（旧5）_元'!I110</f>
        <v>1</v>
      </c>
      <c r="J110" s="30">
        <f>'[1]2（旧5）_元'!J110</f>
        <v>0</v>
      </c>
      <c r="K110" s="28">
        <f t="shared" si="5"/>
        <v>2</v>
      </c>
      <c r="L110" s="29">
        <f>'[1]2（旧5）_元'!L110</f>
        <v>0</v>
      </c>
      <c r="M110" s="30">
        <f t="shared" si="6"/>
        <v>0</v>
      </c>
      <c r="N110" s="29">
        <f>'[1]2（旧5）_元'!N110</f>
        <v>0</v>
      </c>
      <c r="O110" s="30">
        <f t="shared" si="7"/>
        <v>2</v>
      </c>
      <c r="P110" s="31">
        <f t="shared" si="8"/>
        <v>0</v>
      </c>
    </row>
    <row r="111" spans="2:16" ht="18" customHeight="1" x14ac:dyDescent="0.15">
      <c r="B111" s="32" t="s">
        <v>113</v>
      </c>
      <c r="C111" s="28">
        <f>'[1]2（旧5）_元'!C111</f>
        <v>2</v>
      </c>
      <c r="D111" s="29">
        <f>'[1]2（旧5）_元'!D111</f>
        <v>0</v>
      </c>
      <c r="E111" s="30">
        <f>'[1]2（旧5）_元'!E111</f>
        <v>0</v>
      </c>
      <c r="F111" s="29">
        <f>'[1]2（旧5）_元'!F111</f>
        <v>0</v>
      </c>
      <c r="G111" s="28">
        <f>'[1]2（旧5）_元'!G111</f>
        <v>0</v>
      </c>
      <c r="H111" s="30">
        <f>'[1]2（旧5）_元'!H111</f>
        <v>0</v>
      </c>
      <c r="I111" s="28">
        <f>'[1]2（旧5）_元'!I111</f>
        <v>0</v>
      </c>
      <c r="J111" s="30">
        <f>'[1]2（旧5）_元'!J111</f>
        <v>0</v>
      </c>
      <c r="K111" s="28">
        <f t="shared" si="5"/>
        <v>2</v>
      </c>
      <c r="L111" s="29">
        <f>'[1]2（旧5）_元'!L111</f>
        <v>0</v>
      </c>
      <c r="M111" s="30">
        <f t="shared" si="6"/>
        <v>0</v>
      </c>
      <c r="N111" s="29">
        <f>'[1]2（旧5）_元'!N111</f>
        <v>0</v>
      </c>
      <c r="O111" s="30">
        <f t="shared" si="7"/>
        <v>2</v>
      </c>
      <c r="P111" s="31">
        <f t="shared" si="8"/>
        <v>0</v>
      </c>
    </row>
    <row r="112" spans="2:16" ht="9" customHeight="1" x14ac:dyDescent="0.15">
      <c r="B112" s="23" t="s">
        <v>114</v>
      </c>
      <c r="C112" s="28">
        <f>'[1]2（旧5）_元'!C112</f>
        <v>1</v>
      </c>
      <c r="D112" s="29">
        <f>'[1]2（旧5）_元'!D112</f>
        <v>0</v>
      </c>
      <c r="E112" s="30">
        <f>'[1]2（旧5）_元'!E112</f>
        <v>0</v>
      </c>
      <c r="F112" s="29">
        <f>'[1]2（旧5）_元'!F112</f>
        <v>0</v>
      </c>
      <c r="G112" s="28">
        <f>'[1]2（旧5）_元'!G112</f>
        <v>0</v>
      </c>
      <c r="H112" s="30">
        <f>'[1]2（旧5）_元'!H112</f>
        <v>0</v>
      </c>
      <c r="I112" s="28">
        <f>'[1]2（旧5）_元'!I112</f>
        <v>0</v>
      </c>
      <c r="J112" s="30">
        <f>'[1]2（旧5）_元'!J112</f>
        <v>0</v>
      </c>
      <c r="K112" s="28">
        <f t="shared" si="5"/>
        <v>1</v>
      </c>
      <c r="L112" s="29">
        <f>'[1]2（旧5）_元'!L112</f>
        <v>0</v>
      </c>
      <c r="M112" s="30">
        <f t="shared" si="6"/>
        <v>0</v>
      </c>
      <c r="N112" s="29">
        <f>'[1]2（旧5）_元'!N112</f>
        <v>0</v>
      </c>
      <c r="O112" s="30">
        <f t="shared" si="7"/>
        <v>1</v>
      </c>
      <c r="P112" s="31">
        <f t="shared" si="8"/>
        <v>0</v>
      </c>
    </row>
    <row r="113" spans="2:16" ht="9" customHeight="1" x14ac:dyDescent="0.15">
      <c r="B113" s="23" t="s">
        <v>115</v>
      </c>
      <c r="C113" s="28">
        <f>'[1]2（旧5）_元'!C113</f>
        <v>3</v>
      </c>
      <c r="D113" s="29">
        <f>'[1]2（旧5）_元'!D113</f>
        <v>0</v>
      </c>
      <c r="E113" s="30">
        <f>'[1]2（旧5）_元'!E113</f>
        <v>0</v>
      </c>
      <c r="F113" s="29">
        <f>'[1]2（旧5）_元'!F113</f>
        <v>0</v>
      </c>
      <c r="G113" s="28">
        <f>'[1]2（旧5）_元'!G113</f>
        <v>0</v>
      </c>
      <c r="H113" s="30">
        <f>'[1]2（旧5）_元'!H113</f>
        <v>0</v>
      </c>
      <c r="I113" s="28">
        <f>'[1]2（旧5）_元'!I113</f>
        <v>0</v>
      </c>
      <c r="J113" s="30">
        <f>'[1]2（旧5）_元'!J113</f>
        <v>0</v>
      </c>
      <c r="K113" s="28">
        <f t="shared" si="5"/>
        <v>3</v>
      </c>
      <c r="L113" s="29">
        <f>'[1]2（旧5）_元'!L113</f>
        <v>0</v>
      </c>
      <c r="M113" s="30">
        <f t="shared" si="6"/>
        <v>0</v>
      </c>
      <c r="N113" s="29">
        <f>'[1]2（旧5）_元'!N113</f>
        <v>0</v>
      </c>
      <c r="O113" s="30">
        <f t="shared" si="7"/>
        <v>3</v>
      </c>
      <c r="P113" s="31">
        <f t="shared" si="8"/>
        <v>0</v>
      </c>
    </row>
    <row r="114" spans="2:16" ht="9" customHeight="1" x14ac:dyDescent="0.15">
      <c r="B114" s="23" t="s">
        <v>116</v>
      </c>
      <c r="C114" s="28">
        <f>'[1]2（旧5）_元'!C114</f>
        <v>4</v>
      </c>
      <c r="D114" s="29">
        <f>'[1]2（旧5）_元'!D114</f>
        <v>0</v>
      </c>
      <c r="E114" s="30">
        <f>'[1]2（旧5）_元'!E114</f>
        <v>0</v>
      </c>
      <c r="F114" s="29">
        <f>'[1]2（旧5）_元'!F114</f>
        <v>0</v>
      </c>
      <c r="G114" s="28">
        <f>'[1]2（旧5）_元'!G114</f>
        <v>0</v>
      </c>
      <c r="H114" s="30">
        <f>'[1]2（旧5）_元'!H114</f>
        <v>0</v>
      </c>
      <c r="I114" s="28">
        <f>'[1]2（旧5）_元'!I114</f>
        <v>0</v>
      </c>
      <c r="J114" s="30">
        <f>'[1]2（旧5）_元'!J114</f>
        <v>0</v>
      </c>
      <c r="K114" s="28">
        <f t="shared" si="5"/>
        <v>4</v>
      </c>
      <c r="L114" s="29">
        <f>'[1]2（旧5）_元'!L114</f>
        <v>0</v>
      </c>
      <c r="M114" s="30">
        <f t="shared" si="6"/>
        <v>0</v>
      </c>
      <c r="N114" s="29">
        <f>'[1]2（旧5）_元'!N114</f>
        <v>0</v>
      </c>
      <c r="O114" s="30">
        <f t="shared" si="7"/>
        <v>4</v>
      </c>
      <c r="P114" s="31">
        <f t="shared" si="8"/>
        <v>0</v>
      </c>
    </row>
    <row r="115" spans="2:16" ht="18" customHeight="1" x14ac:dyDescent="0.15">
      <c r="B115" s="32" t="s">
        <v>117</v>
      </c>
      <c r="C115" s="28">
        <f>'[1]2（旧5）_元'!C115</f>
        <v>18</v>
      </c>
      <c r="D115" s="29">
        <f>'[1]2（旧5）_元'!D115</f>
        <v>0</v>
      </c>
      <c r="E115" s="30">
        <f>'[1]2（旧5）_元'!E115</f>
        <v>1</v>
      </c>
      <c r="F115" s="29">
        <f>'[1]2（旧5）_元'!F115</f>
        <v>0</v>
      </c>
      <c r="G115" s="28">
        <f>'[1]2（旧5）_元'!G115</f>
        <v>0</v>
      </c>
      <c r="H115" s="30">
        <f>'[1]2（旧5）_元'!H115</f>
        <v>0</v>
      </c>
      <c r="I115" s="28">
        <f>'[1]2（旧5）_元'!I115</f>
        <v>1</v>
      </c>
      <c r="J115" s="30">
        <f>'[1]2（旧5）_元'!J115</f>
        <v>0</v>
      </c>
      <c r="K115" s="28">
        <f t="shared" si="5"/>
        <v>17</v>
      </c>
      <c r="L115" s="29">
        <f>'[1]2（旧5）_元'!L115</f>
        <v>0</v>
      </c>
      <c r="M115" s="30">
        <f t="shared" si="6"/>
        <v>1</v>
      </c>
      <c r="N115" s="29">
        <f>'[1]2（旧5）_元'!N115</f>
        <v>0</v>
      </c>
      <c r="O115" s="30">
        <f t="shared" si="7"/>
        <v>18</v>
      </c>
      <c r="P115" s="31">
        <f t="shared" si="8"/>
        <v>0</v>
      </c>
    </row>
    <row r="116" spans="2:16" ht="9" customHeight="1" x14ac:dyDescent="0.15">
      <c r="B116" s="23" t="s">
        <v>118</v>
      </c>
      <c r="C116" s="28">
        <f>'[1]2（旧5）_元'!C116</f>
        <v>220</v>
      </c>
      <c r="D116" s="29">
        <f>'[1]2（旧5）_元'!D116</f>
        <v>0</v>
      </c>
      <c r="E116" s="30">
        <f>'[1]2（旧5）_元'!E116</f>
        <v>1</v>
      </c>
      <c r="F116" s="29">
        <f>'[1]2（旧5）_元'!F116</f>
        <v>0</v>
      </c>
      <c r="G116" s="28">
        <f>'[1]2（旧5）_元'!G116</f>
        <v>12</v>
      </c>
      <c r="H116" s="30">
        <f>'[1]2（旧5）_元'!H116</f>
        <v>0</v>
      </c>
      <c r="I116" s="28">
        <f>'[1]2（旧5）_元'!I116</f>
        <v>10</v>
      </c>
      <c r="J116" s="30">
        <f>'[1]2（旧5）_元'!J116</f>
        <v>0</v>
      </c>
      <c r="K116" s="28">
        <f t="shared" si="5"/>
        <v>222</v>
      </c>
      <c r="L116" s="29">
        <f>'[1]2（旧5）_元'!L116</f>
        <v>0</v>
      </c>
      <c r="M116" s="30">
        <f t="shared" si="6"/>
        <v>1</v>
      </c>
      <c r="N116" s="29">
        <f>'[1]2（旧5）_元'!N116</f>
        <v>0</v>
      </c>
      <c r="O116" s="30">
        <f t="shared" si="7"/>
        <v>223</v>
      </c>
      <c r="P116" s="31">
        <f t="shared" si="8"/>
        <v>0</v>
      </c>
    </row>
    <row r="117" spans="2:16" ht="18" customHeight="1" x14ac:dyDescent="0.15">
      <c r="B117" s="32" t="s">
        <v>119</v>
      </c>
      <c r="C117" s="28">
        <f>'[1]2（旧5）_元'!C117</f>
        <v>7</v>
      </c>
      <c r="D117" s="29">
        <f>'[1]2（旧5）_元'!D117</f>
        <v>0</v>
      </c>
      <c r="E117" s="30">
        <f>'[1]2（旧5）_元'!E117</f>
        <v>1</v>
      </c>
      <c r="F117" s="29">
        <f>'[1]2（旧5）_元'!F117</f>
        <v>0</v>
      </c>
      <c r="G117" s="28">
        <f>'[1]2（旧5）_元'!G117</f>
        <v>0</v>
      </c>
      <c r="H117" s="30">
        <f>'[1]2（旧5）_元'!H117</f>
        <v>0</v>
      </c>
      <c r="I117" s="28">
        <f>'[1]2（旧5）_元'!I117</f>
        <v>0</v>
      </c>
      <c r="J117" s="30">
        <f>'[1]2（旧5）_元'!J117</f>
        <v>0</v>
      </c>
      <c r="K117" s="28">
        <f t="shared" si="5"/>
        <v>7</v>
      </c>
      <c r="L117" s="29">
        <f>'[1]2（旧5）_元'!L117</f>
        <v>0</v>
      </c>
      <c r="M117" s="30">
        <f t="shared" si="6"/>
        <v>1</v>
      </c>
      <c r="N117" s="29">
        <f>'[1]2（旧5）_元'!N117</f>
        <v>0</v>
      </c>
      <c r="O117" s="30">
        <f t="shared" si="7"/>
        <v>8</v>
      </c>
      <c r="P117" s="31">
        <f t="shared" si="8"/>
        <v>0</v>
      </c>
    </row>
    <row r="118" spans="2:16" ht="9" customHeight="1" x14ac:dyDescent="0.15">
      <c r="B118" s="23" t="s">
        <v>120</v>
      </c>
      <c r="C118" s="28">
        <f>'[1]2（旧5）_元'!C118</f>
        <v>9</v>
      </c>
      <c r="D118" s="29">
        <f>'[1]2（旧5）_元'!D118</f>
        <v>0</v>
      </c>
      <c r="E118" s="30">
        <f>'[1]2（旧5）_元'!E118</f>
        <v>3</v>
      </c>
      <c r="F118" s="29">
        <f>'[1]2（旧5）_元'!F118</f>
        <v>0</v>
      </c>
      <c r="G118" s="28">
        <f>'[1]2（旧5）_元'!G118</f>
        <v>0</v>
      </c>
      <c r="H118" s="30">
        <f>'[1]2（旧5）_元'!H118</f>
        <v>0</v>
      </c>
      <c r="I118" s="28">
        <f>'[1]2（旧5）_元'!I118</f>
        <v>0</v>
      </c>
      <c r="J118" s="30">
        <f>'[1]2（旧5）_元'!J118</f>
        <v>0</v>
      </c>
      <c r="K118" s="28">
        <f t="shared" si="5"/>
        <v>9</v>
      </c>
      <c r="L118" s="29">
        <f>'[1]2（旧5）_元'!L118</f>
        <v>0</v>
      </c>
      <c r="M118" s="30">
        <f t="shared" si="6"/>
        <v>3</v>
      </c>
      <c r="N118" s="29">
        <f>'[1]2（旧5）_元'!N118</f>
        <v>0</v>
      </c>
      <c r="O118" s="30">
        <f t="shared" si="7"/>
        <v>12</v>
      </c>
      <c r="P118" s="31">
        <f t="shared" si="8"/>
        <v>0</v>
      </c>
    </row>
    <row r="119" spans="2:16" ht="9" customHeight="1" x14ac:dyDescent="0.15">
      <c r="B119" s="23" t="s">
        <v>121</v>
      </c>
      <c r="C119" s="28">
        <f>'[1]2（旧5）_元'!C119</f>
        <v>4</v>
      </c>
      <c r="D119" s="29">
        <f>'[1]2（旧5）_元'!D119</f>
        <v>0</v>
      </c>
      <c r="E119" s="30">
        <f>'[1]2（旧5）_元'!E119</f>
        <v>0</v>
      </c>
      <c r="F119" s="29">
        <f>'[1]2（旧5）_元'!F119</f>
        <v>0</v>
      </c>
      <c r="G119" s="28">
        <f>'[1]2（旧5）_元'!G119</f>
        <v>0</v>
      </c>
      <c r="H119" s="30">
        <f>'[1]2（旧5）_元'!H119</f>
        <v>0</v>
      </c>
      <c r="I119" s="28">
        <f>'[1]2（旧5）_元'!I119</f>
        <v>0</v>
      </c>
      <c r="J119" s="30">
        <f>'[1]2（旧5）_元'!J119</f>
        <v>0</v>
      </c>
      <c r="K119" s="28">
        <f t="shared" si="5"/>
        <v>4</v>
      </c>
      <c r="L119" s="29">
        <f>'[1]2（旧5）_元'!L119</f>
        <v>0</v>
      </c>
      <c r="M119" s="30">
        <f t="shared" si="6"/>
        <v>0</v>
      </c>
      <c r="N119" s="29">
        <f>'[1]2（旧5）_元'!N119</f>
        <v>0</v>
      </c>
      <c r="O119" s="30">
        <f t="shared" si="7"/>
        <v>4</v>
      </c>
      <c r="P119" s="31">
        <f t="shared" si="8"/>
        <v>0</v>
      </c>
    </row>
    <row r="120" spans="2:16" ht="9" customHeight="1" x14ac:dyDescent="0.15">
      <c r="B120" s="23" t="s">
        <v>122</v>
      </c>
      <c r="C120" s="28">
        <f>'[1]2（旧5）_元'!C120</f>
        <v>71</v>
      </c>
      <c r="D120" s="29">
        <f>'[1]2（旧5）_元'!D120</f>
        <v>0</v>
      </c>
      <c r="E120" s="30">
        <f>'[1]2（旧5）_元'!E120</f>
        <v>6</v>
      </c>
      <c r="F120" s="29">
        <f>'[1]2（旧5）_元'!F120</f>
        <v>0</v>
      </c>
      <c r="G120" s="28">
        <f>'[1]2（旧5）_元'!G120</f>
        <v>4</v>
      </c>
      <c r="H120" s="30">
        <f>'[1]2（旧5）_元'!H120</f>
        <v>2</v>
      </c>
      <c r="I120" s="28">
        <f>'[1]2（旧5）_元'!I120</f>
        <v>6</v>
      </c>
      <c r="J120" s="30">
        <f>'[1]2（旧5）_元'!J120</f>
        <v>2</v>
      </c>
      <c r="K120" s="28">
        <f t="shared" si="5"/>
        <v>69</v>
      </c>
      <c r="L120" s="29">
        <f>'[1]2（旧5）_元'!L120</f>
        <v>0</v>
      </c>
      <c r="M120" s="30">
        <f t="shared" si="6"/>
        <v>6</v>
      </c>
      <c r="N120" s="29">
        <f>'[1]2（旧5）_元'!N120</f>
        <v>0</v>
      </c>
      <c r="O120" s="30">
        <f t="shared" si="7"/>
        <v>75</v>
      </c>
      <c r="P120" s="31">
        <f t="shared" si="8"/>
        <v>0</v>
      </c>
    </row>
    <row r="121" spans="2:16" ht="18" customHeight="1" x14ac:dyDescent="0.15">
      <c r="B121" s="32" t="s">
        <v>123</v>
      </c>
      <c r="C121" s="28">
        <f>'[1]2（旧5）_元'!C121</f>
        <v>1</v>
      </c>
      <c r="D121" s="29">
        <f>'[1]2（旧5）_元'!D121</f>
        <v>0</v>
      </c>
      <c r="E121" s="30">
        <f>'[1]2（旧5）_元'!E121</f>
        <v>0</v>
      </c>
      <c r="F121" s="29">
        <f>'[1]2（旧5）_元'!F121</f>
        <v>0</v>
      </c>
      <c r="G121" s="28">
        <f>'[1]2（旧5）_元'!G121</f>
        <v>0</v>
      </c>
      <c r="H121" s="30">
        <f>'[1]2（旧5）_元'!H121</f>
        <v>0</v>
      </c>
      <c r="I121" s="28">
        <f>'[1]2（旧5）_元'!I121</f>
        <v>0</v>
      </c>
      <c r="J121" s="30">
        <f>'[1]2（旧5）_元'!J121</f>
        <v>0</v>
      </c>
      <c r="K121" s="28">
        <f t="shared" si="5"/>
        <v>1</v>
      </c>
      <c r="L121" s="29">
        <f>'[1]2（旧5）_元'!L121</f>
        <v>0</v>
      </c>
      <c r="M121" s="30">
        <f t="shared" si="6"/>
        <v>0</v>
      </c>
      <c r="N121" s="29">
        <f>'[1]2（旧5）_元'!N121</f>
        <v>0</v>
      </c>
      <c r="O121" s="30">
        <f t="shared" si="7"/>
        <v>1</v>
      </c>
      <c r="P121" s="31">
        <f t="shared" si="8"/>
        <v>0</v>
      </c>
    </row>
    <row r="122" spans="2:16" ht="9" customHeight="1" x14ac:dyDescent="0.15">
      <c r="B122" s="23" t="s">
        <v>124</v>
      </c>
      <c r="C122" s="28">
        <f>'[1]2（旧5）_元'!C122</f>
        <v>601</v>
      </c>
      <c r="D122" s="29">
        <f>'[1]2（旧5）_元'!D122</f>
        <v>0</v>
      </c>
      <c r="E122" s="30">
        <f>'[1]2（旧5）_元'!E122</f>
        <v>78</v>
      </c>
      <c r="F122" s="29">
        <f>'[1]2（旧5）_元'!F122</f>
        <v>0</v>
      </c>
      <c r="G122" s="28">
        <f>'[1]2（旧5）_元'!G122</f>
        <v>42</v>
      </c>
      <c r="H122" s="30">
        <f>'[1]2（旧5）_元'!H122</f>
        <v>4</v>
      </c>
      <c r="I122" s="28">
        <f>'[1]2（旧5）_元'!I122</f>
        <v>48</v>
      </c>
      <c r="J122" s="30">
        <f>'[1]2（旧5）_元'!J122</f>
        <v>4</v>
      </c>
      <c r="K122" s="28">
        <f t="shared" si="5"/>
        <v>595</v>
      </c>
      <c r="L122" s="29">
        <f>'[1]2（旧5）_元'!L122</f>
        <v>0</v>
      </c>
      <c r="M122" s="30">
        <f t="shared" si="6"/>
        <v>78</v>
      </c>
      <c r="N122" s="29">
        <f>'[1]2（旧5）_元'!N122</f>
        <v>0</v>
      </c>
      <c r="O122" s="30">
        <f t="shared" si="7"/>
        <v>673</v>
      </c>
      <c r="P122" s="31">
        <f t="shared" si="8"/>
        <v>0</v>
      </c>
    </row>
    <row r="123" spans="2:16" ht="18" customHeight="1" x14ac:dyDescent="0.15">
      <c r="B123" s="32" t="s">
        <v>125</v>
      </c>
      <c r="C123" s="28">
        <f>'[1]2（旧5）_元'!C123</f>
        <v>6</v>
      </c>
      <c r="D123" s="29">
        <f>'[1]2（旧5）_元'!D123</f>
        <v>0</v>
      </c>
      <c r="E123" s="30">
        <f>'[1]2（旧5）_元'!E123</f>
        <v>1</v>
      </c>
      <c r="F123" s="29">
        <f>'[1]2（旧5）_元'!F123</f>
        <v>0</v>
      </c>
      <c r="G123" s="28">
        <f>'[1]2（旧5）_元'!G123</f>
        <v>0</v>
      </c>
      <c r="H123" s="30">
        <f>'[1]2（旧5）_元'!H123</f>
        <v>0</v>
      </c>
      <c r="I123" s="28">
        <f>'[1]2（旧5）_元'!I123</f>
        <v>0</v>
      </c>
      <c r="J123" s="30">
        <f>'[1]2（旧5）_元'!J123</f>
        <v>0</v>
      </c>
      <c r="K123" s="28">
        <f t="shared" si="5"/>
        <v>6</v>
      </c>
      <c r="L123" s="29">
        <f>'[1]2（旧5）_元'!L123</f>
        <v>0</v>
      </c>
      <c r="M123" s="30">
        <f t="shared" si="6"/>
        <v>1</v>
      </c>
      <c r="N123" s="29">
        <f>'[1]2（旧5）_元'!N123</f>
        <v>0</v>
      </c>
      <c r="O123" s="30">
        <f t="shared" si="7"/>
        <v>7</v>
      </c>
      <c r="P123" s="31">
        <f t="shared" si="8"/>
        <v>0</v>
      </c>
    </row>
    <row r="124" spans="2:16" ht="9" customHeight="1" x14ac:dyDescent="0.15">
      <c r="B124" s="23" t="s">
        <v>126</v>
      </c>
      <c r="C124" s="28">
        <f>'[1]2（旧5）_元'!C124</f>
        <v>7</v>
      </c>
      <c r="D124" s="29">
        <f>'[1]2（旧5）_元'!D124</f>
        <v>0</v>
      </c>
      <c r="E124" s="30">
        <f>'[1]2（旧5）_元'!E124</f>
        <v>1</v>
      </c>
      <c r="F124" s="29">
        <f>'[1]2（旧5）_元'!F124</f>
        <v>0</v>
      </c>
      <c r="G124" s="28">
        <f>'[1]2（旧5）_元'!G124</f>
        <v>0</v>
      </c>
      <c r="H124" s="30">
        <f>'[1]2（旧5）_元'!H124</f>
        <v>0</v>
      </c>
      <c r="I124" s="28">
        <f>'[1]2（旧5）_元'!I124</f>
        <v>0</v>
      </c>
      <c r="J124" s="30">
        <f>'[1]2（旧5）_元'!J124</f>
        <v>0</v>
      </c>
      <c r="K124" s="28">
        <f t="shared" si="5"/>
        <v>7</v>
      </c>
      <c r="L124" s="29">
        <f>'[1]2（旧5）_元'!L124</f>
        <v>0</v>
      </c>
      <c r="M124" s="30">
        <f t="shared" si="6"/>
        <v>1</v>
      </c>
      <c r="N124" s="29">
        <f>'[1]2（旧5）_元'!N124</f>
        <v>0</v>
      </c>
      <c r="O124" s="30">
        <f t="shared" si="7"/>
        <v>8</v>
      </c>
      <c r="P124" s="31">
        <f t="shared" si="8"/>
        <v>0</v>
      </c>
    </row>
    <row r="125" spans="2:16" ht="9" customHeight="1" x14ac:dyDescent="0.15">
      <c r="B125" s="23" t="s">
        <v>127</v>
      </c>
      <c r="C125" s="28">
        <f>'[1]2（旧5）_元'!C125</f>
        <v>8</v>
      </c>
      <c r="D125" s="29">
        <f>'[1]2（旧5）_元'!D125</f>
        <v>0</v>
      </c>
      <c r="E125" s="30">
        <f>'[1]2（旧5）_元'!E125</f>
        <v>0</v>
      </c>
      <c r="F125" s="29">
        <f>'[1]2（旧5）_元'!F125</f>
        <v>0</v>
      </c>
      <c r="G125" s="28">
        <f>'[1]2（旧5）_元'!G125</f>
        <v>0</v>
      </c>
      <c r="H125" s="30">
        <f>'[1]2（旧5）_元'!H125</f>
        <v>0</v>
      </c>
      <c r="I125" s="28">
        <f>'[1]2（旧5）_元'!I125</f>
        <v>0</v>
      </c>
      <c r="J125" s="30">
        <f>'[1]2（旧5）_元'!J125</f>
        <v>0</v>
      </c>
      <c r="K125" s="28">
        <f t="shared" si="5"/>
        <v>8</v>
      </c>
      <c r="L125" s="29">
        <f>'[1]2（旧5）_元'!L125</f>
        <v>0</v>
      </c>
      <c r="M125" s="30">
        <f t="shared" si="6"/>
        <v>0</v>
      </c>
      <c r="N125" s="29">
        <f>'[1]2（旧5）_元'!N125</f>
        <v>0</v>
      </c>
      <c r="O125" s="30">
        <f t="shared" si="7"/>
        <v>8</v>
      </c>
      <c r="P125" s="31">
        <f t="shared" si="8"/>
        <v>0</v>
      </c>
    </row>
    <row r="126" spans="2:16" ht="9" customHeight="1" x14ac:dyDescent="0.15">
      <c r="B126" s="23" t="s">
        <v>128</v>
      </c>
      <c r="C126" s="28">
        <f>'[1]2（旧5）_元'!C126</f>
        <v>60</v>
      </c>
      <c r="D126" s="29">
        <f>'[1]2（旧5）_元'!D126</f>
        <v>0</v>
      </c>
      <c r="E126" s="30">
        <f>'[1]2（旧5）_元'!E126</f>
        <v>21</v>
      </c>
      <c r="F126" s="29">
        <f>'[1]2（旧5）_元'!F126</f>
        <v>0</v>
      </c>
      <c r="G126" s="28">
        <f>'[1]2（旧5）_元'!G126</f>
        <v>3</v>
      </c>
      <c r="H126" s="30">
        <f>'[1]2（旧5）_元'!H126</f>
        <v>1</v>
      </c>
      <c r="I126" s="28">
        <f>'[1]2（旧5）_元'!I126</f>
        <v>3</v>
      </c>
      <c r="J126" s="30">
        <f>'[1]2（旧5）_元'!J126</f>
        <v>1</v>
      </c>
      <c r="K126" s="28">
        <f t="shared" si="5"/>
        <v>60</v>
      </c>
      <c r="L126" s="29">
        <f>'[1]2（旧5）_元'!L126</f>
        <v>0</v>
      </c>
      <c r="M126" s="30">
        <f t="shared" si="6"/>
        <v>21</v>
      </c>
      <c r="N126" s="29">
        <f>'[1]2（旧5）_元'!N126</f>
        <v>0</v>
      </c>
      <c r="O126" s="30">
        <f t="shared" si="7"/>
        <v>81</v>
      </c>
      <c r="P126" s="31">
        <f t="shared" si="8"/>
        <v>0</v>
      </c>
    </row>
    <row r="127" spans="2:16" ht="9" customHeight="1" x14ac:dyDescent="0.15">
      <c r="B127" s="23" t="s">
        <v>129</v>
      </c>
      <c r="C127" s="28">
        <f>'[1]2（旧5）_元'!C127</f>
        <v>19</v>
      </c>
      <c r="D127" s="29">
        <f>'[1]2（旧5）_元'!D127</f>
        <v>0</v>
      </c>
      <c r="E127" s="30">
        <f>'[1]2（旧5）_元'!E127</f>
        <v>1</v>
      </c>
      <c r="F127" s="29">
        <f>'[1]2（旧5）_元'!F127</f>
        <v>0</v>
      </c>
      <c r="G127" s="28">
        <f>'[1]2（旧5）_元'!G127</f>
        <v>2</v>
      </c>
      <c r="H127" s="30">
        <f>'[1]2（旧5）_元'!H127</f>
        <v>0</v>
      </c>
      <c r="I127" s="28">
        <f>'[1]2（旧5）_元'!I127</f>
        <v>0</v>
      </c>
      <c r="J127" s="30">
        <f>'[1]2（旧5）_元'!J127</f>
        <v>0</v>
      </c>
      <c r="K127" s="28">
        <f t="shared" si="5"/>
        <v>21</v>
      </c>
      <c r="L127" s="29">
        <f>'[1]2（旧5）_元'!L127</f>
        <v>0</v>
      </c>
      <c r="M127" s="30">
        <f t="shared" si="6"/>
        <v>1</v>
      </c>
      <c r="N127" s="29">
        <f>'[1]2（旧5）_元'!N127</f>
        <v>0</v>
      </c>
      <c r="O127" s="30">
        <f t="shared" si="7"/>
        <v>22</v>
      </c>
      <c r="P127" s="31">
        <f t="shared" si="8"/>
        <v>0</v>
      </c>
    </row>
    <row r="128" spans="2:16" ht="9" customHeight="1" x14ac:dyDescent="0.15">
      <c r="B128" s="23" t="s">
        <v>130</v>
      </c>
      <c r="C128" s="28">
        <f>'[1]2（旧5）_元'!C128</f>
        <v>8</v>
      </c>
      <c r="D128" s="29">
        <f>'[1]2（旧5）_元'!D128</f>
        <v>0</v>
      </c>
      <c r="E128" s="30">
        <f>'[1]2（旧5）_元'!E128</f>
        <v>2</v>
      </c>
      <c r="F128" s="29">
        <f>'[1]2（旧5）_元'!F128</f>
        <v>0</v>
      </c>
      <c r="G128" s="28">
        <f>'[1]2（旧5）_元'!G128</f>
        <v>0</v>
      </c>
      <c r="H128" s="30">
        <f>'[1]2（旧5）_元'!H128</f>
        <v>0</v>
      </c>
      <c r="I128" s="28">
        <f>'[1]2（旧5）_元'!I128</f>
        <v>0</v>
      </c>
      <c r="J128" s="30">
        <f>'[1]2（旧5）_元'!J128</f>
        <v>0</v>
      </c>
      <c r="K128" s="28">
        <f t="shared" si="5"/>
        <v>8</v>
      </c>
      <c r="L128" s="29">
        <f>'[1]2（旧5）_元'!L128</f>
        <v>0</v>
      </c>
      <c r="M128" s="30">
        <f t="shared" si="6"/>
        <v>2</v>
      </c>
      <c r="N128" s="29">
        <f>'[1]2（旧5）_元'!N128</f>
        <v>0</v>
      </c>
      <c r="O128" s="30">
        <f t="shared" si="7"/>
        <v>10</v>
      </c>
      <c r="P128" s="31">
        <f t="shared" si="8"/>
        <v>0</v>
      </c>
    </row>
    <row r="129" spans="2:16" ht="9" customHeight="1" x14ac:dyDescent="0.15">
      <c r="B129" s="23" t="s">
        <v>131</v>
      </c>
      <c r="C129" s="28">
        <f>'[1]2（旧5）_元'!C129</f>
        <v>24</v>
      </c>
      <c r="D129" s="29">
        <f>'[1]2（旧5）_元'!D129</f>
        <v>0</v>
      </c>
      <c r="E129" s="30">
        <f>'[1]2（旧5）_元'!E129</f>
        <v>0</v>
      </c>
      <c r="F129" s="29">
        <f>'[1]2（旧5）_元'!F129</f>
        <v>0</v>
      </c>
      <c r="G129" s="28">
        <f>'[1]2（旧5）_元'!G129</f>
        <v>0</v>
      </c>
      <c r="H129" s="30">
        <f>'[1]2（旧5）_元'!H129</f>
        <v>0</v>
      </c>
      <c r="I129" s="28">
        <f>'[1]2（旧5）_元'!I129</f>
        <v>0</v>
      </c>
      <c r="J129" s="30">
        <f>'[1]2（旧5）_元'!J129</f>
        <v>0</v>
      </c>
      <c r="K129" s="28">
        <f t="shared" si="5"/>
        <v>24</v>
      </c>
      <c r="L129" s="29">
        <f>'[1]2（旧5）_元'!L129</f>
        <v>0</v>
      </c>
      <c r="M129" s="30">
        <f t="shared" si="6"/>
        <v>0</v>
      </c>
      <c r="N129" s="29">
        <f>'[1]2（旧5）_元'!N129</f>
        <v>0</v>
      </c>
      <c r="O129" s="30">
        <f t="shared" si="7"/>
        <v>24</v>
      </c>
      <c r="P129" s="31">
        <f t="shared" si="8"/>
        <v>0</v>
      </c>
    </row>
    <row r="130" spans="2:16" ht="9" customHeight="1" x14ac:dyDescent="0.15">
      <c r="B130" s="23" t="s">
        <v>132</v>
      </c>
      <c r="C130" s="28">
        <f>'[1]2（旧5）_元'!C130</f>
        <v>3</v>
      </c>
      <c r="D130" s="29">
        <f>'[1]2（旧5）_元'!D130</f>
        <v>0</v>
      </c>
      <c r="E130" s="30">
        <f>'[1]2（旧5）_元'!E130</f>
        <v>0</v>
      </c>
      <c r="F130" s="29">
        <f>'[1]2（旧5）_元'!F130</f>
        <v>0</v>
      </c>
      <c r="G130" s="28">
        <f>'[1]2（旧5）_元'!G130</f>
        <v>0</v>
      </c>
      <c r="H130" s="30">
        <f>'[1]2（旧5）_元'!H130</f>
        <v>0</v>
      </c>
      <c r="I130" s="28">
        <f>'[1]2（旧5）_元'!I130</f>
        <v>0</v>
      </c>
      <c r="J130" s="30">
        <f>'[1]2（旧5）_元'!J130</f>
        <v>0</v>
      </c>
      <c r="K130" s="28">
        <f t="shared" si="5"/>
        <v>3</v>
      </c>
      <c r="L130" s="29">
        <f>'[1]2（旧5）_元'!L130</f>
        <v>0</v>
      </c>
      <c r="M130" s="30">
        <f t="shared" si="6"/>
        <v>0</v>
      </c>
      <c r="N130" s="29">
        <f>'[1]2（旧5）_元'!N130</f>
        <v>0</v>
      </c>
      <c r="O130" s="30">
        <f t="shared" si="7"/>
        <v>3</v>
      </c>
      <c r="P130" s="31">
        <f t="shared" si="8"/>
        <v>0</v>
      </c>
    </row>
    <row r="131" spans="2:16" ht="9" customHeight="1" x14ac:dyDescent="0.15">
      <c r="B131" s="35" t="s">
        <v>133</v>
      </c>
      <c r="C131" s="36">
        <f>'[1]2（旧5）_元'!C131</f>
        <v>16</v>
      </c>
      <c r="D131" s="37">
        <f>'[1]2（旧5）_元'!D131</f>
        <v>0</v>
      </c>
      <c r="E131" s="38">
        <f>'[1]2（旧5）_元'!E131</f>
        <v>16</v>
      </c>
      <c r="F131" s="37">
        <f>'[1]2（旧5）_元'!F131</f>
        <v>0</v>
      </c>
      <c r="G131" s="36">
        <f>'[1]2（旧5）_元'!G131</f>
        <v>2</v>
      </c>
      <c r="H131" s="38">
        <f>'[1]2（旧5）_元'!H131</f>
        <v>0</v>
      </c>
      <c r="I131" s="36">
        <f>'[1]2（旧5）_元'!I131</f>
        <v>2</v>
      </c>
      <c r="J131" s="38">
        <f>'[1]2（旧5）_元'!J131</f>
        <v>0</v>
      </c>
      <c r="K131" s="36">
        <f t="shared" si="5"/>
        <v>16</v>
      </c>
      <c r="L131" s="37">
        <f>'[1]2（旧5）_元'!L131</f>
        <v>0</v>
      </c>
      <c r="M131" s="38">
        <f t="shared" si="6"/>
        <v>16</v>
      </c>
      <c r="N131" s="37">
        <f>'[1]2（旧5）_元'!N131</f>
        <v>0</v>
      </c>
      <c r="O131" s="38">
        <f t="shared" si="7"/>
        <v>32</v>
      </c>
      <c r="P131" s="39">
        <f t="shared" si="8"/>
        <v>0</v>
      </c>
    </row>
    <row r="132" spans="2:16" s="2" customFormat="1" ht="15" customHeight="1" x14ac:dyDescent="0.15">
      <c r="B132" s="1" t="s">
        <v>421</v>
      </c>
    </row>
    <row r="133" spans="2:16" s="2" customFormat="1" ht="15" customHeight="1" thickBot="1" x14ac:dyDescent="0.2">
      <c r="G133" s="3"/>
      <c r="H133" s="3"/>
      <c r="M133" s="4" t="str">
        <f>M$2</f>
        <v>（令和８年</v>
      </c>
      <c r="N133" s="4"/>
      <c r="O133" s="40" t="str">
        <f>O$2</f>
        <v>５月分）</v>
      </c>
      <c r="P133" s="40"/>
    </row>
    <row r="134" spans="2:16" s="12" customFormat="1" ht="11.1" customHeight="1" thickTop="1" x14ac:dyDescent="0.15">
      <c r="B134" s="6" t="s">
        <v>2</v>
      </c>
      <c r="C134" s="7" t="str">
        <f>C$3</f>
        <v>４月末</v>
      </c>
      <c r="D134" s="8"/>
      <c r="E134" s="8"/>
      <c r="F134" s="9"/>
      <c r="G134" s="41" t="s">
        <v>3</v>
      </c>
      <c r="H134" s="41"/>
      <c r="I134" s="11" t="s">
        <v>4</v>
      </c>
      <c r="J134" s="41"/>
      <c r="K134" s="7" t="str">
        <f>K$3</f>
        <v>５月分</v>
      </c>
      <c r="L134" s="42"/>
      <c r="M134" s="42"/>
      <c r="N134" s="42"/>
      <c r="O134" s="42"/>
      <c r="P134" s="11"/>
    </row>
    <row r="135" spans="2:16" s="17" customFormat="1" ht="9" customHeight="1" x14ac:dyDescent="0.15">
      <c r="B135" s="13" t="s">
        <v>5</v>
      </c>
      <c r="C135" s="14" t="s">
        <v>6</v>
      </c>
      <c r="D135" s="15" t="s">
        <v>7</v>
      </c>
      <c r="E135" s="14" t="s">
        <v>8</v>
      </c>
      <c r="F135" s="16" t="s">
        <v>9</v>
      </c>
      <c r="G135" s="13" t="s">
        <v>6</v>
      </c>
      <c r="H135" s="13" t="s">
        <v>8</v>
      </c>
      <c r="I135" s="15" t="s">
        <v>6</v>
      </c>
      <c r="J135" s="13" t="s">
        <v>8</v>
      </c>
      <c r="K135" s="14" t="s">
        <v>6</v>
      </c>
      <c r="L135" s="15" t="s">
        <v>9</v>
      </c>
      <c r="M135" s="14" t="s">
        <v>8</v>
      </c>
      <c r="N135" s="15" t="s">
        <v>9</v>
      </c>
      <c r="O135" s="14" t="s">
        <v>10</v>
      </c>
      <c r="P135" s="15" t="s">
        <v>9</v>
      </c>
    </row>
    <row r="136" spans="2:16" ht="18" customHeight="1" x14ac:dyDescent="0.15">
      <c r="B136" s="43" t="s">
        <v>134</v>
      </c>
      <c r="C136" s="28">
        <f>'[1]2（旧5）_元'!C136</f>
        <v>0</v>
      </c>
      <c r="D136" s="29">
        <f>'[1]2（旧5）_元'!D136</f>
        <v>0</v>
      </c>
      <c r="E136" s="30">
        <f>'[1]2（旧5）_元'!E136</f>
        <v>0</v>
      </c>
      <c r="F136" s="29">
        <f>'[1]2（旧5）_元'!F136</f>
        <v>0</v>
      </c>
      <c r="G136" s="28">
        <f>'[1]2（旧5）_元'!G136</f>
        <v>0</v>
      </c>
      <c r="H136" s="30">
        <f>'[1]2（旧5）_元'!H136</f>
        <v>0</v>
      </c>
      <c r="I136" s="28">
        <f>'[1]2（旧5）_元'!I136</f>
        <v>0</v>
      </c>
      <c r="J136" s="30">
        <f>'[1]2（旧5）_元'!J136</f>
        <v>0</v>
      </c>
      <c r="K136" s="28">
        <f t="shared" ref="K136:K196" si="9">$C136+$G136-$I136</f>
        <v>0</v>
      </c>
      <c r="L136" s="29">
        <f>'[1]2（旧5）_元'!L136</f>
        <v>0</v>
      </c>
      <c r="M136" s="30">
        <f t="shared" ref="M136:M196" si="10">$E136+$H136-$J136</f>
        <v>0</v>
      </c>
      <c r="N136" s="29">
        <f>'[1]2（旧5）_元'!N136</f>
        <v>0</v>
      </c>
      <c r="O136" s="30">
        <f t="shared" ref="O136:O196" si="11">SUM($K136,$M136)</f>
        <v>0</v>
      </c>
      <c r="P136" s="31">
        <f t="shared" ref="P136:P196" si="12">SUM($L136,$N136)</f>
        <v>0</v>
      </c>
    </row>
    <row r="137" spans="2:16" ht="18" customHeight="1" x14ac:dyDescent="0.15">
      <c r="B137" s="23" t="s">
        <v>135</v>
      </c>
      <c r="C137" s="28">
        <f>'[1]2（旧5）_元'!C137</f>
        <v>12</v>
      </c>
      <c r="D137" s="29">
        <f>'[1]2（旧5）_元'!D137</f>
        <v>0</v>
      </c>
      <c r="E137" s="30">
        <f>'[1]2（旧5）_元'!E137</f>
        <v>5</v>
      </c>
      <c r="F137" s="29">
        <f>'[1]2（旧5）_元'!F137</f>
        <v>0</v>
      </c>
      <c r="G137" s="28">
        <f>'[1]2（旧5）_元'!G137</f>
        <v>1</v>
      </c>
      <c r="H137" s="30">
        <f>'[1]2（旧5）_元'!H137</f>
        <v>1</v>
      </c>
      <c r="I137" s="28">
        <f>'[1]2（旧5）_元'!I137</f>
        <v>2</v>
      </c>
      <c r="J137" s="30">
        <f>'[1]2（旧5）_元'!J137</f>
        <v>0</v>
      </c>
      <c r="K137" s="28">
        <f t="shared" si="9"/>
        <v>11</v>
      </c>
      <c r="L137" s="29">
        <f>'[1]2（旧5）_元'!L137</f>
        <v>0</v>
      </c>
      <c r="M137" s="30">
        <f t="shared" si="10"/>
        <v>6</v>
      </c>
      <c r="N137" s="29">
        <f>'[1]2（旧5）_元'!N137</f>
        <v>0</v>
      </c>
      <c r="O137" s="30">
        <f t="shared" si="11"/>
        <v>17</v>
      </c>
      <c r="P137" s="31">
        <f t="shared" si="12"/>
        <v>0</v>
      </c>
    </row>
    <row r="138" spans="2:16" ht="18" customHeight="1" x14ac:dyDescent="0.15">
      <c r="B138" s="23" t="s">
        <v>136</v>
      </c>
      <c r="C138" s="28">
        <f>'[1]2（旧5）_元'!C138</f>
        <v>3</v>
      </c>
      <c r="D138" s="29">
        <f>'[1]2（旧5）_元'!D138</f>
        <v>0</v>
      </c>
      <c r="E138" s="30">
        <f>'[1]2（旧5）_元'!E138</f>
        <v>0</v>
      </c>
      <c r="F138" s="29">
        <f>'[1]2（旧5）_元'!F138</f>
        <v>0</v>
      </c>
      <c r="G138" s="28">
        <f>'[1]2（旧5）_元'!G138</f>
        <v>0</v>
      </c>
      <c r="H138" s="30">
        <f>'[1]2（旧5）_元'!H138</f>
        <v>0</v>
      </c>
      <c r="I138" s="28">
        <f>'[1]2（旧5）_元'!I138</f>
        <v>0</v>
      </c>
      <c r="J138" s="30">
        <f>'[1]2（旧5）_元'!J138</f>
        <v>0</v>
      </c>
      <c r="K138" s="28">
        <f t="shared" si="9"/>
        <v>3</v>
      </c>
      <c r="L138" s="29">
        <f>'[1]2（旧5）_元'!L138</f>
        <v>0</v>
      </c>
      <c r="M138" s="30">
        <f t="shared" si="10"/>
        <v>0</v>
      </c>
      <c r="N138" s="29">
        <f>'[1]2（旧5）_元'!N138</f>
        <v>0</v>
      </c>
      <c r="O138" s="30">
        <f t="shared" si="11"/>
        <v>3</v>
      </c>
      <c r="P138" s="31">
        <f t="shared" si="12"/>
        <v>0</v>
      </c>
    </row>
    <row r="139" spans="2:16" ht="9" customHeight="1" x14ac:dyDescent="0.15">
      <c r="B139" s="34" t="s">
        <v>137</v>
      </c>
      <c r="C139" s="28">
        <f>'[1]2（旧5）_元'!C139</f>
        <v>0</v>
      </c>
      <c r="D139" s="29">
        <f>'[1]2（旧5）_元'!D139</f>
        <v>0</v>
      </c>
      <c r="E139" s="30">
        <f>'[1]2（旧5）_元'!E139</f>
        <v>0</v>
      </c>
      <c r="F139" s="29">
        <f>'[1]2（旧5）_元'!F139</f>
        <v>0</v>
      </c>
      <c r="G139" s="28">
        <f>'[1]2（旧5）_元'!G139</f>
        <v>0</v>
      </c>
      <c r="H139" s="30">
        <f>'[1]2（旧5）_元'!H139</f>
        <v>0</v>
      </c>
      <c r="I139" s="28">
        <f>'[1]2（旧5）_元'!I139</f>
        <v>0</v>
      </c>
      <c r="J139" s="30">
        <f>'[1]2（旧5）_元'!J139</f>
        <v>0</v>
      </c>
      <c r="K139" s="28">
        <f t="shared" si="9"/>
        <v>0</v>
      </c>
      <c r="L139" s="29">
        <f>'[1]2（旧5）_元'!L139</f>
        <v>0</v>
      </c>
      <c r="M139" s="30">
        <f t="shared" si="10"/>
        <v>0</v>
      </c>
      <c r="N139" s="29">
        <f>'[1]2（旧5）_元'!N139</f>
        <v>0</v>
      </c>
      <c r="O139" s="30">
        <f t="shared" si="11"/>
        <v>0</v>
      </c>
      <c r="P139" s="31">
        <f t="shared" si="12"/>
        <v>0</v>
      </c>
    </row>
    <row r="140" spans="2:16" ht="9" customHeight="1" x14ac:dyDescent="0.15">
      <c r="B140" s="23" t="s">
        <v>138</v>
      </c>
      <c r="C140" s="28">
        <f>'[1]2（旧5）_元'!C140</f>
        <v>91</v>
      </c>
      <c r="D140" s="29">
        <f>'[1]2（旧5）_元'!D140</f>
        <v>0</v>
      </c>
      <c r="E140" s="30">
        <f>'[1]2（旧5）_元'!E140</f>
        <v>79</v>
      </c>
      <c r="F140" s="29">
        <f>'[1]2（旧5）_元'!F140</f>
        <v>0</v>
      </c>
      <c r="G140" s="28">
        <f>'[1]2（旧5）_元'!G140</f>
        <v>5</v>
      </c>
      <c r="H140" s="30">
        <f>'[1]2（旧5）_元'!H140</f>
        <v>10</v>
      </c>
      <c r="I140" s="28">
        <f>'[1]2（旧5）_元'!I140</f>
        <v>5</v>
      </c>
      <c r="J140" s="30">
        <f>'[1]2（旧5）_元'!J140</f>
        <v>10</v>
      </c>
      <c r="K140" s="28">
        <f t="shared" si="9"/>
        <v>91</v>
      </c>
      <c r="L140" s="29">
        <f>'[1]2（旧5）_元'!L140</f>
        <v>0</v>
      </c>
      <c r="M140" s="30">
        <f t="shared" si="10"/>
        <v>79</v>
      </c>
      <c r="N140" s="29">
        <f>'[1]2（旧5）_元'!N140</f>
        <v>0</v>
      </c>
      <c r="O140" s="30">
        <f t="shared" si="11"/>
        <v>170</v>
      </c>
      <c r="P140" s="31">
        <f t="shared" si="12"/>
        <v>0</v>
      </c>
    </row>
    <row r="141" spans="2:16" ht="9" customHeight="1" x14ac:dyDescent="0.15">
      <c r="B141" s="32" t="s">
        <v>139</v>
      </c>
      <c r="C141" s="28">
        <f>'[1]2（旧5）_元'!C141</f>
        <v>23</v>
      </c>
      <c r="D141" s="29">
        <f>'[1]2（旧5）_元'!D141</f>
        <v>0</v>
      </c>
      <c r="E141" s="30">
        <f>'[1]2（旧5）_元'!E141</f>
        <v>6</v>
      </c>
      <c r="F141" s="29">
        <f>'[1]2（旧5）_元'!F141</f>
        <v>0</v>
      </c>
      <c r="G141" s="28">
        <f>'[1]2（旧5）_元'!G141</f>
        <v>1</v>
      </c>
      <c r="H141" s="30">
        <f>'[1]2（旧5）_元'!H141</f>
        <v>0</v>
      </c>
      <c r="I141" s="28">
        <f>'[1]2（旧5）_元'!I141</f>
        <v>3</v>
      </c>
      <c r="J141" s="30">
        <f>'[1]2（旧5）_元'!J141</f>
        <v>1</v>
      </c>
      <c r="K141" s="28">
        <f t="shared" si="9"/>
        <v>21</v>
      </c>
      <c r="L141" s="29">
        <f>'[1]2（旧5）_元'!L141</f>
        <v>0</v>
      </c>
      <c r="M141" s="30">
        <f t="shared" si="10"/>
        <v>5</v>
      </c>
      <c r="N141" s="29">
        <f>'[1]2（旧5）_元'!N141</f>
        <v>0</v>
      </c>
      <c r="O141" s="30">
        <f t="shared" si="11"/>
        <v>26</v>
      </c>
      <c r="P141" s="31">
        <f t="shared" si="12"/>
        <v>0</v>
      </c>
    </row>
    <row r="142" spans="2:16" ht="18" customHeight="1" x14ac:dyDescent="0.15">
      <c r="B142" s="32" t="s">
        <v>140</v>
      </c>
      <c r="C142" s="28">
        <f>'[1]2（旧5）_元'!C142</f>
        <v>6</v>
      </c>
      <c r="D142" s="29">
        <f>'[1]2（旧5）_元'!D142</f>
        <v>0</v>
      </c>
      <c r="E142" s="30">
        <f>'[1]2（旧5）_元'!E142</f>
        <v>0</v>
      </c>
      <c r="F142" s="29">
        <f>'[1]2（旧5）_元'!F142</f>
        <v>0</v>
      </c>
      <c r="G142" s="28">
        <f>'[1]2（旧5）_元'!G142</f>
        <v>1</v>
      </c>
      <c r="H142" s="30">
        <f>'[1]2（旧5）_元'!H142</f>
        <v>0</v>
      </c>
      <c r="I142" s="28">
        <f>'[1]2（旧5）_元'!I142</f>
        <v>1</v>
      </c>
      <c r="J142" s="30">
        <f>'[1]2（旧5）_元'!J142</f>
        <v>0</v>
      </c>
      <c r="K142" s="28">
        <f t="shared" si="9"/>
        <v>6</v>
      </c>
      <c r="L142" s="29">
        <f>'[1]2（旧5）_元'!L142</f>
        <v>0</v>
      </c>
      <c r="M142" s="30">
        <f t="shared" si="10"/>
        <v>0</v>
      </c>
      <c r="N142" s="29">
        <f>'[1]2（旧5）_元'!N142</f>
        <v>0</v>
      </c>
      <c r="O142" s="30">
        <f t="shared" si="11"/>
        <v>6</v>
      </c>
      <c r="P142" s="31">
        <f t="shared" si="12"/>
        <v>0</v>
      </c>
    </row>
    <row r="143" spans="2:16" ht="9" customHeight="1" x14ac:dyDescent="0.15">
      <c r="B143" s="23" t="s">
        <v>141</v>
      </c>
      <c r="C143" s="28">
        <f>'[1]2（旧5）_元'!C143</f>
        <v>5</v>
      </c>
      <c r="D143" s="29">
        <f>'[1]2（旧5）_元'!D143</f>
        <v>0</v>
      </c>
      <c r="E143" s="30">
        <f>'[1]2（旧5）_元'!E143</f>
        <v>0</v>
      </c>
      <c r="F143" s="29">
        <f>'[1]2（旧5）_元'!F143</f>
        <v>0</v>
      </c>
      <c r="G143" s="28">
        <f>'[1]2（旧5）_元'!G143</f>
        <v>0</v>
      </c>
      <c r="H143" s="30">
        <f>'[1]2（旧5）_元'!H143</f>
        <v>0</v>
      </c>
      <c r="I143" s="28">
        <f>'[1]2（旧5）_元'!I143</f>
        <v>0</v>
      </c>
      <c r="J143" s="30">
        <f>'[1]2（旧5）_元'!J143</f>
        <v>0</v>
      </c>
      <c r="K143" s="28">
        <f t="shared" si="9"/>
        <v>5</v>
      </c>
      <c r="L143" s="29">
        <f>'[1]2（旧5）_元'!L143</f>
        <v>0</v>
      </c>
      <c r="M143" s="30">
        <f t="shared" si="10"/>
        <v>0</v>
      </c>
      <c r="N143" s="29">
        <f>'[1]2（旧5）_元'!N143</f>
        <v>0</v>
      </c>
      <c r="O143" s="30">
        <f t="shared" si="11"/>
        <v>5</v>
      </c>
      <c r="P143" s="31">
        <f t="shared" si="12"/>
        <v>0</v>
      </c>
    </row>
    <row r="144" spans="2:16" ht="9" customHeight="1" x14ac:dyDescent="0.15">
      <c r="B144" s="23" t="s">
        <v>142</v>
      </c>
      <c r="C144" s="28">
        <f>'[1]2（旧5）_元'!C144</f>
        <v>2</v>
      </c>
      <c r="D144" s="29">
        <f>'[1]2（旧5）_元'!D144</f>
        <v>0</v>
      </c>
      <c r="E144" s="30">
        <f>'[1]2（旧5）_元'!E144</f>
        <v>0</v>
      </c>
      <c r="F144" s="29">
        <f>'[1]2（旧5）_元'!F144</f>
        <v>0</v>
      </c>
      <c r="G144" s="28">
        <f>'[1]2（旧5）_元'!G144</f>
        <v>0</v>
      </c>
      <c r="H144" s="30">
        <f>'[1]2（旧5）_元'!H144</f>
        <v>0</v>
      </c>
      <c r="I144" s="28">
        <f>'[1]2（旧5）_元'!I144</f>
        <v>0</v>
      </c>
      <c r="J144" s="30">
        <f>'[1]2（旧5）_元'!J144</f>
        <v>0</v>
      </c>
      <c r="K144" s="28">
        <f t="shared" si="9"/>
        <v>2</v>
      </c>
      <c r="L144" s="29">
        <f>'[1]2（旧5）_元'!L144</f>
        <v>0</v>
      </c>
      <c r="M144" s="30">
        <f t="shared" si="10"/>
        <v>0</v>
      </c>
      <c r="N144" s="29">
        <f>'[1]2（旧5）_元'!N144</f>
        <v>0</v>
      </c>
      <c r="O144" s="30">
        <f t="shared" si="11"/>
        <v>2</v>
      </c>
      <c r="P144" s="31">
        <f t="shared" si="12"/>
        <v>0</v>
      </c>
    </row>
    <row r="145" spans="2:16" ht="9" customHeight="1" x14ac:dyDescent="0.15">
      <c r="B145" s="23" t="s">
        <v>143</v>
      </c>
      <c r="C145" s="28">
        <f>'[1]2（旧5）_元'!C145</f>
        <v>0</v>
      </c>
      <c r="D145" s="29">
        <f>'[1]2（旧5）_元'!D145</f>
        <v>0</v>
      </c>
      <c r="E145" s="30">
        <f>'[1]2（旧5）_元'!E145</f>
        <v>0</v>
      </c>
      <c r="F145" s="29">
        <f>'[1]2（旧5）_元'!F145</f>
        <v>0</v>
      </c>
      <c r="G145" s="28">
        <f>'[1]2（旧5）_元'!G145</f>
        <v>0</v>
      </c>
      <c r="H145" s="30">
        <f>'[1]2（旧5）_元'!H145</f>
        <v>0</v>
      </c>
      <c r="I145" s="28">
        <f>'[1]2（旧5）_元'!I145</f>
        <v>0</v>
      </c>
      <c r="J145" s="30">
        <f>'[1]2（旧5）_元'!J145</f>
        <v>0</v>
      </c>
      <c r="K145" s="28">
        <f t="shared" si="9"/>
        <v>0</v>
      </c>
      <c r="L145" s="29">
        <f>'[1]2（旧5）_元'!L145</f>
        <v>0</v>
      </c>
      <c r="M145" s="30">
        <f t="shared" si="10"/>
        <v>0</v>
      </c>
      <c r="N145" s="29">
        <f>'[1]2（旧5）_元'!N145</f>
        <v>0</v>
      </c>
      <c r="O145" s="30">
        <f t="shared" si="11"/>
        <v>0</v>
      </c>
      <c r="P145" s="31">
        <f t="shared" si="12"/>
        <v>0</v>
      </c>
    </row>
    <row r="146" spans="2:16" ht="9" customHeight="1" x14ac:dyDescent="0.15">
      <c r="B146" s="23" t="s">
        <v>144</v>
      </c>
      <c r="C146" s="28">
        <f>'[1]2（旧5）_元'!C146</f>
        <v>6</v>
      </c>
      <c r="D146" s="29">
        <f>'[1]2（旧5）_元'!D146</f>
        <v>0</v>
      </c>
      <c r="E146" s="30">
        <f>'[1]2（旧5）_元'!E146</f>
        <v>0</v>
      </c>
      <c r="F146" s="29">
        <f>'[1]2（旧5）_元'!F146</f>
        <v>0</v>
      </c>
      <c r="G146" s="28">
        <f>'[1]2（旧5）_元'!G146</f>
        <v>0</v>
      </c>
      <c r="H146" s="30">
        <f>'[1]2（旧5）_元'!H146</f>
        <v>0</v>
      </c>
      <c r="I146" s="28">
        <f>'[1]2（旧5）_元'!I146</f>
        <v>0</v>
      </c>
      <c r="J146" s="30">
        <f>'[1]2（旧5）_元'!J146</f>
        <v>0</v>
      </c>
      <c r="K146" s="28">
        <f t="shared" si="9"/>
        <v>6</v>
      </c>
      <c r="L146" s="29">
        <f>'[1]2（旧5）_元'!L146</f>
        <v>0</v>
      </c>
      <c r="M146" s="30">
        <f t="shared" si="10"/>
        <v>0</v>
      </c>
      <c r="N146" s="29">
        <f>'[1]2（旧5）_元'!N146</f>
        <v>0</v>
      </c>
      <c r="O146" s="30">
        <f t="shared" si="11"/>
        <v>6</v>
      </c>
      <c r="P146" s="31">
        <f t="shared" si="12"/>
        <v>0</v>
      </c>
    </row>
    <row r="147" spans="2:16" ht="18" customHeight="1" x14ac:dyDescent="0.15">
      <c r="B147" s="23" t="s">
        <v>145</v>
      </c>
      <c r="C147" s="28">
        <f>'[1]2（旧5）_元'!C147</f>
        <v>1</v>
      </c>
      <c r="D147" s="29">
        <f>'[1]2（旧5）_元'!D147</f>
        <v>0</v>
      </c>
      <c r="E147" s="30">
        <f>'[1]2（旧5）_元'!E147</f>
        <v>0</v>
      </c>
      <c r="F147" s="29">
        <f>'[1]2（旧5）_元'!F147</f>
        <v>0</v>
      </c>
      <c r="G147" s="28">
        <f>'[1]2（旧5）_元'!G147</f>
        <v>0</v>
      </c>
      <c r="H147" s="30">
        <f>'[1]2（旧5）_元'!H147</f>
        <v>0</v>
      </c>
      <c r="I147" s="28">
        <f>'[1]2（旧5）_元'!I147</f>
        <v>0</v>
      </c>
      <c r="J147" s="30">
        <f>'[1]2（旧5）_元'!J147</f>
        <v>0</v>
      </c>
      <c r="K147" s="28">
        <f t="shared" si="9"/>
        <v>1</v>
      </c>
      <c r="L147" s="29">
        <f>'[1]2（旧5）_元'!L147</f>
        <v>0</v>
      </c>
      <c r="M147" s="30">
        <f t="shared" si="10"/>
        <v>0</v>
      </c>
      <c r="N147" s="29">
        <f>'[1]2（旧5）_元'!N147</f>
        <v>0</v>
      </c>
      <c r="O147" s="30">
        <f t="shared" si="11"/>
        <v>1</v>
      </c>
      <c r="P147" s="31">
        <f t="shared" si="12"/>
        <v>0</v>
      </c>
    </row>
    <row r="148" spans="2:16" ht="9" customHeight="1" x14ac:dyDescent="0.15">
      <c r="B148" s="23" t="s">
        <v>146</v>
      </c>
      <c r="C148" s="28">
        <f>'[1]2（旧5）_元'!C148</f>
        <v>1</v>
      </c>
      <c r="D148" s="29">
        <f>'[1]2（旧5）_元'!D148</f>
        <v>0</v>
      </c>
      <c r="E148" s="30">
        <f>'[1]2（旧5）_元'!E148</f>
        <v>0</v>
      </c>
      <c r="F148" s="29">
        <f>'[1]2（旧5）_元'!F148</f>
        <v>0</v>
      </c>
      <c r="G148" s="28">
        <f>'[1]2（旧5）_元'!G148</f>
        <v>0</v>
      </c>
      <c r="H148" s="30">
        <f>'[1]2（旧5）_元'!H148</f>
        <v>0</v>
      </c>
      <c r="I148" s="28">
        <f>'[1]2（旧5）_元'!I148</f>
        <v>0</v>
      </c>
      <c r="J148" s="30">
        <f>'[1]2（旧5）_元'!J148</f>
        <v>0</v>
      </c>
      <c r="K148" s="28">
        <f t="shared" si="9"/>
        <v>1</v>
      </c>
      <c r="L148" s="29">
        <f>'[1]2（旧5）_元'!L148</f>
        <v>0</v>
      </c>
      <c r="M148" s="30">
        <f t="shared" si="10"/>
        <v>0</v>
      </c>
      <c r="N148" s="29">
        <f>'[1]2（旧5）_元'!N148</f>
        <v>0</v>
      </c>
      <c r="O148" s="30">
        <f t="shared" si="11"/>
        <v>1</v>
      </c>
      <c r="P148" s="31">
        <f t="shared" si="12"/>
        <v>0</v>
      </c>
    </row>
    <row r="149" spans="2:16" ht="9" customHeight="1" x14ac:dyDescent="0.15">
      <c r="B149" s="23" t="s">
        <v>147</v>
      </c>
      <c r="C149" s="28">
        <f>'[1]2（旧5）_元'!C149</f>
        <v>3</v>
      </c>
      <c r="D149" s="29">
        <f>'[1]2（旧5）_元'!D149</f>
        <v>0</v>
      </c>
      <c r="E149" s="30">
        <f>'[1]2（旧5）_元'!E149</f>
        <v>0</v>
      </c>
      <c r="F149" s="29">
        <f>'[1]2（旧5）_元'!F149</f>
        <v>0</v>
      </c>
      <c r="G149" s="28">
        <f>'[1]2（旧5）_元'!G149</f>
        <v>0</v>
      </c>
      <c r="H149" s="30">
        <f>'[1]2（旧5）_元'!H149</f>
        <v>0</v>
      </c>
      <c r="I149" s="28">
        <f>'[1]2（旧5）_元'!I149</f>
        <v>0</v>
      </c>
      <c r="J149" s="30">
        <f>'[1]2（旧5）_元'!J149</f>
        <v>0</v>
      </c>
      <c r="K149" s="28">
        <f t="shared" si="9"/>
        <v>3</v>
      </c>
      <c r="L149" s="29">
        <f>'[1]2（旧5）_元'!L149</f>
        <v>0</v>
      </c>
      <c r="M149" s="30">
        <f t="shared" si="10"/>
        <v>0</v>
      </c>
      <c r="N149" s="29">
        <f>'[1]2（旧5）_元'!N149</f>
        <v>0</v>
      </c>
      <c r="O149" s="30">
        <f t="shared" si="11"/>
        <v>3</v>
      </c>
      <c r="P149" s="31">
        <f t="shared" si="12"/>
        <v>0</v>
      </c>
    </row>
    <row r="150" spans="2:16" ht="9" customHeight="1" x14ac:dyDescent="0.15">
      <c r="B150" s="23" t="s">
        <v>148</v>
      </c>
      <c r="C150" s="28">
        <f>'[1]2（旧5）_元'!C150</f>
        <v>15</v>
      </c>
      <c r="D150" s="29">
        <f>'[1]2（旧5）_元'!D150</f>
        <v>0</v>
      </c>
      <c r="E150" s="30">
        <f>'[1]2（旧5）_元'!E150</f>
        <v>0</v>
      </c>
      <c r="F150" s="29">
        <f>'[1]2（旧5）_元'!F150</f>
        <v>0</v>
      </c>
      <c r="G150" s="28">
        <f>'[1]2（旧5）_元'!G150</f>
        <v>1</v>
      </c>
      <c r="H150" s="30">
        <f>'[1]2（旧5）_元'!H150</f>
        <v>0</v>
      </c>
      <c r="I150" s="28">
        <f>'[1]2（旧5）_元'!I150</f>
        <v>1</v>
      </c>
      <c r="J150" s="30">
        <f>'[1]2（旧5）_元'!J150</f>
        <v>0</v>
      </c>
      <c r="K150" s="28">
        <f t="shared" si="9"/>
        <v>15</v>
      </c>
      <c r="L150" s="29">
        <f>'[1]2（旧5）_元'!L150</f>
        <v>0</v>
      </c>
      <c r="M150" s="30">
        <f t="shared" si="10"/>
        <v>0</v>
      </c>
      <c r="N150" s="29">
        <f>'[1]2（旧5）_元'!N150</f>
        <v>0</v>
      </c>
      <c r="O150" s="30">
        <f t="shared" si="11"/>
        <v>15</v>
      </c>
      <c r="P150" s="31">
        <f t="shared" si="12"/>
        <v>0</v>
      </c>
    </row>
    <row r="151" spans="2:16" ht="9" customHeight="1" x14ac:dyDescent="0.15">
      <c r="B151" s="23" t="s">
        <v>149</v>
      </c>
      <c r="C151" s="28">
        <f>'[1]2（旧5）_元'!C151</f>
        <v>8</v>
      </c>
      <c r="D151" s="29">
        <f>'[1]2（旧5）_元'!D151</f>
        <v>0</v>
      </c>
      <c r="E151" s="30">
        <f>'[1]2（旧5）_元'!E151</f>
        <v>0</v>
      </c>
      <c r="F151" s="29">
        <f>'[1]2（旧5）_元'!F151</f>
        <v>0</v>
      </c>
      <c r="G151" s="28">
        <f>'[1]2（旧5）_元'!G151</f>
        <v>1</v>
      </c>
      <c r="H151" s="30">
        <f>'[1]2（旧5）_元'!H151</f>
        <v>0</v>
      </c>
      <c r="I151" s="28">
        <f>'[1]2（旧5）_元'!I151</f>
        <v>1</v>
      </c>
      <c r="J151" s="30">
        <f>'[1]2（旧5）_元'!J151</f>
        <v>0</v>
      </c>
      <c r="K151" s="28">
        <f t="shared" si="9"/>
        <v>8</v>
      </c>
      <c r="L151" s="29">
        <f>'[1]2（旧5）_元'!L151</f>
        <v>0</v>
      </c>
      <c r="M151" s="30">
        <f t="shared" si="10"/>
        <v>0</v>
      </c>
      <c r="N151" s="29">
        <f>'[1]2（旧5）_元'!N151</f>
        <v>0</v>
      </c>
      <c r="O151" s="30">
        <f t="shared" si="11"/>
        <v>8</v>
      </c>
      <c r="P151" s="31">
        <f t="shared" si="12"/>
        <v>0</v>
      </c>
    </row>
    <row r="152" spans="2:16" ht="9" customHeight="1" x14ac:dyDescent="0.15">
      <c r="B152" s="23" t="s">
        <v>150</v>
      </c>
      <c r="C152" s="28">
        <f>'[1]2（旧5）_元'!C152</f>
        <v>4</v>
      </c>
      <c r="D152" s="29">
        <f>'[1]2（旧5）_元'!D152</f>
        <v>0</v>
      </c>
      <c r="E152" s="30">
        <f>'[1]2（旧5）_元'!E152</f>
        <v>0</v>
      </c>
      <c r="F152" s="29">
        <f>'[1]2（旧5）_元'!F152</f>
        <v>0</v>
      </c>
      <c r="G152" s="28">
        <f>'[1]2（旧5）_元'!G152</f>
        <v>0</v>
      </c>
      <c r="H152" s="30">
        <f>'[1]2（旧5）_元'!H152</f>
        <v>0</v>
      </c>
      <c r="I152" s="28">
        <f>'[1]2（旧5）_元'!I152</f>
        <v>0</v>
      </c>
      <c r="J152" s="30">
        <f>'[1]2（旧5）_元'!J152</f>
        <v>0</v>
      </c>
      <c r="K152" s="28">
        <f t="shared" si="9"/>
        <v>4</v>
      </c>
      <c r="L152" s="29">
        <f>'[1]2（旧5）_元'!L152</f>
        <v>0</v>
      </c>
      <c r="M152" s="30">
        <f t="shared" si="10"/>
        <v>0</v>
      </c>
      <c r="N152" s="29">
        <f>'[1]2（旧5）_元'!N152</f>
        <v>0</v>
      </c>
      <c r="O152" s="30">
        <f t="shared" si="11"/>
        <v>4</v>
      </c>
      <c r="P152" s="31">
        <f t="shared" si="12"/>
        <v>0</v>
      </c>
    </row>
    <row r="153" spans="2:16" ht="9" customHeight="1" x14ac:dyDescent="0.15">
      <c r="B153" s="23" t="s">
        <v>151</v>
      </c>
      <c r="C153" s="28">
        <f>'[1]2（旧5）_元'!C153</f>
        <v>10</v>
      </c>
      <c r="D153" s="29">
        <f>'[1]2（旧5）_元'!D153</f>
        <v>0</v>
      </c>
      <c r="E153" s="30">
        <f>'[1]2（旧5）_元'!E153</f>
        <v>0</v>
      </c>
      <c r="F153" s="29">
        <f>'[1]2（旧5）_元'!F153</f>
        <v>0</v>
      </c>
      <c r="G153" s="28">
        <f>'[1]2（旧5）_元'!G153</f>
        <v>0</v>
      </c>
      <c r="H153" s="30">
        <f>'[1]2（旧5）_元'!H153</f>
        <v>0</v>
      </c>
      <c r="I153" s="28">
        <f>'[1]2（旧5）_元'!I153</f>
        <v>0</v>
      </c>
      <c r="J153" s="30">
        <f>'[1]2（旧5）_元'!J153</f>
        <v>0</v>
      </c>
      <c r="K153" s="28">
        <f t="shared" si="9"/>
        <v>10</v>
      </c>
      <c r="L153" s="29">
        <f>'[1]2（旧5）_元'!L153</f>
        <v>0</v>
      </c>
      <c r="M153" s="30">
        <f t="shared" si="10"/>
        <v>0</v>
      </c>
      <c r="N153" s="29">
        <f>'[1]2（旧5）_元'!N153</f>
        <v>0</v>
      </c>
      <c r="O153" s="30">
        <f t="shared" si="11"/>
        <v>10</v>
      </c>
      <c r="P153" s="31">
        <f t="shared" si="12"/>
        <v>0</v>
      </c>
    </row>
    <row r="154" spans="2:16" ht="18" customHeight="1" x14ac:dyDescent="0.15">
      <c r="B154" s="32" t="s">
        <v>152</v>
      </c>
      <c r="C154" s="28">
        <f>'[1]2（旧5）_元'!C154</f>
        <v>17</v>
      </c>
      <c r="D154" s="29">
        <f>'[1]2（旧5）_元'!D154</f>
        <v>0</v>
      </c>
      <c r="E154" s="30">
        <f>'[1]2（旧5）_元'!E154</f>
        <v>1</v>
      </c>
      <c r="F154" s="29">
        <f>'[1]2（旧5）_元'!F154</f>
        <v>0</v>
      </c>
      <c r="G154" s="28">
        <f>'[1]2（旧5）_元'!G154</f>
        <v>0</v>
      </c>
      <c r="H154" s="30">
        <f>'[1]2（旧5）_元'!H154</f>
        <v>0</v>
      </c>
      <c r="I154" s="28">
        <f>'[1]2（旧5）_元'!I154</f>
        <v>0</v>
      </c>
      <c r="J154" s="30">
        <f>'[1]2（旧5）_元'!J154</f>
        <v>0</v>
      </c>
      <c r="K154" s="28">
        <f t="shared" si="9"/>
        <v>17</v>
      </c>
      <c r="L154" s="29">
        <f>'[1]2（旧5）_元'!L154</f>
        <v>0</v>
      </c>
      <c r="M154" s="30">
        <f t="shared" si="10"/>
        <v>1</v>
      </c>
      <c r="N154" s="29">
        <f>'[1]2（旧5）_元'!N154</f>
        <v>0</v>
      </c>
      <c r="O154" s="30">
        <f t="shared" si="11"/>
        <v>18</v>
      </c>
      <c r="P154" s="31">
        <f t="shared" si="12"/>
        <v>0</v>
      </c>
    </row>
    <row r="155" spans="2:16" ht="9" customHeight="1" x14ac:dyDescent="0.15">
      <c r="B155" s="23" t="s">
        <v>153</v>
      </c>
      <c r="C155" s="28">
        <f>'[1]2（旧5）_元'!C155</f>
        <v>0</v>
      </c>
      <c r="D155" s="29">
        <f>'[1]2（旧5）_元'!D155</f>
        <v>0</v>
      </c>
      <c r="E155" s="30">
        <f>'[1]2（旧5）_元'!E155</f>
        <v>0</v>
      </c>
      <c r="F155" s="29">
        <f>'[1]2（旧5）_元'!F155</f>
        <v>0</v>
      </c>
      <c r="G155" s="28">
        <f>'[1]2（旧5）_元'!G155</f>
        <v>0</v>
      </c>
      <c r="H155" s="30">
        <f>'[1]2（旧5）_元'!H155</f>
        <v>0</v>
      </c>
      <c r="I155" s="28">
        <f>'[1]2（旧5）_元'!I155</f>
        <v>0</v>
      </c>
      <c r="J155" s="30">
        <f>'[1]2（旧5）_元'!J155</f>
        <v>0</v>
      </c>
      <c r="K155" s="28">
        <f t="shared" si="9"/>
        <v>0</v>
      </c>
      <c r="L155" s="29">
        <f>'[1]2（旧5）_元'!L155</f>
        <v>0</v>
      </c>
      <c r="M155" s="30">
        <f t="shared" si="10"/>
        <v>0</v>
      </c>
      <c r="N155" s="29">
        <f>'[1]2（旧5）_元'!N155</f>
        <v>0</v>
      </c>
      <c r="O155" s="30">
        <f t="shared" si="11"/>
        <v>0</v>
      </c>
      <c r="P155" s="31">
        <f t="shared" si="12"/>
        <v>0</v>
      </c>
    </row>
    <row r="156" spans="2:16" ht="18" customHeight="1" x14ac:dyDescent="0.15">
      <c r="B156" s="23" t="s">
        <v>154</v>
      </c>
      <c r="C156" s="28">
        <f>'[1]2（旧5）_元'!C156</f>
        <v>1</v>
      </c>
      <c r="D156" s="29">
        <f>'[1]2（旧5）_元'!D156</f>
        <v>0</v>
      </c>
      <c r="E156" s="30">
        <f>'[1]2（旧5）_元'!E156</f>
        <v>0</v>
      </c>
      <c r="F156" s="29">
        <f>'[1]2（旧5）_元'!F156</f>
        <v>0</v>
      </c>
      <c r="G156" s="28">
        <f>'[1]2（旧5）_元'!G156</f>
        <v>0</v>
      </c>
      <c r="H156" s="30">
        <f>'[1]2（旧5）_元'!H156</f>
        <v>0</v>
      </c>
      <c r="I156" s="28">
        <f>'[1]2（旧5）_元'!I156</f>
        <v>0</v>
      </c>
      <c r="J156" s="30">
        <f>'[1]2（旧5）_元'!J156</f>
        <v>0</v>
      </c>
      <c r="K156" s="28">
        <f t="shared" si="9"/>
        <v>1</v>
      </c>
      <c r="L156" s="29">
        <f>'[1]2（旧5）_元'!L156</f>
        <v>0</v>
      </c>
      <c r="M156" s="30">
        <f t="shared" si="10"/>
        <v>0</v>
      </c>
      <c r="N156" s="29">
        <f>'[1]2（旧5）_元'!N156</f>
        <v>0</v>
      </c>
      <c r="O156" s="30">
        <f t="shared" si="11"/>
        <v>1</v>
      </c>
      <c r="P156" s="31">
        <f t="shared" si="12"/>
        <v>0</v>
      </c>
    </row>
    <row r="157" spans="2:16" ht="9" customHeight="1" x14ac:dyDescent="0.15">
      <c r="B157" s="23" t="s">
        <v>155</v>
      </c>
      <c r="C157" s="28">
        <f>'[1]2（旧5）_元'!C157</f>
        <v>39</v>
      </c>
      <c r="D157" s="29">
        <f>'[1]2（旧5）_元'!D157</f>
        <v>0</v>
      </c>
      <c r="E157" s="30">
        <f>'[1]2（旧5）_元'!E157</f>
        <v>0</v>
      </c>
      <c r="F157" s="29">
        <f>'[1]2（旧5）_元'!F157</f>
        <v>0</v>
      </c>
      <c r="G157" s="28">
        <f>'[1]2（旧5）_元'!G157</f>
        <v>1</v>
      </c>
      <c r="H157" s="30">
        <f>'[1]2（旧5）_元'!H157</f>
        <v>0</v>
      </c>
      <c r="I157" s="28">
        <f>'[1]2（旧5）_元'!I157</f>
        <v>1</v>
      </c>
      <c r="J157" s="30">
        <f>'[1]2（旧5）_元'!J157</f>
        <v>0</v>
      </c>
      <c r="K157" s="28">
        <f t="shared" si="9"/>
        <v>39</v>
      </c>
      <c r="L157" s="29">
        <f>'[1]2（旧5）_元'!L157</f>
        <v>0</v>
      </c>
      <c r="M157" s="30">
        <f t="shared" si="10"/>
        <v>0</v>
      </c>
      <c r="N157" s="29">
        <f>'[1]2（旧5）_元'!N157</f>
        <v>0</v>
      </c>
      <c r="O157" s="30">
        <f t="shared" si="11"/>
        <v>39</v>
      </c>
      <c r="P157" s="31">
        <f t="shared" si="12"/>
        <v>0</v>
      </c>
    </row>
    <row r="158" spans="2:16" ht="9" customHeight="1" x14ac:dyDescent="0.15">
      <c r="B158" s="23" t="s">
        <v>156</v>
      </c>
      <c r="C158" s="28">
        <f>'[1]2（旧5）_元'!C158</f>
        <v>12</v>
      </c>
      <c r="D158" s="29">
        <f>'[1]2（旧5）_元'!D158</f>
        <v>0</v>
      </c>
      <c r="E158" s="30">
        <f>'[1]2（旧5）_元'!E158</f>
        <v>0</v>
      </c>
      <c r="F158" s="29">
        <f>'[1]2（旧5）_元'!F158</f>
        <v>0</v>
      </c>
      <c r="G158" s="28">
        <f>'[1]2（旧5）_元'!G158</f>
        <v>2</v>
      </c>
      <c r="H158" s="30">
        <f>'[1]2（旧5）_元'!H158</f>
        <v>0</v>
      </c>
      <c r="I158" s="28">
        <f>'[1]2（旧5）_元'!I158</f>
        <v>1</v>
      </c>
      <c r="J158" s="30">
        <f>'[1]2（旧5）_元'!J158</f>
        <v>0</v>
      </c>
      <c r="K158" s="28">
        <f t="shared" si="9"/>
        <v>13</v>
      </c>
      <c r="L158" s="29">
        <f>'[1]2（旧5）_元'!L158</f>
        <v>0</v>
      </c>
      <c r="M158" s="30">
        <f t="shared" si="10"/>
        <v>0</v>
      </c>
      <c r="N158" s="29">
        <f>'[1]2（旧5）_元'!N158</f>
        <v>0</v>
      </c>
      <c r="O158" s="30">
        <f t="shared" si="11"/>
        <v>13</v>
      </c>
      <c r="P158" s="31">
        <f t="shared" si="12"/>
        <v>0</v>
      </c>
    </row>
    <row r="159" spans="2:16" ht="9" customHeight="1" x14ac:dyDescent="0.15">
      <c r="B159" s="23" t="s">
        <v>157</v>
      </c>
      <c r="C159" s="28">
        <f>'[1]2（旧5）_元'!C159</f>
        <v>5</v>
      </c>
      <c r="D159" s="29">
        <f>'[1]2（旧5）_元'!D159</f>
        <v>0</v>
      </c>
      <c r="E159" s="30">
        <f>'[1]2（旧5）_元'!E159</f>
        <v>0</v>
      </c>
      <c r="F159" s="29">
        <f>'[1]2（旧5）_元'!F159</f>
        <v>0</v>
      </c>
      <c r="G159" s="28">
        <f>'[1]2（旧5）_元'!G159</f>
        <v>1</v>
      </c>
      <c r="H159" s="30">
        <f>'[1]2（旧5）_元'!H159</f>
        <v>0</v>
      </c>
      <c r="I159" s="28">
        <f>'[1]2（旧5）_元'!I159</f>
        <v>0</v>
      </c>
      <c r="J159" s="30">
        <f>'[1]2（旧5）_元'!J159</f>
        <v>0</v>
      </c>
      <c r="K159" s="28">
        <f t="shared" si="9"/>
        <v>6</v>
      </c>
      <c r="L159" s="29">
        <f>'[1]2（旧5）_元'!L159</f>
        <v>0</v>
      </c>
      <c r="M159" s="30">
        <f t="shared" si="10"/>
        <v>0</v>
      </c>
      <c r="N159" s="29">
        <f>'[1]2（旧5）_元'!N159</f>
        <v>0</v>
      </c>
      <c r="O159" s="30">
        <f t="shared" si="11"/>
        <v>6</v>
      </c>
      <c r="P159" s="31">
        <f t="shared" si="12"/>
        <v>0</v>
      </c>
    </row>
    <row r="160" spans="2:16" ht="9" customHeight="1" x14ac:dyDescent="0.15">
      <c r="B160" s="23" t="s">
        <v>158</v>
      </c>
      <c r="C160" s="28">
        <f>'[1]2（旧5）_元'!C160</f>
        <v>1</v>
      </c>
      <c r="D160" s="29">
        <f>'[1]2（旧5）_元'!D160</f>
        <v>0</v>
      </c>
      <c r="E160" s="30">
        <f>'[1]2（旧5）_元'!E160</f>
        <v>0</v>
      </c>
      <c r="F160" s="29">
        <f>'[1]2（旧5）_元'!F160</f>
        <v>0</v>
      </c>
      <c r="G160" s="28">
        <f>'[1]2（旧5）_元'!G160</f>
        <v>0</v>
      </c>
      <c r="H160" s="30">
        <f>'[1]2（旧5）_元'!H160</f>
        <v>0</v>
      </c>
      <c r="I160" s="28">
        <f>'[1]2（旧5）_元'!I160</f>
        <v>0</v>
      </c>
      <c r="J160" s="30">
        <f>'[1]2（旧5）_元'!J160</f>
        <v>0</v>
      </c>
      <c r="K160" s="28">
        <f t="shared" si="9"/>
        <v>1</v>
      </c>
      <c r="L160" s="29">
        <f>'[1]2（旧5）_元'!L160</f>
        <v>0</v>
      </c>
      <c r="M160" s="30">
        <f t="shared" si="10"/>
        <v>0</v>
      </c>
      <c r="N160" s="29">
        <f>'[1]2（旧5）_元'!N160</f>
        <v>0</v>
      </c>
      <c r="O160" s="30">
        <f t="shared" si="11"/>
        <v>1</v>
      </c>
      <c r="P160" s="31">
        <f t="shared" si="12"/>
        <v>0</v>
      </c>
    </row>
    <row r="161" spans="2:16" ht="18" customHeight="1" x14ac:dyDescent="0.15">
      <c r="B161" s="32" t="s">
        <v>159</v>
      </c>
      <c r="C161" s="28">
        <f>'[1]2（旧5）_元'!C161</f>
        <v>1</v>
      </c>
      <c r="D161" s="29">
        <f>'[1]2（旧5）_元'!D161</f>
        <v>0</v>
      </c>
      <c r="E161" s="30">
        <f>'[1]2（旧5）_元'!E161</f>
        <v>0</v>
      </c>
      <c r="F161" s="29">
        <f>'[1]2（旧5）_元'!F161</f>
        <v>0</v>
      </c>
      <c r="G161" s="28">
        <f>'[1]2（旧5）_元'!G161</f>
        <v>0</v>
      </c>
      <c r="H161" s="30">
        <f>'[1]2（旧5）_元'!H161</f>
        <v>0</v>
      </c>
      <c r="I161" s="28">
        <f>'[1]2（旧5）_元'!I161</f>
        <v>0</v>
      </c>
      <c r="J161" s="30">
        <f>'[1]2（旧5）_元'!J161</f>
        <v>0</v>
      </c>
      <c r="K161" s="28">
        <f t="shared" si="9"/>
        <v>1</v>
      </c>
      <c r="L161" s="29">
        <f>'[1]2（旧5）_元'!L161</f>
        <v>0</v>
      </c>
      <c r="M161" s="30">
        <f t="shared" si="10"/>
        <v>0</v>
      </c>
      <c r="N161" s="29">
        <f>'[1]2（旧5）_元'!N161</f>
        <v>0</v>
      </c>
      <c r="O161" s="30">
        <f t="shared" si="11"/>
        <v>1</v>
      </c>
      <c r="P161" s="31">
        <f t="shared" si="12"/>
        <v>0</v>
      </c>
    </row>
    <row r="162" spans="2:16" ht="18" customHeight="1" x14ac:dyDescent="0.15">
      <c r="B162" s="32" t="s">
        <v>160</v>
      </c>
      <c r="C162" s="28">
        <f>'[1]2（旧5）_元'!C162</f>
        <v>1</v>
      </c>
      <c r="D162" s="29">
        <f>'[1]2（旧5）_元'!D162</f>
        <v>0</v>
      </c>
      <c r="E162" s="30">
        <f>'[1]2（旧5）_元'!E162</f>
        <v>0</v>
      </c>
      <c r="F162" s="29">
        <f>'[1]2（旧5）_元'!F162</f>
        <v>0</v>
      </c>
      <c r="G162" s="28">
        <f>'[1]2（旧5）_元'!G162</f>
        <v>0</v>
      </c>
      <c r="H162" s="30">
        <f>'[1]2（旧5）_元'!H162</f>
        <v>0</v>
      </c>
      <c r="I162" s="28">
        <f>'[1]2（旧5）_元'!I162</f>
        <v>0</v>
      </c>
      <c r="J162" s="30">
        <f>'[1]2（旧5）_元'!J162</f>
        <v>0</v>
      </c>
      <c r="K162" s="28">
        <f t="shared" si="9"/>
        <v>1</v>
      </c>
      <c r="L162" s="29">
        <f>'[1]2（旧5）_元'!L162</f>
        <v>0</v>
      </c>
      <c r="M162" s="30">
        <f t="shared" si="10"/>
        <v>0</v>
      </c>
      <c r="N162" s="29">
        <f>'[1]2（旧5）_元'!N162</f>
        <v>0</v>
      </c>
      <c r="O162" s="30">
        <f t="shared" si="11"/>
        <v>1</v>
      </c>
      <c r="P162" s="31">
        <f t="shared" si="12"/>
        <v>0</v>
      </c>
    </row>
    <row r="163" spans="2:16" ht="9" customHeight="1" x14ac:dyDescent="0.15">
      <c r="B163" s="23" t="s">
        <v>161</v>
      </c>
      <c r="C163" s="28">
        <f>'[1]2（旧5）_元'!C163</f>
        <v>1</v>
      </c>
      <c r="D163" s="29">
        <f>'[1]2（旧5）_元'!D163</f>
        <v>0</v>
      </c>
      <c r="E163" s="30">
        <f>'[1]2（旧5）_元'!E163</f>
        <v>0</v>
      </c>
      <c r="F163" s="29">
        <f>'[1]2（旧5）_元'!F163</f>
        <v>0</v>
      </c>
      <c r="G163" s="28">
        <f>'[1]2（旧5）_元'!G163</f>
        <v>0</v>
      </c>
      <c r="H163" s="30">
        <f>'[1]2（旧5）_元'!H163</f>
        <v>0</v>
      </c>
      <c r="I163" s="28">
        <f>'[1]2（旧5）_元'!I163</f>
        <v>0</v>
      </c>
      <c r="J163" s="30">
        <f>'[1]2（旧5）_元'!J163</f>
        <v>0</v>
      </c>
      <c r="K163" s="28">
        <f t="shared" si="9"/>
        <v>1</v>
      </c>
      <c r="L163" s="29">
        <f>'[1]2（旧5）_元'!L163</f>
        <v>0</v>
      </c>
      <c r="M163" s="30">
        <f t="shared" si="10"/>
        <v>0</v>
      </c>
      <c r="N163" s="29">
        <f>'[1]2（旧5）_元'!N163</f>
        <v>0</v>
      </c>
      <c r="O163" s="30">
        <f t="shared" si="11"/>
        <v>1</v>
      </c>
      <c r="P163" s="31">
        <f t="shared" si="12"/>
        <v>0</v>
      </c>
    </row>
    <row r="164" spans="2:16" ht="9" customHeight="1" x14ac:dyDescent="0.15">
      <c r="B164" s="23" t="s">
        <v>162</v>
      </c>
      <c r="C164" s="28">
        <f>'[1]2（旧5）_元'!C164</f>
        <v>2</v>
      </c>
      <c r="D164" s="29">
        <f>'[1]2（旧5）_元'!D164</f>
        <v>0</v>
      </c>
      <c r="E164" s="30">
        <f>'[1]2（旧5）_元'!E164</f>
        <v>0</v>
      </c>
      <c r="F164" s="29">
        <f>'[1]2（旧5）_元'!F164</f>
        <v>0</v>
      </c>
      <c r="G164" s="28">
        <f>'[1]2（旧5）_元'!G164</f>
        <v>0</v>
      </c>
      <c r="H164" s="30">
        <f>'[1]2（旧5）_元'!H164</f>
        <v>0</v>
      </c>
      <c r="I164" s="28">
        <f>'[1]2（旧5）_元'!I164</f>
        <v>0</v>
      </c>
      <c r="J164" s="30">
        <f>'[1]2（旧5）_元'!J164</f>
        <v>0</v>
      </c>
      <c r="K164" s="28">
        <f t="shared" si="9"/>
        <v>2</v>
      </c>
      <c r="L164" s="29">
        <f>'[1]2（旧5）_元'!L164</f>
        <v>0</v>
      </c>
      <c r="M164" s="30">
        <f t="shared" si="10"/>
        <v>0</v>
      </c>
      <c r="N164" s="29">
        <f>'[1]2（旧5）_元'!N164</f>
        <v>0</v>
      </c>
      <c r="O164" s="30">
        <f t="shared" si="11"/>
        <v>2</v>
      </c>
      <c r="P164" s="31">
        <f t="shared" si="12"/>
        <v>0</v>
      </c>
    </row>
    <row r="165" spans="2:16" ht="9" customHeight="1" x14ac:dyDescent="0.15">
      <c r="B165" s="23" t="s">
        <v>163</v>
      </c>
      <c r="C165" s="28">
        <f>'[1]2（旧5）_元'!C165</f>
        <v>2</v>
      </c>
      <c r="D165" s="29">
        <f>'[1]2（旧5）_元'!D165</f>
        <v>0</v>
      </c>
      <c r="E165" s="30">
        <f>'[1]2（旧5）_元'!E165</f>
        <v>0</v>
      </c>
      <c r="F165" s="29">
        <f>'[1]2（旧5）_元'!F165</f>
        <v>0</v>
      </c>
      <c r="G165" s="28">
        <f>'[1]2（旧5）_元'!G165</f>
        <v>0</v>
      </c>
      <c r="H165" s="30">
        <f>'[1]2（旧5）_元'!H165</f>
        <v>0</v>
      </c>
      <c r="I165" s="28">
        <f>'[1]2（旧5）_元'!I165</f>
        <v>1</v>
      </c>
      <c r="J165" s="30">
        <f>'[1]2（旧5）_元'!J165</f>
        <v>0</v>
      </c>
      <c r="K165" s="28">
        <f t="shared" si="9"/>
        <v>1</v>
      </c>
      <c r="L165" s="29">
        <f>'[1]2（旧5）_元'!L165</f>
        <v>0</v>
      </c>
      <c r="M165" s="30">
        <f t="shared" si="10"/>
        <v>0</v>
      </c>
      <c r="N165" s="29">
        <f>'[1]2（旧5）_元'!N165</f>
        <v>0</v>
      </c>
      <c r="O165" s="30">
        <f t="shared" si="11"/>
        <v>1</v>
      </c>
      <c r="P165" s="31">
        <f t="shared" si="12"/>
        <v>0</v>
      </c>
    </row>
    <row r="166" spans="2:16" ht="18" customHeight="1" x14ac:dyDescent="0.15">
      <c r="B166" s="32" t="s">
        <v>164</v>
      </c>
      <c r="C166" s="28">
        <f>'[1]2（旧5）_元'!C166</f>
        <v>5</v>
      </c>
      <c r="D166" s="29">
        <f>'[1]2（旧5）_元'!D166</f>
        <v>0</v>
      </c>
      <c r="E166" s="30">
        <f>'[1]2（旧5）_元'!E166</f>
        <v>0</v>
      </c>
      <c r="F166" s="29">
        <f>'[1]2（旧5）_元'!F166</f>
        <v>0</v>
      </c>
      <c r="G166" s="28">
        <f>'[1]2（旧5）_元'!G166</f>
        <v>2</v>
      </c>
      <c r="H166" s="30">
        <f>'[1]2（旧5）_元'!H166</f>
        <v>0</v>
      </c>
      <c r="I166" s="28">
        <f>'[1]2（旧5）_元'!I166</f>
        <v>1</v>
      </c>
      <c r="J166" s="30">
        <f>'[1]2（旧5）_元'!J166</f>
        <v>0</v>
      </c>
      <c r="K166" s="28">
        <f t="shared" si="9"/>
        <v>6</v>
      </c>
      <c r="L166" s="29">
        <f>'[1]2（旧5）_元'!L166</f>
        <v>0</v>
      </c>
      <c r="M166" s="30">
        <f t="shared" si="10"/>
        <v>0</v>
      </c>
      <c r="N166" s="29">
        <f>'[1]2（旧5）_元'!N166</f>
        <v>0</v>
      </c>
      <c r="O166" s="30">
        <f t="shared" si="11"/>
        <v>6</v>
      </c>
      <c r="P166" s="31">
        <f t="shared" si="12"/>
        <v>0</v>
      </c>
    </row>
    <row r="167" spans="2:16" ht="18" customHeight="1" x14ac:dyDescent="0.15">
      <c r="B167" s="44" t="s">
        <v>165</v>
      </c>
      <c r="C167" s="28">
        <f>'[1]2（旧5）_元'!C167</f>
        <v>2</v>
      </c>
      <c r="D167" s="29">
        <f>'[1]2（旧5）_元'!D167</f>
        <v>0</v>
      </c>
      <c r="E167" s="30">
        <f>'[1]2（旧5）_元'!E167</f>
        <v>0</v>
      </c>
      <c r="F167" s="29">
        <f>'[1]2（旧5）_元'!F167</f>
        <v>0</v>
      </c>
      <c r="G167" s="28">
        <f>'[1]2（旧5）_元'!G167</f>
        <v>1</v>
      </c>
      <c r="H167" s="30">
        <f>'[1]2（旧5）_元'!H167</f>
        <v>0</v>
      </c>
      <c r="I167" s="28">
        <f>'[1]2（旧5）_元'!I167</f>
        <v>0</v>
      </c>
      <c r="J167" s="30">
        <f>'[1]2（旧5）_元'!J167</f>
        <v>0</v>
      </c>
      <c r="K167" s="28">
        <f t="shared" si="9"/>
        <v>3</v>
      </c>
      <c r="L167" s="29">
        <f>'[1]2（旧5）_元'!L167</f>
        <v>0</v>
      </c>
      <c r="M167" s="30">
        <f t="shared" si="10"/>
        <v>0</v>
      </c>
      <c r="N167" s="29">
        <f>'[1]2（旧5）_元'!N167</f>
        <v>0</v>
      </c>
      <c r="O167" s="30">
        <f t="shared" si="11"/>
        <v>3</v>
      </c>
      <c r="P167" s="31">
        <f t="shared" si="12"/>
        <v>0</v>
      </c>
    </row>
    <row r="168" spans="2:16" ht="9" customHeight="1" x14ac:dyDescent="0.15">
      <c r="B168" s="23" t="s">
        <v>166</v>
      </c>
      <c r="C168" s="28">
        <f>'[1]2（旧5）_元'!C168</f>
        <v>0</v>
      </c>
      <c r="D168" s="29">
        <f>'[1]2（旧5）_元'!D168</f>
        <v>0</v>
      </c>
      <c r="E168" s="30">
        <f>'[1]2（旧5）_元'!E168</f>
        <v>0</v>
      </c>
      <c r="F168" s="29">
        <f>'[1]2（旧5）_元'!F168</f>
        <v>0</v>
      </c>
      <c r="G168" s="28">
        <f>'[1]2（旧5）_元'!G168</f>
        <v>0</v>
      </c>
      <c r="H168" s="30">
        <f>'[1]2（旧5）_元'!H168</f>
        <v>0</v>
      </c>
      <c r="I168" s="28">
        <f>'[1]2（旧5）_元'!I168</f>
        <v>0</v>
      </c>
      <c r="J168" s="30">
        <f>'[1]2（旧5）_元'!J168</f>
        <v>0</v>
      </c>
      <c r="K168" s="28">
        <f t="shared" si="9"/>
        <v>0</v>
      </c>
      <c r="L168" s="29">
        <f>'[1]2（旧5）_元'!L168</f>
        <v>0</v>
      </c>
      <c r="M168" s="30">
        <f t="shared" si="10"/>
        <v>0</v>
      </c>
      <c r="N168" s="29">
        <f>'[1]2（旧5）_元'!N168</f>
        <v>0</v>
      </c>
      <c r="O168" s="30">
        <f t="shared" si="11"/>
        <v>0</v>
      </c>
      <c r="P168" s="31">
        <f t="shared" si="12"/>
        <v>0</v>
      </c>
    </row>
    <row r="169" spans="2:16" ht="9" customHeight="1" x14ac:dyDescent="0.15">
      <c r="B169" s="23" t="s">
        <v>167</v>
      </c>
      <c r="C169" s="28">
        <f>'[1]2（旧5）_元'!C169</f>
        <v>7</v>
      </c>
      <c r="D169" s="29">
        <f>'[1]2（旧5）_元'!D169</f>
        <v>0</v>
      </c>
      <c r="E169" s="30">
        <f>'[1]2（旧5）_元'!E169</f>
        <v>0</v>
      </c>
      <c r="F169" s="29">
        <f>'[1]2（旧5）_元'!F169</f>
        <v>0</v>
      </c>
      <c r="G169" s="28">
        <f>'[1]2（旧5）_元'!G169</f>
        <v>0</v>
      </c>
      <c r="H169" s="30">
        <f>'[1]2（旧5）_元'!H169</f>
        <v>0</v>
      </c>
      <c r="I169" s="28">
        <f>'[1]2（旧5）_元'!I169</f>
        <v>0</v>
      </c>
      <c r="J169" s="30">
        <f>'[1]2（旧5）_元'!J169</f>
        <v>0</v>
      </c>
      <c r="K169" s="28">
        <f t="shared" si="9"/>
        <v>7</v>
      </c>
      <c r="L169" s="29">
        <f>'[1]2（旧5）_元'!L169</f>
        <v>0</v>
      </c>
      <c r="M169" s="30">
        <f t="shared" si="10"/>
        <v>0</v>
      </c>
      <c r="N169" s="29">
        <f>'[1]2（旧5）_元'!N169</f>
        <v>0</v>
      </c>
      <c r="O169" s="30">
        <f t="shared" si="11"/>
        <v>7</v>
      </c>
      <c r="P169" s="31">
        <f t="shared" si="12"/>
        <v>0</v>
      </c>
    </row>
    <row r="170" spans="2:16" ht="9" customHeight="1" x14ac:dyDescent="0.15">
      <c r="B170" s="23" t="s">
        <v>168</v>
      </c>
      <c r="C170" s="28">
        <f>'[1]2（旧5）_元'!C170</f>
        <v>18</v>
      </c>
      <c r="D170" s="29">
        <f>'[1]2（旧5）_元'!D170</f>
        <v>0</v>
      </c>
      <c r="E170" s="30">
        <f>'[1]2（旧5）_元'!E170</f>
        <v>0</v>
      </c>
      <c r="F170" s="29">
        <f>'[1]2（旧5）_元'!F170</f>
        <v>0</v>
      </c>
      <c r="G170" s="28">
        <f>'[1]2（旧5）_元'!G170</f>
        <v>1</v>
      </c>
      <c r="H170" s="30">
        <f>'[1]2（旧5）_元'!H170</f>
        <v>0</v>
      </c>
      <c r="I170" s="28">
        <f>'[1]2（旧5）_元'!I170</f>
        <v>1</v>
      </c>
      <c r="J170" s="30">
        <f>'[1]2（旧5）_元'!J170</f>
        <v>0</v>
      </c>
      <c r="K170" s="28">
        <f t="shared" si="9"/>
        <v>18</v>
      </c>
      <c r="L170" s="29">
        <f>'[1]2（旧5）_元'!L170</f>
        <v>0</v>
      </c>
      <c r="M170" s="30">
        <f t="shared" si="10"/>
        <v>0</v>
      </c>
      <c r="N170" s="29">
        <f>'[1]2（旧5）_元'!N170</f>
        <v>0</v>
      </c>
      <c r="O170" s="30">
        <f t="shared" si="11"/>
        <v>18</v>
      </c>
      <c r="P170" s="31">
        <f t="shared" si="12"/>
        <v>0</v>
      </c>
    </row>
    <row r="171" spans="2:16" ht="9" customHeight="1" x14ac:dyDescent="0.15">
      <c r="B171" s="23" t="s">
        <v>169</v>
      </c>
      <c r="C171" s="28">
        <f>'[1]2（旧5）_元'!C171</f>
        <v>145</v>
      </c>
      <c r="D171" s="29">
        <f>'[1]2（旧5）_元'!D171</f>
        <v>0</v>
      </c>
      <c r="E171" s="30">
        <f>'[1]2（旧5）_元'!E171</f>
        <v>1</v>
      </c>
      <c r="F171" s="29">
        <f>'[1]2（旧5）_元'!F171</f>
        <v>0</v>
      </c>
      <c r="G171" s="28">
        <f>'[1]2（旧5）_元'!G171</f>
        <v>11</v>
      </c>
      <c r="H171" s="30">
        <f>'[1]2（旧5）_元'!H171</f>
        <v>0</v>
      </c>
      <c r="I171" s="28">
        <f>'[1]2（旧5）_元'!I171</f>
        <v>10</v>
      </c>
      <c r="J171" s="30">
        <f>'[1]2（旧5）_元'!J171</f>
        <v>0</v>
      </c>
      <c r="K171" s="28">
        <f t="shared" si="9"/>
        <v>146</v>
      </c>
      <c r="L171" s="29">
        <f>'[1]2（旧5）_元'!L171</f>
        <v>0</v>
      </c>
      <c r="M171" s="30">
        <f t="shared" si="10"/>
        <v>1</v>
      </c>
      <c r="N171" s="29">
        <f>'[1]2（旧5）_元'!N171</f>
        <v>0</v>
      </c>
      <c r="O171" s="30">
        <f t="shared" si="11"/>
        <v>147</v>
      </c>
      <c r="P171" s="31">
        <f t="shared" si="12"/>
        <v>0</v>
      </c>
    </row>
    <row r="172" spans="2:16" ht="9" customHeight="1" x14ac:dyDescent="0.15">
      <c r="B172" s="23" t="s">
        <v>170</v>
      </c>
      <c r="C172" s="28">
        <f>'[1]2（旧5）_元'!C172</f>
        <v>4</v>
      </c>
      <c r="D172" s="29">
        <f>'[1]2（旧5）_元'!D172</f>
        <v>0</v>
      </c>
      <c r="E172" s="30">
        <f>'[1]2（旧5）_元'!E172</f>
        <v>1</v>
      </c>
      <c r="F172" s="29">
        <f>'[1]2（旧5）_元'!F172</f>
        <v>0</v>
      </c>
      <c r="G172" s="28">
        <f>'[1]2（旧5）_元'!G172</f>
        <v>0</v>
      </c>
      <c r="H172" s="30">
        <f>'[1]2（旧5）_元'!H172</f>
        <v>0</v>
      </c>
      <c r="I172" s="28">
        <f>'[1]2（旧5）_元'!I172</f>
        <v>0</v>
      </c>
      <c r="J172" s="30">
        <f>'[1]2（旧5）_元'!J172</f>
        <v>0</v>
      </c>
      <c r="K172" s="28">
        <f t="shared" si="9"/>
        <v>4</v>
      </c>
      <c r="L172" s="29">
        <f>'[1]2（旧5）_元'!L172</f>
        <v>0</v>
      </c>
      <c r="M172" s="30">
        <f t="shared" si="10"/>
        <v>1</v>
      </c>
      <c r="N172" s="29">
        <f>'[1]2（旧5）_元'!N172</f>
        <v>0</v>
      </c>
      <c r="O172" s="30">
        <f t="shared" si="11"/>
        <v>5</v>
      </c>
      <c r="P172" s="31">
        <f t="shared" si="12"/>
        <v>0</v>
      </c>
    </row>
    <row r="173" spans="2:16" ht="9" customHeight="1" x14ac:dyDescent="0.15">
      <c r="B173" s="23" t="s">
        <v>171</v>
      </c>
      <c r="C173" s="28">
        <f>'[1]2（旧5）_元'!C173</f>
        <v>8</v>
      </c>
      <c r="D173" s="29">
        <f>'[1]2（旧5）_元'!D173</f>
        <v>0</v>
      </c>
      <c r="E173" s="30">
        <f>'[1]2（旧5）_元'!E173</f>
        <v>3</v>
      </c>
      <c r="F173" s="29">
        <f>'[1]2（旧5）_元'!F173</f>
        <v>0</v>
      </c>
      <c r="G173" s="28">
        <f>'[1]2（旧5）_元'!G173</f>
        <v>0</v>
      </c>
      <c r="H173" s="30">
        <f>'[1]2（旧5）_元'!H173</f>
        <v>0</v>
      </c>
      <c r="I173" s="28">
        <f>'[1]2（旧5）_元'!I173</f>
        <v>0</v>
      </c>
      <c r="J173" s="30">
        <f>'[1]2（旧5）_元'!J173</f>
        <v>0</v>
      </c>
      <c r="K173" s="28">
        <f t="shared" si="9"/>
        <v>8</v>
      </c>
      <c r="L173" s="29">
        <f>'[1]2（旧5）_元'!L173</f>
        <v>0</v>
      </c>
      <c r="M173" s="30">
        <f t="shared" si="10"/>
        <v>3</v>
      </c>
      <c r="N173" s="29">
        <f>'[1]2（旧5）_元'!N173</f>
        <v>0</v>
      </c>
      <c r="O173" s="30">
        <f t="shared" si="11"/>
        <v>11</v>
      </c>
      <c r="P173" s="31">
        <f t="shared" si="12"/>
        <v>0</v>
      </c>
    </row>
    <row r="174" spans="2:16" ht="9" customHeight="1" x14ac:dyDescent="0.15">
      <c r="B174" s="23" t="s">
        <v>172</v>
      </c>
      <c r="C174" s="28">
        <f>'[1]2（旧5）_元'!C174</f>
        <v>14</v>
      </c>
      <c r="D174" s="29">
        <f>'[1]2（旧5）_元'!D174</f>
        <v>0</v>
      </c>
      <c r="E174" s="30">
        <f>'[1]2（旧5）_元'!E174</f>
        <v>1</v>
      </c>
      <c r="F174" s="29">
        <f>'[1]2（旧5）_元'!F174</f>
        <v>0</v>
      </c>
      <c r="G174" s="28">
        <f>'[1]2（旧5）_元'!G174</f>
        <v>1</v>
      </c>
      <c r="H174" s="30">
        <f>'[1]2（旧5）_元'!H174</f>
        <v>0</v>
      </c>
      <c r="I174" s="28">
        <f>'[1]2（旧5）_元'!I174</f>
        <v>1</v>
      </c>
      <c r="J174" s="30">
        <f>'[1]2（旧5）_元'!J174</f>
        <v>0</v>
      </c>
      <c r="K174" s="28">
        <f t="shared" si="9"/>
        <v>14</v>
      </c>
      <c r="L174" s="29">
        <f>'[1]2（旧5）_元'!L174</f>
        <v>0</v>
      </c>
      <c r="M174" s="30">
        <f t="shared" si="10"/>
        <v>1</v>
      </c>
      <c r="N174" s="29">
        <f>'[1]2（旧5）_元'!N174</f>
        <v>0</v>
      </c>
      <c r="O174" s="30">
        <f t="shared" si="11"/>
        <v>15</v>
      </c>
      <c r="P174" s="31">
        <f t="shared" si="12"/>
        <v>0</v>
      </c>
    </row>
    <row r="175" spans="2:16" ht="18" customHeight="1" x14ac:dyDescent="0.15">
      <c r="B175" s="32" t="s">
        <v>173</v>
      </c>
      <c r="C175" s="28">
        <f>'[1]2（旧5）_元'!C175</f>
        <v>141</v>
      </c>
      <c r="D175" s="29">
        <f>'[1]2（旧5）_元'!D175</f>
        <v>0</v>
      </c>
      <c r="E175" s="30">
        <f>'[1]2（旧5）_元'!E175</f>
        <v>297</v>
      </c>
      <c r="F175" s="29">
        <f>'[1]2（旧5）_元'!F175</f>
        <v>0</v>
      </c>
      <c r="G175" s="28">
        <f>'[1]2（旧5）_元'!G175</f>
        <v>9</v>
      </c>
      <c r="H175" s="30">
        <f>'[1]2（旧5）_元'!H175</f>
        <v>19</v>
      </c>
      <c r="I175" s="28">
        <f>'[1]2（旧5）_元'!I175</f>
        <v>9</v>
      </c>
      <c r="J175" s="30">
        <f>'[1]2（旧5）_元'!J175</f>
        <v>24</v>
      </c>
      <c r="K175" s="28">
        <f t="shared" si="9"/>
        <v>141</v>
      </c>
      <c r="L175" s="29">
        <f>'[1]2（旧5）_元'!L175</f>
        <v>0</v>
      </c>
      <c r="M175" s="30">
        <f t="shared" si="10"/>
        <v>292</v>
      </c>
      <c r="N175" s="29">
        <f>'[1]2（旧5）_元'!N175</f>
        <v>0</v>
      </c>
      <c r="O175" s="30">
        <f t="shared" si="11"/>
        <v>433</v>
      </c>
      <c r="P175" s="31">
        <f t="shared" si="12"/>
        <v>0</v>
      </c>
    </row>
    <row r="176" spans="2:16" ht="9" customHeight="1" x14ac:dyDescent="0.15">
      <c r="B176" s="32" t="s">
        <v>174</v>
      </c>
      <c r="C176" s="28">
        <f>'[1]2（旧5）_元'!C176</f>
        <v>67</v>
      </c>
      <c r="D176" s="29">
        <f>'[1]2（旧5）_元'!D176</f>
        <v>0</v>
      </c>
      <c r="E176" s="30">
        <f>'[1]2（旧5）_元'!E176</f>
        <v>0</v>
      </c>
      <c r="F176" s="29">
        <f>'[1]2（旧5）_元'!F176</f>
        <v>0</v>
      </c>
      <c r="G176" s="28">
        <f>'[1]2（旧5）_元'!G176</f>
        <v>5</v>
      </c>
      <c r="H176" s="30">
        <f>'[1]2（旧5）_元'!H176</f>
        <v>0</v>
      </c>
      <c r="I176" s="28">
        <f>'[1]2（旧5）_元'!I176</f>
        <v>6</v>
      </c>
      <c r="J176" s="30">
        <f>'[1]2（旧5）_元'!J176</f>
        <v>0</v>
      </c>
      <c r="K176" s="28">
        <f t="shared" si="9"/>
        <v>66</v>
      </c>
      <c r="L176" s="29">
        <f>'[1]2（旧5）_元'!L176</f>
        <v>0</v>
      </c>
      <c r="M176" s="30">
        <f t="shared" si="10"/>
        <v>0</v>
      </c>
      <c r="N176" s="29">
        <f>'[1]2（旧5）_元'!N176</f>
        <v>0</v>
      </c>
      <c r="O176" s="30">
        <f t="shared" si="11"/>
        <v>66</v>
      </c>
      <c r="P176" s="31">
        <f t="shared" si="12"/>
        <v>0</v>
      </c>
    </row>
    <row r="177" spans="2:16" ht="9" customHeight="1" x14ac:dyDescent="0.15">
      <c r="B177" s="23" t="s">
        <v>175</v>
      </c>
      <c r="C177" s="28">
        <f>'[1]2（旧5）_元'!C177</f>
        <v>5</v>
      </c>
      <c r="D177" s="29">
        <f>'[1]2（旧5）_元'!D177</f>
        <v>0</v>
      </c>
      <c r="E177" s="30">
        <f>'[1]2（旧5）_元'!E177</f>
        <v>0</v>
      </c>
      <c r="F177" s="29">
        <f>'[1]2（旧5）_元'!F177</f>
        <v>0</v>
      </c>
      <c r="G177" s="28">
        <f>'[1]2（旧5）_元'!G177</f>
        <v>1</v>
      </c>
      <c r="H177" s="30">
        <f>'[1]2（旧5）_元'!H177</f>
        <v>0</v>
      </c>
      <c r="I177" s="28">
        <f>'[1]2（旧5）_元'!I177</f>
        <v>2</v>
      </c>
      <c r="J177" s="30">
        <f>'[1]2（旧5）_元'!J177</f>
        <v>0</v>
      </c>
      <c r="K177" s="28">
        <f t="shared" si="9"/>
        <v>4</v>
      </c>
      <c r="L177" s="29">
        <f>'[1]2（旧5）_元'!L177</f>
        <v>0</v>
      </c>
      <c r="M177" s="30">
        <f t="shared" si="10"/>
        <v>0</v>
      </c>
      <c r="N177" s="29">
        <f>'[1]2（旧5）_元'!N177</f>
        <v>0</v>
      </c>
      <c r="O177" s="30">
        <f t="shared" si="11"/>
        <v>4</v>
      </c>
      <c r="P177" s="31">
        <f t="shared" si="12"/>
        <v>0</v>
      </c>
    </row>
    <row r="178" spans="2:16" ht="9" customHeight="1" x14ac:dyDescent="0.15">
      <c r="B178" s="23" t="s">
        <v>176</v>
      </c>
      <c r="C178" s="28">
        <f>'[1]2（旧5）_元'!C178</f>
        <v>1</v>
      </c>
      <c r="D178" s="29">
        <f>'[1]2（旧5）_元'!D178</f>
        <v>0</v>
      </c>
      <c r="E178" s="30">
        <f>'[1]2（旧5）_元'!E178</f>
        <v>0</v>
      </c>
      <c r="F178" s="29">
        <f>'[1]2（旧5）_元'!F178</f>
        <v>0</v>
      </c>
      <c r="G178" s="28">
        <f>'[1]2（旧5）_元'!G178</f>
        <v>0</v>
      </c>
      <c r="H178" s="30">
        <f>'[1]2（旧5）_元'!H178</f>
        <v>0</v>
      </c>
      <c r="I178" s="28">
        <f>'[1]2（旧5）_元'!I178</f>
        <v>0</v>
      </c>
      <c r="J178" s="30">
        <f>'[1]2（旧5）_元'!J178</f>
        <v>0</v>
      </c>
      <c r="K178" s="28">
        <f t="shared" si="9"/>
        <v>1</v>
      </c>
      <c r="L178" s="29">
        <f>'[1]2（旧5）_元'!L178</f>
        <v>0</v>
      </c>
      <c r="M178" s="30">
        <f t="shared" si="10"/>
        <v>0</v>
      </c>
      <c r="N178" s="29">
        <f>'[1]2（旧5）_元'!N178</f>
        <v>0</v>
      </c>
      <c r="O178" s="30">
        <f t="shared" si="11"/>
        <v>1</v>
      </c>
      <c r="P178" s="31">
        <f t="shared" si="12"/>
        <v>0</v>
      </c>
    </row>
    <row r="179" spans="2:16" ht="9" customHeight="1" x14ac:dyDescent="0.15">
      <c r="B179" s="23" t="s">
        <v>177</v>
      </c>
      <c r="C179" s="28">
        <f>'[1]2（旧5）_元'!C179</f>
        <v>8</v>
      </c>
      <c r="D179" s="29">
        <f>'[1]2（旧5）_元'!D179</f>
        <v>0</v>
      </c>
      <c r="E179" s="30">
        <f>'[1]2（旧5）_元'!E179</f>
        <v>7</v>
      </c>
      <c r="F179" s="29">
        <f>'[1]2（旧5）_元'!F179</f>
        <v>0</v>
      </c>
      <c r="G179" s="28">
        <f>'[1]2（旧5）_元'!G179</f>
        <v>0</v>
      </c>
      <c r="H179" s="30">
        <f>'[1]2（旧5）_元'!H179</f>
        <v>1</v>
      </c>
      <c r="I179" s="28">
        <f>'[1]2（旧5）_元'!I179</f>
        <v>0</v>
      </c>
      <c r="J179" s="30">
        <f>'[1]2（旧5）_元'!J179</f>
        <v>1</v>
      </c>
      <c r="K179" s="28">
        <f t="shared" si="9"/>
        <v>8</v>
      </c>
      <c r="L179" s="29">
        <f>'[1]2（旧5）_元'!L179</f>
        <v>0</v>
      </c>
      <c r="M179" s="30">
        <f t="shared" si="10"/>
        <v>7</v>
      </c>
      <c r="N179" s="29">
        <f>'[1]2（旧5）_元'!N179</f>
        <v>0</v>
      </c>
      <c r="O179" s="30">
        <f t="shared" si="11"/>
        <v>15</v>
      </c>
      <c r="P179" s="31">
        <f t="shared" si="12"/>
        <v>0</v>
      </c>
    </row>
    <row r="180" spans="2:16" ht="16.5" customHeight="1" x14ac:dyDescent="0.15">
      <c r="B180" s="45" t="s">
        <v>178</v>
      </c>
      <c r="C180" s="28">
        <f>'[1]2（旧5）_元'!C180</f>
        <v>236</v>
      </c>
      <c r="D180" s="29">
        <f>'[1]2（旧5）_元'!D180</f>
        <v>0</v>
      </c>
      <c r="E180" s="30">
        <f>'[1]2（旧5）_元'!E180</f>
        <v>8</v>
      </c>
      <c r="F180" s="29">
        <f>'[1]2（旧5）_元'!F180</f>
        <v>0</v>
      </c>
      <c r="G180" s="28">
        <f>'[1]2（旧5）_元'!G180</f>
        <v>15</v>
      </c>
      <c r="H180" s="30">
        <f>'[1]2（旧5）_元'!H180</f>
        <v>0</v>
      </c>
      <c r="I180" s="28">
        <f>'[1]2（旧5）_元'!I180</f>
        <v>13</v>
      </c>
      <c r="J180" s="30">
        <f>'[1]2（旧5）_元'!J180</f>
        <v>0</v>
      </c>
      <c r="K180" s="28">
        <f t="shared" si="9"/>
        <v>238</v>
      </c>
      <c r="L180" s="29">
        <f>'[1]2（旧5）_元'!L180</f>
        <v>0</v>
      </c>
      <c r="M180" s="30">
        <f t="shared" si="10"/>
        <v>8</v>
      </c>
      <c r="N180" s="29">
        <f>'[1]2（旧5）_元'!N180</f>
        <v>0</v>
      </c>
      <c r="O180" s="30">
        <f t="shared" si="11"/>
        <v>246</v>
      </c>
      <c r="P180" s="31">
        <f t="shared" si="12"/>
        <v>0</v>
      </c>
    </row>
    <row r="181" spans="2:16" ht="9" customHeight="1" x14ac:dyDescent="0.15">
      <c r="B181" s="23" t="s">
        <v>179</v>
      </c>
      <c r="C181" s="28">
        <f>'[1]2（旧5）_元'!C181</f>
        <v>65</v>
      </c>
      <c r="D181" s="29">
        <f>'[1]2（旧5）_元'!D181</f>
        <v>0</v>
      </c>
      <c r="E181" s="30">
        <f>'[1]2（旧5）_元'!E181</f>
        <v>0</v>
      </c>
      <c r="F181" s="29">
        <f>'[1]2（旧5）_元'!F181</f>
        <v>0</v>
      </c>
      <c r="G181" s="28">
        <f>'[1]2（旧5）_元'!G181</f>
        <v>4</v>
      </c>
      <c r="H181" s="30">
        <f>'[1]2（旧5）_元'!H181</f>
        <v>0</v>
      </c>
      <c r="I181" s="28">
        <f>'[1]2（旧5）_元'!I181</f>
        <v>3</v>
      </c>
      <c r="J181" s="30">
        <f>'[1]2（旧5）_元'!J181</f>
        <v>0</v>
      </c>
      <c r="K181" s="28">
        <f t="shared" si="9"/>
        <v>66</v>
      </c>
      <c r="L181" s="29">
        <f>'[1]2（旧5）_元'!L181</f>
        <v>0</v>
      </c>
      <c r="M181" s="30">
        <f t="shared" si="10"/>
        <v>0</v>
      </c>
      <c r="N181" s="29">
        <f>'[1]2（旧5）_元'!N181</f>
        <v>0</v>
      </c>
      <c r="O181" s="30">
        <f t="shared" si="11"/>
        <v>66</v>
      </c>
      <c r="P181" s="31">
        <f t="shared" si="12"/>
        <v>0</v>
      </c>
    </row>
    <row r="182" spans="2:16" ht="9" customHeight="1" x14ac:dyDescent="0.15">
      <c r="B182" s="23" t="s">
        <v>180</v>
      </c>
      <c r="C182" s="28">
        <f>'[1]2（旧5）_元'!C182</f>
        <v>1</v>
      </c>
      <c r="D182" s="29">
        <f>'[1]2（旧5）_元'!D182</f>
        <v>0</v>
      </c>
      <c r="E182" s="30">
        <f>'[1]2（旧5）_元'!E182</f>
        <v>0</v>
      </c>
      <c r="F182" s="29">
        <f>'[1]2（旧5）_元'!F182</f>
        <v>0</v>
      </c>
      <c r="G182" s="28">
        <f>'[1]2（旧5）_元'!G182</f>
        <v>0</v>
      </c>
      <c r="H182" s="30">
        <f>'[1]2（旧5）_元'!H182</f>
        <v>0</v>
      </c>
      <c r="I182" s="28">
        <f>'[1]2（旧5）_元'!I182</f>
        <v>0</v>
      </c>
      <c r="J182" s="30">
        <f>'[1]2（旧5）_元'!J182</f>
        <v>0</v>
      </c>
      <c r="K182" s="28">
        <f t="shared" si="9"/>
        <v>1</v>
      </c>
      <c r="L182" s="29">
        <f>'[1]2（旧5）_元'!L182</f>
        <v>0</v>
      </c>
      <c r="M182" s="30">
        <f t="shared" si="10"/>
        <v>0</v>
      </c>
      <c r="N182" s="29">
        <f>'[1]2（旧5）_元'!N182</f>
        <v>0</v>
      </c>
      <c r="O182" s="30">
        <f t="shared" si="11"/>
        <v>1</v>
      </c>
      <c r="P182" s="31">
        <f t="shared" si="12"/>
        <v>0</v>
      </c>
    </row>
    <row r="183" spans="2:16" ht="9" customHeight="1" x14ac:dyDescent="0.15">
      <c r="B183" s="23" t="s">
        <v>181</v>
      </c>
      <c r="C183" s="28">
        <f>'[1]2（旧5）_元'!C183</f>
        <v>1</v>
      </c>
      <c r="D183" s="29">
        <f>'[1]2（旧5）_元'!D183</f>
        <v>0</v>
      </c>
      <c r="E183" s="30">
        <f>'[1]2（旧5）_元'!E183</f>
        <v>0</v>
      </c>
      <c r="F183" s="29">
        <f>'[1]2（旧5）_元'!F183</f>
        <v>0</v>
      </c>
      <c r="G183" s="28">
        <f>'[1]2（旧5）_元'!G183</f>
        <v>0</v>
      </c>
      <c r="H183" s="30">
        <f>'[1]2（旧5）_元'!H183</f>
        <v>0</v>
      </c>
      <c r="I183" s="28">
        <f>'[1]2（旧5）_元'!I183</f>
        <v>0</v>
      </c>
      <c r="J183" s="30">
        <f>'[1]2（旧5）_元'!J183</f>
        <v>0</v>
      </c>
      <c r="K183" s="28">
        <f t="shared" si="9"/>
        <v>1</v>
      </c>
      <c r="L183" s="29">
        <f>'[1]2（旧5）_元'!L183</f>
        <v>0</v>
      </c>
      <c r="M183" s="30">
        <f t="shared" si="10"/>
        <v>0</v>
      </c>
      <c r="N183" s="29">
        <f>'[1]2（旧5）_元'!N183</f>
        <v>0</v>
      </c>
      <c r="O183" s="30">
        <f t="shared" si="11"/>
        <v>1</v>
      </c>
      <c r="P183" s="31">
        <f t="shared" si="12"/>
        <v>0</v>
      </c>
    </row>
    <row r="184" spans="2:16" ht="9" customHeight="1" x14ac:dyDescent="0.15">
      <c r="B184" s="23" t="s">
        <v>182</v>
      </c>
      <c r="C184" s="28">
        <f>'[1]2（旧5）_元'!C184</f>
        <v>116</v>
      </c>
      <c r="D184" s="29">
        <f>'[1]2（旧5）_元'!D184</f>
        <v>0</v>
      </c>
      <c r="E184" s="30">
        <f>'[1]2（旧5）_元'!E184</f>
        <v>4</v>
      </c>
      <c r="F184" s="29">
        <f>'[1]2（旧5）_元'!F184</f>
        <v>0</v>
      </c>
      <c r="G184" s="28">
        <f>'[1]2（旧5）_元'!G184</f>
        <v>4</v>
      </c>
      <c r="H184" s="30">
        <f>'[1]2（旧5）_元'!H184</f>
        <v>0</v>
      </c>
      <c r="I184" s="28">
        <f>'[1]2（旧5）_元'!I184</f>
        <v>4</v>
      </c>
      <c r="J184" s="30">
        <f>'[1]2（旧5）_元'!J184</f>
        <v>0</v>
      </c>
      <c r="K184" s="28">
        <f t="shared" si="9"/>
        <v>116</v>
      </c>
      <c r="L184" s="29">
        <f>'[1]2（旧5）_元'!L184</f>
        <v>0</v>
      </c>
      <c r="M184" s="30">
        <f t="shared" si="10"/>
        <v>4</v>
      </c>
      <c r="N184" s="29">
        <f>'[1]2（旧5）_元'!N184</f>
        <v>0</v>
      </c>
      <c r="O184" s="30">
        <f t="shared" si="11"/>
        <v>120</v>
      </c>
      <c r="P184" s="31">
        <f t="shared" si="12"/>
        <v>0</v>
      </c>
    </row>
    <row r="185" spans="2:16" ht="9" customHeight="1" x14ac:dyDescent="0.15">
      <c r="B185" s="23" t="s">
        <v>183</v>
      </c>
      <c r="C185" s="28">
        <f>'[1]2（旧5）_元'!C185</f>
        <v>3</v>
      </c>
      <c r="D185" s="29">
        <f>'[1]2（旧5）_元'!D185</f>
        <v>0</v>
      </c>
      <c r="E185" s="30">
        <f>'[1]2（旧5）_元'!E185</f>
        <v>0</v>
      </c>
      <c r="F185" s="29">
        <f>'[1]2（旧5）_元'!F185</f>
        <v>0</v>
      </c>
      <c r="G185" s="28">
        <f>'[1]2（旧5）_元'!G185</f>
        <v>0</v>
      </c>
      <c r="H185" s="30">
        <f>'[1]2（旧5）_元'!H185</f>
        <v>0</v>
      </c>
      <c r="I185" s="28">
        <f>'[1]2（旧5）_元'!I185</f>
        <v>0</v>
      </c>
      <c r="J185" s="30">
        <f>'[1]2（旧5）_元'!J185</f>
        <v>0</v>
      </c>
      <c r="K185" s="28">
        <f t="shared" si="9"/>
        <v>3</v>
      </c>
      <c r="L185" s="29">
        <f>'[1]2（旧5）_元'!L185</f>
        <v>0</v>
      </c>
      <c r="M185" s="30">
        <f t="shared" si="10"/>
        <v>0</v>
      </c>
      <c r="N185" s="29">
        <f>'[1]2（旧5）_元'!N185</f>
        <v>0</v>
      </c>
      <c r="O185" s="30">
        <f t="shared" si="11"/>
        <v>3</v>
      </c>
      <c r="P185" s="31">
        <f t="shared" si="12"/>
        <v>0</v>
      </c>
    </row>
    <row r="186" spans="2:16" ht="9" customHeight="1" x14ac:dyDescent="0.15">
      <c r="B186" s="23" t="s">
        <v>184</v>
      </c>
      <c r="C186" s="28">
        <f>'[1]2（旧5）_元'!C186</f>
        <v>8</v>
      </c>
      <c r="D186" s="29">
        <f>'[1]2（旧5）_元'!D186</f>
        <v>0</v>
      </c>
      <c r="E186" s="30">
        <f>'[1]2（旧5）_元'!E186</f>
        <v>0</v>
      </c>
      <c r="F186" s="29">
        <f>'[1]2（旧5）_元'!F186</f>
        <v>0</v>
      </c>
      <c r="G186" s="28">
        <f>'[1]2（旧5）_元'!G186</f>
        <v>1</v>
      </c>
      <c r="H186" s="30">
        <f>'[1]2（旧5）_元'!H186</f>
        <v>0</v>
      </c>
      <c r="I186" s="28">
        <f>'[1]2（旧5）_元'!I186</f>
        <v>1</v>
      </c>
      <c r="J186" s="30">
        <f>'[1]2（旧5）_元'!J186</f>
        <v>0</v>
      </c>
      <c r="K186" s="28">
        <f t="shared" si="9"/>
        <v>8</v>
      </c>
      <c r="L186" s="29">
        <f>'[1]2（旧5）_元'!L186</f>
        <v>0</v>
      </c>
      <c r="M186" s="30">
        <f t="shared" si="10"/>
        <v>0</v>
      </c>
      <c r="N186" s="29">
        <f>'[1]2（旧5）_元'!N186</f>
        <v>0</v>
      </c>
      <c r="O186" s="30">
        <f t="shared" si="11"/>
        <v>8</v>
      </c>
      <c r="P186" s="31">
        <f t="shared" si="12"/>
        <v>0</v>
      </c>
    </row>
    <row r="187" spans="2:16" ht="9" customHeight="1" x14ac:dyDescent="0.15">
      <c r="B187" s="23" t="s">
        <v>185</v>
      </c>
      <c r="C187" s="28">
        <f>'[1]2（旧5）_元'!C187</f>
        <v>0</v>
      </c>
      <c r="D187" s="29">
        <f>'[1]2（旧5）_元'!D187</f>
        <v>0</v>
      </c>
      <c r="E187" s="30">
        <f>'[1]2（旧5）_元'!E187</f>
        <v>0</v>
      </c>
      <c r="F187" s="29">
        <f>'[1]2（旧5）_元'!F187</f>
        <v>0</v>
      </c>
      <c r="G187" s="28">
        <f>'[1]2（旧5）_元'!G187</f>
        <v>0</v>
      </c>
      <c r="H187" s="30">
        <f>'[1]2（旧5）_元'!H187</f>
        <v>0</v>
      </c>
      <c r="I187" s="28">
        <f>'[1]2（旧5）_元'!I187</f>
        <v>0</v>
      </c>
      <c r="J187" s="30">
        <f>'[1]2（旧5）_元'!J187</f>
        <v>0</v>
      </c>
      <c r="K187" s="28">
        <f t="shared" si="9"/>
        <v>0</v>
      </c>
      <c r="L187" s="29">
        <f>'[1]2（旧5）_元'!L187</f>
        <v>0</v>
      </c>
      <c r="M187" s="30">
        <f t="shared" si="10"/>
        <v>0</v>
      </c>
      <c r="N187" s="29">
        <f>'[1]2（旧5）_元'!N187</f>
        <v>0</v>
      </c>
      <c r="O187" s="30">
        <f t="shared" si="11"/>
        <v>0</v>
      </c>
      <c r="P187" s="31">
        <f t="shared" si="12"/>
        <v>0</v>
      </c>
    </row>
    <row r="188" spans="2:16" ht="9" customHeight="1" x14ac:dyDescent="0.15">
      <c r="B188" s="23" t="s">
        <v>186</v>
      </c>
      <c r="C188" s="28">
        <f>'[1]2（旧5）_元'!C188</f>
        <v>0</v>
      </c>
      <c r="D188" s="29">
        <f>'[1]2（旧5）_元'!D188</f>
        <v>0</v>
      </c>
      <c r="E188" s="30">
        <f>'[1]2（旧5）_元'!E188</f>
        <v>0</v>
      </c>
      <c r="F188" s="29">
        <f>'[1]2（旧5）_元'!F188</f>
        <v>0</v>
      </c>
      <c r="G188" s="28">
        <f>'[1]2（旧5）_元'!G188</f>
        <v>0</v>
      </c>
      <c r="H188" s="30">
        <f>'[1]2（旧5）_元'!H188</f>
        <v>0</v>
      </c>
      <c r="I188" s="28">
        <f>'[1]2（旧5）_元'!I188</f>
        <v>0</v>
      </c>
      <c r="J188" s="30">
        <f>'[1]2（旧5）_元'!J188</f>
        <v>0</v>
      </c>
      <c r="K188" s="28">
        <f t="shared" si="9"/>
        <v>0</v>
      </c>
      <c r="L188" s="29">
        <f>'[1]2（旧5）_元'!L188</f>
        <v>0</v>
      </c>
      <c r="M188" s="30">
        <f t="shared" si="10"/>
        <v>0</v>
      </c>
      <c r="N188" s="29">
        <f>'[1]2（旧5）_元'!N188</f>
        <v>0</v>
      </c>
      <c r="O188" s="30">
        <f t="shared" si="11"/>
        <v>0</v>
      </c>
      <c r="P188" s="31">
        <f t="shared" si="12"/>
        <v>0</v>
      </c>
    </row>
    <row r="189" spans="2:16" ht="9" customHeight="1" x14ac:dyDescent="0.15">
      <c r="B189" s="23" t="s">
        <v>187</v>
      </c>
      <c r="C189" s="28">
        <f>'[1]2（旧5）_元'!C189</f>
        <v>1</v>
      </c>
      <c r="D189" s="29">
        <f>'[1]2（旧5）_元'!D189</f>
        <v>0</v>
      </c>
      <c r="E189" s="30">
        <f>'[1]2（旧5）_元'!E189</f>
        <v>0</v>
      </c>
      <c r="F189" s="29">
        <f>'[1]2（旧5）_元'!F189</f>
        <v>0</v>
      </c>
      <c r="G189" s="28">
        <f>'[1]2（旧5）_元'!G189</f>
        <v>0</v>
      </c>
      <c r="H189" s="30">
        <f>'[1]2（旧5）_元'!H189</f>
        <v>0</v>
      </c>
      <c r="I189" s="28">
        <f>'[1]2（旧5）_元'!I189</f>
        <v>0</v>
      </c>
      <c r="J189" s="30">
        <f>'[1]2（旧5）_元'!J189</f>
        <v>0</v>
      </c>
      <c r="K189" s="28">
        <f t="shared" si="9"/>
        <v>1</v>
      </c>
      <c r="L189" s="29">
        <f>'[1]2（旧5）_元'!L189</f>
        <v>0</v>
      </c>
      <c r="M189" s="30">
        <f t="shared" si="10"/>
        <v>0</v>
      </c>
      <c r="N189" s="29">
        <f>'[1]2（旧5）_元'!N189</f>
        <v>0</v>
      </c>
      <c r="O189" s="30">
        <f t="shared" si="11"/>
        <v>1</v>
      </c>
      <c r="P189" s="31">
        <f t="shared" si="12"/>
        <v>0</v>
      </c>
    </row>
    <row r="190" spans="2:16" ht="9" customHeight="1" x14ac:dyDescent="0.15">
      <c r="B190" s="23" t="s">
        <v>188</v>
      </c>
      <c r="C190" s="28">
        <f>'[1]2（旧5）_元'!C190</f>
        <v>3</v>
      </c>
      <c r="D190" s="29">
        <f>'[1]2（旧5）_元'!D190</f>
        <v>0</v>
      </c>
      <c r="E190" s="30">
        <f>'[1]2（旧5）_元'!E190</f>
        <v>0</v>
      </c>
      <c r="F190" s="29">
        <f>'[1]2（旧5）_元'!F190</f>
        <v>0</v>
      </c>
      <c r="G190" s="28">
        <f>'[1]2（旧5）_元'!G190</f>
        <v>0</v>
      </c>
      <c r="H190" s="30">
        <f>'[1]2（旧5）_元'!H190</f>
        <v>0</v>
      </c>
      <c r="I190" s="28">
        <f>'[1]2（旧5）_元'!I190</f>
        <v>0</v>
      </c>
      <c r="J190" s="30">
        <f>'[1]2（旧5）_元'!J190</f>
        <v>0</v>
      </c>
      <c r="K190" s="28">
        <f t="shared" si="9"/>
        <v>3</v>
      </c>
      <c r="L190" s="29">
        <f>'[1]2（旧5）_元'!L190</f>
        <v>0</v>
      </c>
      <c r="M190" s="30">
        <f t="shared" si="10"/>
        <v>0</v>
      </c>
      <c r="N190" s="29">
        <f>'[1]2（旧5）_元'!N190</f>
        <v>0</v>
      </c>
      <c r="O190" s="30">
        <f t="shared" si="11"/>
        <v>3</v>
      </c>
      <c r="P190" s="31">
        <f t="shared" si="12"/>
        <v>0</v>
      </c>
    </row>
    <row r="191" spans="2:16" ht="9" customHeight="1" x14ac:dyDescent="0.15">
      <c r="B191" s="23" t="s">
        <v>189</v>
      </c>
      <c r="C191" s="28">
        <f>'[1]2（旧5）_元'!C191</f>
        <v>4</v>
      </c>
      <c r="D191" s="29">
        <f>'[1]2（旧5）_元'!D191</f>
        <v>0</v>
      </c>
      <c r="E191" s="30">
        <f>'[1]2（旧5）_元'!E191</f>
        <v>0</v>
      </c>
      <c r="F191" s="29">
        <f>'[1]2（旧5）_元'!F191</f>
        <v>0</v>
      </c>
      <c r="G191" s="28">
        <f>'[1]2（旧5）_元'!G191</f>
        <v>0</v>
      </c>
      <c r="H191" s="30">
        <f>'[1]2（旧5）_元'!H191</f>
        <v>0</v>
      </c>
      <c r="I191" s="28">
        <f>'[1]2（旧5）_元'!I191</f>
        <v>0</v>
      </c>
      <c r="J191" s="30">
        <f>'[1]2（旧5）_元'!J191</f>
        <v>0</v>
      </c>
      <c r="K191" s="28">
        <f t="shared" si="9"/>
        <v>4</v>
      </c>
      <c r="L191" s="29">
        <f>'[1]2（旧5）_元'!L191</f>
        <v>0</v>
      </c>
      <c r="M191" s="30">
        <f t="shared" si="10"/>
        <v>0</v>
      </c>
      <c r="N191" s="29">
        <f>'[1]2（旧5）_元'!N191</f>
        <v>0</v>
      </c>
      <c r="O191" s="30">
        <f t="shared" si="11"/>
        <v>4</v>
      </c>
      <c r="P191" s="31">
        <f t="shared" si="12"/>
        <v>0</v>
      </c>
    </row>
    <row r="192" spans="2:16" ht="9" customHeight="1" x14ac:dyDescent="0.15">
      <c r="B192" s="23" t="s">
        <v>190</v>
      </c>
      <c r="C192" s="28">
        <f>'[1]2（旧5）_元'!C192</f>
        <v>6</v>
      </c>
      <c r="D192" s="29">
        <f>'[1]2（旧5）_元'!D192</f>
        <v>0</v>
      </c>
      <c r="E192" s="30">
        <f>'[1]2（旧5）_元'!E192</f>
        <v>0</v>
      </c>
      <c r="F192" s="29">
        <f>'[1]2（旧5）_元'!F192</f>
        <v>0</v>
      </c>
      <c r="G192" s="28">
        <f>'[1]2（旧5）_元'!G192</f>
        <v>0</v>
      </c>
      <c r="H192" s="30">
        <f>'[1]2（旧5）_元'!H192</f>
        <v>0</v>
      </c>
      <c r="I192" s="28">
        <f>'[1]2（旧5）_元'!I192</f>
        <v>0</v>
      </c>
      <c r="J192" s="30">
        <f>'[1]2（旧5）_元'!J192</f>
        <v>0</v>
      </c>
      <c r="K192" s="28">
        <f t="shared" si="9"/>
        <v>6</v>
      </c>
      <c r="L192" s="29">
        <f>'[1]2（旧5）_元'!L192</f>
        <v>0</v>
      </c>
      <c r="M192" s="30">
        <f t="shared" si="10"/>
        <v>0</v>
      </c>
      <c r="N192" s="29">
        <f>'[1]2（旧5）_元'!N192</f>
        <v>0</v>
      </c>
      <c r="O192" s="30">
        <f t="shared" si="11"/>
        <v>6</v>
      </c>
      <c r="P192" s="31">
        <f t="shared" si="12"/>
        <v>0</v>
      </c>
    </row>
    <row r="193" spans="2:16" ht="9" customHeight="1" x14ac:dyDescent="0.15">
      <c r="B193" s="23" t="s">
        <v>191</v>
      </c>
      <c r="C193" s="28">
        <f>'[1]2（旧5）_元'!C193</f>
        <v>1</v>
      </c>
      <c r="D193" s="29">
        <f>'[1]2（旧5）_元'!D193</f>
        <v>0</v>
      </c>
      <c r="E193" s="30">
        <f>'[1]2（旧5）_元'!E193</f>
        <v>0</v>
      </c>
      <c r="F193" s="29">
        <f>'[1]2（旧5）_元'!F193</f>
        <v>0</v>
      </c>
      <c r="G193" s="28">
        <f>'[1]2（旧5）_元'!G193</f>
        <v>0</v>
      </c>
      <c r="H193" s="30">
        <f>'[1]2（旧5）_元'!H193</f>
        <v>0</v>
      </c>
      <c r="I193" s="28">
        <f>'[1]2（旧5）_元'!I193</f>
        <v>0</v>
      </c>
      <c r="J193" s="30">
        <f>'[1]2（旧5）_元'!J193</f>
        <v>0</v>
      </c>
      <c r="K193" s="28">
        <f t="shared" si="9"/>
        <v>1</v>
      </c>
      <c r="L193" s="29">
        <f>'[1]2（旧5）_元'!L193</f>
        <v>0</v>
      </c>
      <c r="M193" s="30">
        <f t="shared" si="10"/>
        <v>0</v>
      </c>
      <c r="N193" s="29">
        <f>'[1]2（旧5）_元'!N193</f>
        <v>0</v>
      </c>
      <c r="O193" s="30">
        <f t="shared" si="11"/>
        <v>1</v>
      </c>
      <c r="P193" s="31">
        <f t="shared" si="12"/>
        <v>0</v>
      </c>
    </row>
    <row r="194" spans="2:16" ht="9" customHeight="1" x14ac:dyDescent="0.15">
      <c r="B194" s="23" t="s">
        <v>192</v>
      </c>
      <c r="C194" s="28">
        <f>'[1]2（旧5）_元'!C194</f>
        <v>3</v>
      </c>
      <c r="D194" s="29">
        <f>'[1]2（旧5）_元'!D194</f>
        <v>0</v>
      </c>
      <c r="E194" s="30">
        <f>'[1]2（旧5）_元'!E194</f>
        <v>0</v>
      </c>
      <c r="F194" s="29">
        <f>'[1]2（旧5）_元'!F194</f>
        <v>0</v>
      </c>
      <c r="G194" s="28">
        <f>'[1]2（旧5）_元'!G194</f>
        <v>0</v>
      </c>
      <c r="H194" s="30">
        <f>'[1]2（旧5）_元'!H194</f>
        <v>0</v>
      </c>
      <c r="I194" s="28">
        <f>'[1]2（旧5）_元'!I194</f>
        <v>0</v>
      </c>
      <c r="J194" s="30">
        <f>'[1]2（旧5）_元'!J194</f>
        <v>0</v>
      </c>
      <c r="K194" s="28">
        <f t="shared" si="9"/>
        <v>3</v>
      </c>
      <c r="L194" s="29">
        <f>'[1]2（旧5）_元'!L194</f>
        <v>0</v>
      </c>
      <c r="M194" s="30">
        <f t="shared" si="10"/>
        <v>0</v>
      </c>
      <c r="N194" s="29">
        <f>'[1]2（旧5）_元'!N194</f>
        <v>0</v>
      </c>
      <c r="O194" s="30">
        <f t="shared" si="11"/>
        <v>3</v>
      </c>
      <c r="P194" s="31">
        <f t="shared" si="12"/>
        <v>0</v>
      </c>
    </row>
    <row r="195" spans="2:16" ht="9" customHeight="1" x14ac:dyDescent="0.15">
      <c r="B195" s="23" t="s">
        <v>193</v>
      </c>
      <c r="C195" s="28">
        <f>'[1]2（旧5）_元'!C195</f>
        <v>2</v>
      </c>
      <c r="D195" s="29">
        <f>'[1]2（旧5）_元'!D195</f>
        <v>0</v>
      </c>
      <c r="E195" s="30">
        <f>'[1]2（旧5）_元'!E195</f>
        <v>0</v>
      </c>
      <c r="F195" s="29">
        <f>'[1]2（旧5）_元'!F195</f>
        <v>0</v>
      </c>
      <c r="G195" s="28">
        <f>'[1]2（旧5）_元'!G195</f>
        <v>0</v>
      </c>
      <c r="H195" s="30">
        <f>'[1]2（旧5）_元'!H195</f>
        <v>0</v>
      </c>
      <c r="I195" s="28">
        <f>'[1]2（旧5）_元'!I195</f>
        <v>0</v>
      </c>
      <c r="J195" s="30">
        <f>'[1]2（旧5）_元'!J195</f>
        <v>0</v>
      </c>
      <c r="K195" s="28">
        <f t="shared" si="9"/>
        <v>2</v>
      </c>
      <c r="L195" s="29">
        <f>'[1]2（旧5）_元'!L195</f>
        <v>0</v>
      </c>
      <c r="M195" s="30">
        <f t="shared" si="10"/>
        <v>0</v>
      </c>
      <c r="N195" s="29">
        <f>'[1]2（旧5）_元'!N195</f>
        <v>0</v>
      </c>
      <c r="O195" s="30">
        <f t="shared" si="11"/>
        <v>2</v>
      </c>
      <c r="P195" s="31">
        <f t="shared" si="12"/>
        <v>0</v>
      </c>
    </row>
    <row r="196" spans="2:16" ht="9" customHeight="1" x14ac:dyDescent="0.15">
      <c r="B196" s="35" t="s">
        <v>194</v>
      </c>
      <c r="C196" s="36">
        <f>'[1]2（旧5）_元'!C196</f>
        <v>1</v>
      </c>
      <c r="D196" s="37">
        <f>'[1]2（旧5）_元'!D196</f>
        <v>0</v>
      </c>
      <c r="E196" s="38">
        <f>'[1]2（旧5）_元'!E196</f>
        <v>0</v>
      </c>
      <c r="F196" s="37">
        <f>'[1]2（旧5）_元'!F196</f>
        <v>0</v>
      </c>
      <c r="G196" s="36">
        <f>'[1]2（旧5）_元'!G196</f>
        <v>0</v>
      </c>
      <c r="H196" s="38">
        <f>'[1]2（旧5）_元'!H196</f>
        <v>0</v>
      </c>
      <c r="I196" s="36">
        <f>'[1]2（旧5）_元'!I196</f>
        <v>0</v>
      </c>
      <c r="J196" s="38">
        <f>'[1]2（旧5）_元'!J196</f>
        <v>0</v>
      </c>
      <c r="K196" s="36">
        <f t="shared" si="9"/>
        <v>1</v>
      </c>
      <c r="L196" s="37">
        <f>'[1]2（旧5）_元'!L196</f>
        <v>0</v>
      </c>
      <c r="M196" s="38">
        <f t="shared" si="10"/>
        <v>0</v>
      </c>
      <c r="N196" s="37">
        <f>'[1]2（旧5）_元'!N196</f>
        <v>0</v>
      </c>
      <c r="O196" s="38">
        <f t="shared" si="11"/>
        <v>1</v>
      </c>
      <c r="P196" s="39">
        <f t="shared" si="12"/>
        <v>0</v>
      </c>
    </row>
    <row r="197" spans="2:16" s="2" customFormat="1" ht="15" customHeight="1" x14ac:dyDescent="0.15">
      <c r="B197" s="1" t="s">
        <v>421</v>
      </c>
    </row>
    <row r="198" spans="2:16" s="2" customFormat="1" ht="15" customHeight="1" thickBot="1" x14ac:dyDescent="0.2">
      <c r="G198" s="3"/>
      <c r="H198" s="3"/>
      <c r="M198" s="4" t="str">
        <f>M$2</f>
        <v>（令和８年</v>
      </c>
      <c r="N198" s="4"/>
      <c r="O198" s="40" t="str">
        <f>O$2</f>
        <v>５月分）</v>
      </c>
      <c r="P198" s="40"/>
    </row>
    <row r="199" spans="2:16" s="12" customFormat="1" ht="11.1" customHeight="1" thickTop="1" x14ac:dyDescent="0.15">
      <c r="B199" s="6" t="s">
        <v>2</v>
      </c>
      <c r="C199" s="7" t="str">
        <f>C$3</f>
        <v>４月末</v>
      </c>
      <c r="D199" s="8"/>
      <c r="E199" s="8"/>
      <c r="F199" s="9"/>
      <c r="G199" s="41" t="s">
        <v>3</v>
      </c>
      <c r="H199" s="41"/>
      <c r="I199" s="11" t="s">
        <v>4</v>
      </c>
      <c r="J199" s="41"/>
      <c r="K199" s="7" t="str">
        <f>K$3</f>
        <v>５月分</v>
      </c>
      <c r="L199" s="42"/>
      <c r="M199" s="42"/>
      <c r="N199" s="42"/>
      <c r="O199" s="42"/>
      <c r="P199" s="11"/>
    </row>
    <row r="200" spans="2:16" s="17" customFormat="1" ht="9" customHeight="1" x14ac:dyDescent="0.15">
      <c r="B200" s="13" t="s">
        <v>5</v>
      </c>
      <c r="C200" s="14" t="s">
        <v>6</v>
      </c>
      <c r="D200" s="15" t="s">
        <v>7</v>
      </c>
      <c r="E200" s="14" t="s">
        <v>8</v>
      </c>
      <c r="F200" s="16" t="s">
        <v>9</v>
      </c>
      <c r="G200" s="13" t="s">
        <v>6</v>
      </c>
      <c r="H200" s="13" t="s">
        <v>8</v>
      </c>
      <c r="I200" s="15" t="s">
        <v>6</v>
      </c>
      <c r="J200" s="13" t="s">
        <v>8</v>
      </c>
      <c r="K200" s="14" t="s">
        <v>6</v>
      </c>
      <c r="L200" s="15" t="s">
        <v>9</v>
      </c>
      <c r="M200" s="14" t="s">
        <v>8</v>
      </c>
      <c r="N200" s="15" t="s">
        <v>9</v>
      </c>
      <c r="O200" s="14" t="s">
        <v>10</v>
      </c>
      <c r="P200" s="15" t="s">
        <v>9</v>
      </c>
    </row>
    <row r="201" spans="2:16" ht="18" customHeight="1" x14ac:dyDescent="0.15">
      <c r="B201" s="46" t="s">
        <v>195</v>
      </c>
      <c r="C201" s="24">
        <f>'[1]2（旧5）_元'!C201</f>
        <v>0</v>
      </c>
      <c r="D201" s="25">
        <f>'[1]2（旧5）_元'!D201</f>
        <v>0</v>
      </c>
      <c r="E201" s="26">
        <f>'[1]2（旧5）_元'!E201</f>
        <v>0</v>
      </c>
      <c r="F201" s="25">
        <f>'[1]2（旧5）_元'!F201</f>
        <v>0</v>
      </c>
      <c r="G201" s="24">
        <f>'[1]2（旧5）_元'!G201</f>
        <v>0</v>
      </c>
      <c r="H201" s="26">
        <f>'[1]2（旧5）_元'!H201</f>
        <v>0</v>
      </c>
      <c r="I201" s="24">
        <f>'[1]2（旧5）_元'!I201</f>
        <v>0</v>
      </c>
      <c r="J201" s="26">
        <f>'[1]2（旧5）_元'!J201</f>
        <v>0</v>
      </c>
      <c r="K201" s="24">
        <f t="shared" ref="K201:K261" si="13">$C201+$G201-$I201</f>
        <v>0</v>
      </c>
      <c r="L201" s="25">
        <f>'[1]2（旧5）_元'!L201</f>
        <v>0</v>
      </c>
      <c r="M201" s="26">
        <f t="shared" ref="M201:M261" si="14">$E201+$H201-$J201</f>
        <v>0</v>
      </c>
      <c r="N201" s="25">
        <f>'[1]2（旧5）_元'!N201</f>
        <v>0</v>
      </c>
      <c r="O201" s="26">
        <f t="shared" ref="O201:O261" si="15">SUM($K201,$M201)</f>
        <v>0</v>
      </c>
      <c r="P201" s="27">
        <f t="shared" ref="P201:P261" si="16">SUM($L201,$N201)</f>
        <v>0</v>
      </c>
    </row>
    <row r="202" spans="2:16" ht="9" customHeight="1" x14ac:dyDescent="0.15">
      <c r="B202" s="23" t="s">
        <v>196</v>
      </c>
      <c r="C202" s="28">
        <f>'[1]2（旧5）_元'!C202</f>
        <v>2</v>
      </c>
      <c r="D202" s="29">
        <f>'[1]2（旧5）_元'!D202</f>
        <v>0</v>
      </c>
      <c r="E202" s="30">
        <f>'[1]2（旧5）_元'!E202</f>
        <v>0</v>
      </c>
      <c r="F202" s="29">
        <f>'[1]2（旧5）_元'!F202</f>
        <v>0</v>
      </c>
      <c r="G202" s="28">
        <f>'[1]2（旧5）_元'!G202</f>
        <v>1</v>
      </c>
      <c r="H202" s="30">
        <f>'[1]2（旧5）_元'!H202</f>
        <v>0</v>
      </c>
      <c r="I202" s="28">
        <f>'[1]2（旧5）_元'!I202</f>
        <v>1</v>
      </c>
      <c r="J202" s="30">
        <f>'[1]2（旧5）_元'!J202</f>
        <v>0</v>
      </c>
      <c r="K202" s="28">
        <f t="shared" si="13"/>
        <v>2</v>
      </c>
      <c r="L202" s="29">
        <f>'[1]2（旧5）_元'!L202</f>
        <v>0</v>
      </c>
      <c r="M202" s="30">
        <f t="shared" si="14"/>
        <v>0</v>
      </c>
      <c r="N202" s="29">
        <f>'[1]2（旧5）_元'!N202</f>
        <v>0</v>
      </c>
      <c r="O202" s="30">
        <f t="shared" si="15"/>
        <v>2</v>
      </c>
      <c r="P202" s="31">
        <f t="shared" si="16"/>
        <v>0</v>
      </c>
    </row>
    <row r="203" spans="2:16" ht="9" customHeight="1" x14ac:dyDescent="0.15">
      <c r="B203" s="23" t="s">
        <v>197</v>
      </c>
      <c r="C203" s="28">
        <f>'[1]2（旧5）_元'!C203</f>
        <v>0</v>
      </c>
      <c r="D203" s="29">
        <f>'[1]2（旧5）_元'!D203</f>
        <v>0</v>
      </c>
      <c r="E203" s="30">
        <f>'[1]2（旧5）_元'!E203</f>
        <v>0</v>
      </c>
      <c r="F203" s="29">
        <f>'[1]2（旧5）_元'!F203</f>
        <v>0</v>
      </c>
      <c r="G203" s="28">
        <f>'[1]2（旧5）_元'!G203</f>
        <v>0</v>
      </c>
      <c r="H203" s="30">
        <f>'[1]2（旧5）_元'!H203</f>
        <v>0</v>
      </c>
      <c r="I203" s="28">
        <f>'[1]2（旧5）_元'!I203</f>
        <v>0</v>
      </c>
      <c r="J203" s="30">
        <f>'[1]2（旧5）_元'!J203</f>
        <v>0</v>
      </c>
      <c r="K203" s="28">
        <f t="shared" si="13"/>
        <v>0</v>
      </c>
      <c r="L203" s="29">
        <f>'[1]2（旧5）_元'!L203</f>
        <v>0</v>
      </c>
      <c r="M203" s="30">
        <f t="shared" si="14"/>
        <v>0</v>
      </c>
      <c r="N203" s="29">
        <f>'[1]2（旧5）_元'!N203</f>
        <v>0</v>
      </c>
      <c r="O203" s="30">
        <f t="shared" si="15"/>
        <v>0</v>
      </c>
      <c r="P203" s="31">
        <f t="shared" si="16"/>
        <v>0</v>
      </c>
    </row>
    <row r="204" spans="2:16" ht="9" customHeight="1" x14ac:dyDescent="0.15">
      <c r="B204" s="23" t="s">
        <v>198</v>
      </c>
      <c r="C204" s="28">
        <f>'[1]2（旧5）_元'!C204</f>
        <v>4</v>
      </c>
      <c r="D204" s="29">
        <f>'[1]2（旧5）_元'!D204</f>
        <v>0</v>
      </c>
      <c r="E204" s="30">
        <f>'[1]2（旧5）_元'!E204</f>
        <v>0</v>
      </c>
      <c r="F204" s="29">
        <f>'[1]2（旧5）_元'!F204</f>
        <v>0</v>
      </c>
      <c r="G204" s="28">
        <f>'[1]2（旧5）_元'!G204</f>
        <v>0</v>
      </c>
      <c r="H204" s="30">
        <f>'[1]2（旧5）_元'!H204</f>
        <v>0</v>
      </c>
      <c r="I204" s="28">
        <f>'[1]2（旧5）_元'!I204</f>
        <v>0</v>
      </c>
      <c r="J204" s="30">
        <f>'[1]2（旧5）_元'!J204</f>
        <v>0</v>
      </c>
      <c r="K204" s="28">
        <f t="shared" si="13"/>
        <v>4</v>
      </c>
      <c r="L204" s="29">
        <f>'[1]2（旧5）_元'!L204</f>
        <v>0</v>
      </c>
      <c r="M204" s="30">
        <f t="shared" si="14"/>
        <v>0</v>
      </c>
      <c r="N204" s="29">
        <f>'[1]2（旧5）_元'!N204</f>
        <v>0</v>
      </c>
      <c r="O204" s="30">
        <f t="shared" si="15"/>
        <v>4</v>
      </c>
      <c r="P204" s="31">
        <f t="shared" si="16"/>
        <v>0</v>
      </c>
    </row>
    <row r="205" spans="2:16" ht="9" customHeight="1" x14ac:dyDescent="0.15">
      <c r="B205" s="23" t="s">
        <v>199</v>
      </c>
      <c r="C205" s="28">
        <f>'[1]2（旧5）_元'!C205</f>
        <v>11</v>
      </c>
      <c r="D205" s="29">
        <f>'[1]2（旧5）_元'!D205</f>
        <v>0</v>
      </c>
      <c r="E205" s="30">
        <f>'[1]2（旧5）_元'!E205</f>
        <v>0</v>
      </c>
      <c r="F205" s="29">
        <f>'[1]2（旧5）_元'!F205</f>
        <v>0</v>
      </c>
      <c r="G205" s="28">
        <f>'[1]2（旧5）_元'!G205</f>
        <v>1</v>
      </c>
      <c r="H205" s="30">
        <f>'[1]2（旧5）_元'!H205</f>
        <v>0</v>
      </c>
      <c r="I205" s="28">
        <f>'[1]2（旧5）_元'!I205</f>
        <v>1</v>
      </c>
      <c r="J205" s="30">
        <f>'[1]2（旧5）_元'!J205</f>
        <v>0</v>
      </c>
      <c r="K205" s="28">
        <f t="shared" si="13"/>
        <v>11</v>
      </c>
      <c r="L205" s="29">
        <f>'[1]2（旧5）_元'!L205</f>
        <v>0</v>
      </c>
      <c r="M205" s="30">
        <f t="shared" si="14"/>
        <v>0</v>
      </c>
      <c r="N205" s="29">
        <f>'[1]2（旧5）_元'!N205</f>
        <v>0</v>
      </c>
      <c r="O205" s="30">
        <f t="shared" si="15"/>
        <v>11</v>
      </c>
      <c r="P205" s="31">
        <f t="shared" si="16"/>
        <v>0</v>
      </c>
    </row>
    <row r="206" spans="2:16" ht="9" customHeight="1" x14ac:dyDescent="0.15">
      <c r="B206" s="23" t="s">
        <v>200</v>
      </c>
      <c r="C206" s="28">
        <f>'[1]2（旧5）_元'!C206</f>
        <v>14</v>
      </c>
      <c r="D206" s="29">
        <f>'[1]2（旧5）_元'!D206</f>
        <v>0</v>
      </c>
      <c r="E206" s="30">
        <f>'[1]2（旧5）_元'!E206</f>
        <v>0</v>
      </c>
      <c r="F206" s="29">
        <f>'[1]2（旧5）_元'!F206</f>
        <v>0</v>
      </c>
      <c r="G206" s="28">
        <f>'[1]2（旧5）_元'!G206</f>
        <v>1</v>
      </c>
      <c r="H206" s="30">
        <f>'[1]2（旧5）_元'!H206</f>
        <v>0</v>
      </c>
      <c r="I206" s="28">
        <f>'[1]2（旧5）_元'!I206</f>
        <v>1</v>
      </c>
      <c r="J206" s="30">
        <f>'[1]2（旧5）_元'!J206</f>
        <v>0</v>
      </c>
      <c r="K206" s="28">
        <f t="shared" si="13"/>
        <v>14</v>
      </c>
      <c r="L206" s="29">
        <f>'[1]2（旧5）_元'!L206</f>
        <v>0</v>
      </c>
      <c r="M206" s="30">
        <f t="shared" si="14"/>
        <v>0</v>
      </c>
      <c r="N206" s="29">
        <f>'[1]2（旧5）_元'!N206</f>
        <v>0</v>
      </c>
      <c r="O206" s="30">
        <f t="shared" si="15"/>
        <v>14</v>
      </c>
      <c r="P206" s="31">
        <f t="shared" si="16"/>
        <v>0</v>
      </c>
    </row>
    <row r="207" spans="2:16" ht="9" customHeight="1" x14ac:dyDescent="0.15">
      <c r="B207" s="23" t="s">
        <v>201</v>
      </c>
      <c r="C207" s="28">
        <f>'[1]2（旧5）_元'!C207</f>
        <v>1</v>
      </c>
      <c r="D207" s="29">
        <f>'[1]2（旧5）_元'!D207</f>
        <v>0</v>
      </c>
      <c r="E207" s="30">
        <f>'[1]2（旧5）_元'!E207</f>
        <v>0</v>
      </c>
      <c r="F207" s="29">
        <f>'[1]2（旧5）_元'!F207</f>
        <v>0</v>
      </c>
      <c r="G207" s="28">
        <f>'[1]2（旧5）_元'!G207</f>
        <v>0</v>
      </c>
      <c r="H207" s="30">
        <f>'[1]2（旧5）_元'!H207</f>
        <v>0</v>
      </c>
      <c r="I207" s="28">
        <f>'[1]2（旧5）_元'!I207</f>
        <v>0</v>
      </c>
      <c r="J207" s="30">
        <f>'[1]2（旧5）_元'!J207</f>
        <v>0</v>
      </c>
      <c r="K207" s="28">
        <f t="shared" si="13"/>
        <v>1</v>
      </c>
      <c r="L207" s="29">
        <f>'[1]2（旧5）_元'!L207</f>
        <v>0</v>
      </c>
      <c r="M207" s="30">
        <f t="shared" si="14"/>
        <v>0</v>
      </c>
      <c r="N207" s="29">
        <f>'[1]2（旧5）_元'!N207</f>
        <v>0</v>
      </c>
      <c r="O207" s="30">
        <f t="shared" si="15"/>
        <v>1</v>
      </c>
      <c r="P207" s="31">
        <f t="shared" si="16"/>
        <v>0</v>
      </c>
    </row>
    <row r="208" spans="2:16" ht="9" customHeight="1" x14ac:dyDescent="0.15">
      <c r="B208" s="23" t="s">
        <v>202</v>
      </c>
      <c r="C208" s="28">
        <f>'[1]2（旧5）_元'!C208</f>
        <v>8</v>
      </c>
      <c r="D208" s="29">
        <f>'[1]2（旧5）_元'!D208</f>
        <v>0</v>
      </c>
      <c r="E208" s="30">
        <f>'[1]2（旧5）_元'!E208</f>
        <v>0</v>
      </c>
      <c r="F208" s="29">
        <f>'[1]2（旧5）_元'!F208</f>
        <v>0</v>
      </c>
      <c r="G208" s="28">
        <f>'[1]2（旧5）_元'!G208</f>
        <v>0</v>
      </c>
      <c r="H208" s="30">
        <f>'[1]2（旧5）_元'!H208</f>
        <v>0</v>
      </c>
      <c r="I208" s="28">
        <f>'[1]2（旧5）_元'!I208</f>
        <v>0</v>
      </c>
      <c r="J208" s="30">
        <f>'[1]2（旧5）_元'!J208</f>
        <v>0</v>
      </c>
      <c r="K208" s="28">
        <f t="shared" si="13"/>
        <v>8</v>
      </c>
      <c r="L208" s="29">
        <f>'[1]2（旧5）_元'!L208</f>
        <v>0</v>
      </c>
      <c r="M208" s="30">
        <f t="shared" si="14"/>
        <v>0</v>
      </c>
      <c r="N208" s="29">
        <f>'[1]2（旧5）_元'!N208</f>
        <v>0</v>
      </c>
      <c r="O208" s="30">
        <f t="shared" si="15"/>
        <v>8</v>
      </c>
      <c r="P208" s="31">
        <f t="shared" si="16"/>
        <v>0</v>
      </c>
    </row>
    <row r="209" spans="2:16" ht="9" customHeight="1" x14ac:dyDescent="0.15">
      <c r="B209" s="23" t="s">
        <v>203</v>
      </c>
      <c r="C209" s="28">
        <f>'[1]2（旧5）_元'!C209</f>
        <v>1</v>
      </c>
      <c r="D209" s="29">
        <f>'[1]2（旧5）_元'!D209</f>
        <v>0</v>
      </c>
      <c r="E209" s="30">
        <f>'[1]2（旧5）_元'!E209</f>
        <v>0</v>
      </c>
      <c r="F209" s="29">
        <f>'[1]2（旧5）_元'!F209</f>
        <v>0</v>
      </c>
      <c r="G209" s="28">
        <f>'[1]2（旧5）_元'!G209</f>
        <v>0</v>
      </c>
      <c r="H209" s="30">
        <f>'[1]2（旧5）_元'!H209</f>
        <v>0</v>
      </c>
      <c r="I209" s="28">
        <f>'[1]2（旧5）_元'!I209</f>
        <v>0</v>
      </c>
      <c r="J209" s="30">
        <f>'[1]2（旧5）_元'!J209</f>
        <v>0</v>
      </c>
      <c r="K209" s="28">
        <f t="shared" si="13"/>
        <v>1</v>
      </c>
      <c r="L209" s="29">
        <f>'[1]2（旧5）_元'!L209</f>
        <v>0</v>
      </c>
      <c r="M209" s="30">
        <f t="shared" si="14"/>
        <v>0</v>
      </c>
      <c r="N209" s="29">
        <f>'[1]2（旧5）_元'!N209</f>
        <v>0</v>
      </c>
      <c r="O209" s="30">
        <f t="shared" si="15"/>
        <v>1</v>
      </c>
      <c r="P209" s="31">
        <f t="shared" si="16"/>
        <v>0</v>
      </c>
    </row>
    <row r="210" spans="2:16" ht="9" customHeight="1" x14ac:dyDescent="0.15">
      <c r="B210" s="23" t="s">
        <v>204</v>
      </c>
      <c r="C210" s="28">
        <f>'[1]2（旧5）_元'!C210</f>
        <v>42</v>
      </c>
      <c r="D210" s="29">
        <f>'[1]2（旧5）_元'!D210</f>
        <v>0</v>
      </c>
      <c r="E210" s="30">
        <f>'[1]2（旧5）_元'!E210</f>
        <v>0</v>
      </c>
      <c r="F210" s="29">
        <f>'[1]2（旧5）_元'!F210</f>
        <v>0</v>
      </c>
      <c r="G210" s="28">
        <f>'[1]2（旧5）_元'!G210</f>
        <v>1</v>
      </c>
      <c r="H210" s="30">
        <f>'[1]2（旧5）_元'!H210</f>
        <v>0</v>
      </c>
      <c r="I210" s="28">
        <f>'[1]2（旧5）_元'!I210</f>
        <v>0</v>
      </c>
      <c r="J210" s="30">
        <f>'[1]2（旧5）_元'!J210</f>
        <v>0</v>
      </c>
      <c r="K210" s="28">
        <f t="shared" si="13"/>
        <v>43</v>
      </c>
      <c r="L210" s="29">
        <f>'[1]2（旧5）_元'!L210</f>
        <v>0</v>
      </c>
      <c r="M210" s="30">
        <f t="shared" si="14"/>
        <v>0</v>
      </c>
      <c r="N210" s="29">
        <f>'[1]2（旧5）_元'!N210</f>
        <v>0</v>
      </c>
      <c r="O210" s="30">
        <f t="shared" si="15"/>
        <v>43</v>
      </c>
      <c r="P210" s="31">
        <f t="shared" si="16"/>
        <v>0</v>
      </c>
    </row>
    <row r="211" spans="2:16" ht="9" customHeight="1" x14ac:dyDescent="0.15">
      <c r="B211" s="23" t="s">
        <v>205</v>
      </c>
      <c r="C211" s="28">
        <f>'[1]2（旧5）_元'!C211</f>
        <v>1</v>
      </c>
      <c r="D211" s="29">
        <f>'[1]2（旧5）_元'!D211</f>
        <v>0</v>
      </c>
      <c r="E211" s="30">
        <f>'[1]2（旧5）_元'!E211</f>
        <v>0</v>
      </c>
      <c r="F211" s="29">
        <f>'[1]2（旧5）_元'!F211</f>
        <v>0</v>
      </c>
      <c r="G211" s="28">
        <f>'[1]2（旧5）_元'!G211</f>
        <v>0</v>
      </c>
      <c r="H211" s="30">
        <f>'[1]2（旧5）_元'!H211</f>
        <v>0</v>
      </c>
      <c r="I211" s="28">
        <f>'[1]2（旧5）_元'!I211</f>
        <v>0</v>
      </c>
      <c r="J211" s="30">
        <f>'[1]2（旧5）_元'!J211</f>
        <v>0</v>
      </c>
      <c r="K211" s="28">
        <f t="shared" si="13"/>
        <v>1</v>
      </c>
      <c r="L211" s="29">
        <f>'[1]2（旧5）_元'!L211</f>
        <v>0</v>
      </c>
      <c r="M211" s="30">
        <f t="shared" si="14"/>
        <v>0</v>
      </c>
      <c r="N211" s="29">
        <f>'[1]2（旧5）_元'!N211</f>
        <v>0</v>
      </c>
      <c r="O211" s="30">
        <f t="shared" si="15"/>
        <v>1</v>
      </c>
      <c r="P211" s="31">
        <f t="shared" si="16"/>
        <v>0</v>
      </c>
    </row>
    <row r="212" spans="2:16" ht="9" customHeight="1" x14ac:dyDescent="0.15">
      <c r="B212" s="23" t="s">
        <v>206</v>
      </c>
      <c r="C212" s="28">
        <f>'[1]2（旧5）_元'!C212</f>
        <v>11</v>
      </c>
      <c r="D212" s="29">
        <f>'[1]2（旧5）_元'!D212</f>
        <v>0</v>
      </c>
      <c r="E212" s="30">
        <f>'[1]2（旧5）_元'!E212</f>
        <v>0</v>
      </c>
      <c r="F212" s="29">
        <f>'[1]2（旧5）_元'!F212</f>
        <v>0</v>
      </c>
      <c r="G212" s="28">
        <f>'[1]2（旧5）_元'!G212</f>
        <v>0</v>
      </c>
      <c r="H212" s="30">
        <f>'[1]2（旧5）_元'!H212</f>
        <v>0</v>
      </c>
      <c r="I212" s="28">
        <f>'[1]2（旧5）_元'!I212</f>
        <v>0</v>
      </c>
      <c r="J212" s="30">
        <f>'[1]2（旧5）_元'!J212</f>
        <v>0</v>
      </c>
      <c r="K212" s="28">
        <f t="shared" si="13"/>
        <v>11</v>
      </c>
      <c r="L212" s="29">
        <f>'[1]2（旧5）_元'!L212</f>
        <v>0</v>
      </c>
      <c r="M212" s="30">
        <f t="shared" si="14"/>
        <v>0</v>
      </c>
      <c r="N212" s="29">
        <f>'[1]2（旧5）_元'!N212</f>
        <v>0</v>
      </c>
      <c r="O212" s="30">
        <f t="shared" si="15"/>
        <v>11</v>
      </c>
      <c r="P212" s="31">
        <f t="shared" si="16"/>
        <v>0</v>
      </c>
    </row>
    <row r="213" spans="2:16" ht="9" customHeight="1" x14ac:dyDescent="0.15">
      <c r="B213" s="23" t="s">
        <v>207</v>
      </c>
      <c r="C213" s="28">
        <f>'[1]2（旧5）_元'!C213</f>
        <v>0</v>
      </c>
      <c r="D213" s="29">
        <f>'[1]2（旧5）_元'!D213</f>
        <v>0</v>
      </c>
      <c r="E213" s="30">
        <f>'[1]2（旧5）_元'!E213</f>
        <v>0</v>
      </c>
      <c r="F213" s="29">
        <f>'[1]2（旧5）_元'!F213</f>
        <v>0</v>
      </c>
      <c r="G213" s="28">
        <f>'[1]2（旧5）_元'!G213</f>
        <v>0</v>
      </c>
      <c r="H213" s="30">
        <f>'[1]2（旧5）_元'!H213</f>
        <v>0</v>
      </c>
      <c r="I213" s="28">
        <f>'[1]2（旧5）_元'!I213</f>
        <v>0</v>
      </c>
      <c r="J213" s="30">
        <f>'[1]2（旧5）_元'!J213</f>
        <v>0</v>
      </c>
      <c r="K213" s="28">
        <f t="shared" si="13"/>
        <v>0</v>
      </c>
      <c r="L213" s="29">
        <f>'[1]2（旧5）_元'!L213</f>
        <v>0</v>
      </c>
      <c r="M213" s="30">
        <f t="shared" si="14"/>
        <v>0</v>
      </c>
      <c r="N213" s="29">
        <f>'[1]2（旧5）_元'!N213</f>
        <v>0</v>
      </c>
      <c r="O213" s="30">
        <f t="shared" si="15"/>
        <v>0</v>
      </c>
      <c r="P213" s="31">
        <f t="shared" si="16"/>
        <v>0</v>
      </c>
    </row>
    <row r="214" spans="2:16" ht="9" customHeight="1" x14ac:dyDescent="0.15">
      <c r="B214" s="23" t="s">
        <v>208</v>
      </c>
      <c r="C214" s="28">
        <f>'[1]2（旧5）_元'!C214</f>
        <v>5</v>
      </c>
      <c r="D214" s="29">
        <f>'[1]2（旧5）_元'!D214</f>
        <v>0</v>
      </c>
      <c r="E214" s="30">
        <f>'[1]2（旧5）_元'!E214</f>
        <v>0</v>
      </c>
      <c r="F214" s="29">
        <f>'[1]2（旧5）_元'!F214</f>
        <v>0</v>
      </c>
      <c r="G214" s="28">
        <f>'[1]2（旧5）_元'!G214</f>
        <v>0</v>
      </c>
      <c r="H214" s="30">
        <f>'[1]2（旧5）_元'!H214</f>
        <v>0</v>
      </c>
      <c r="I214" s="28">
        <f>'[1]2（旧5）_元'!I214</f>
        <v>0</v>
      </c>
      <c r="J214" s="30">
        <f>'[1]2（旧5）_元'!J214</f>
        <v>0</v>
      </c>
      <c r="K214" s="28">
        <f t="shared" si="13"/>
        <v>5</v>
      </c>
      <c r="L214" s="29">
        <f>'[1]2（旧5）_元'!L214</f>
        <v>0</v>
      </c>
      <c r="M214" s="30">
        <f t="shared" si="14"/>
        <v>0</v>
      </c>
      <c r="N214" s="29">
        <f>'[1]2（旧5）_元'!N214</f>
        <v>0</v>
      </c>
      <c r="O214" s="30">
        <f t="shared" si="15"/>
        <v>5</v>
      </c>
      <c r="P214" s="31">
        <f t="shared" si="16"/>
        <v>0</v>
      </c>
    </row>
    <row r="215" spans="2:16" ht="9" customHeight="1" x14ac:dyDescent="0.15">
      <c r="B215" s="23" t="s">
        <v>209</v>
      </c>
      <c r="C215" s="28">
        <f>'[1]2（旧5）_元'!C215</f>
        <v>3</v>
      </c>
      <c r="D215" s="29">
        <f>'[1]2（旧5）_元'!D215</f>
        <v>0</v>
      </c>
      <c r="E215" s="30">
        <f>'[1]2（旧5）_元'!E215</f>
        <v>0</v>
      </c>
      <c r="F215" s="29">
        <f>'[1]2（旧5）_元'!F215</f>
        <v>0</v>
      </c>
      <c r="G215" s="28">
        <f>'[1]2（旧5）_元'!G215</f>
        <v>0</v>
      </c>
      <c r="H215" s="30">
        <f>'[1]2（旧5）_元'!H215</f>
        <v>0</v>
      </c>
      <c r="I215" s="28">
        <f>'[1]2（旧5）_元'!I215</f>
        <v>1</v>
      </c>
      <c r="J215" s="30">
        <f>'[1]2（旧5）_元'!J215</f>
        <v>0</v>
      </c>
      <c r="K215" s="28">
        <f t="shared" si="13"/>
        <v>2</v>
      </c>
      <c r="L215" s="29">
        <f>'[1]2（旧5）_元'!L215</f>
        <v>0</v>
      </c>
      <c r="M215" s="30">
        <f t="shared" si="14"/>
        <v>0</v>
      </c>
      <c r="N215" s="29">
        <f>'[1]2（旧5）_元'!N215</f>
        <v>0</v>
      </c>
      <c r="O215" s="30">
        <f t="shared" si="15"/>
        <v>2</v>
      </c>
      <c r="P215" s="31">
        <f t="shared" si="16"/>
        <v>0</v>
      </c>
    </row>
    <row r="216" spans="2:16" ht="9" customHeight="1" x14ac:dyDescent="0.15">
      <c r="B216" s="23" t="s">
        <v>210</v>
      </c>
      <c r="C216" s="28">
        <f>'[1]2（旧5）_元'!C216</f>
        <v>1</v>
      </c>
      <c r="D216" s="29">
        <f>'[1]2（旧5）_元'!D216</f>
        <v>0</v>
      </c>
      <c r="E216" s="30">
        <f>'[1]2（旧5）_元'!E216</f>
        <v>0</v>
      </c>
      <c r="F216" s="29">
        <f>'[1]2（旧5）_元'!F216</f>
        <v>0</v>
      </c>
      <c r="G216" s="28">
        <f>'[1]2（旧5）_元'!G216</f>
        <v>0</v>
      </c>
      <c r="H216" s="30">
        <f>'[1]2（旧5）_元'!H216</f>
        <v>0</v>
      </c>
      <c r="I216" s="28">
        <f>'[1]2（旧5）_元'!I216</f>
        <v>0</v>
      </c>
      <c r="J216" s="30">
        <f>'[1]2（旧5）_元'!J216</f>
        <v>0</v>
      </c>
      <c r="K216" s="28">
        <f t="shared" si="13"/>
        <v>1</v>
      </c>
      <c r="L216" s="29">
        <f>'[1]2（旧5）_元'!L216</f>
        <v>0</v>
      </c>
      <c r="M216" s="30">
        <f t="shared" si="14"/>
        <v>0</v>
      </c>
      <c r="N216" s="29">
        <f>'[1]2（旧5）_元'!N216</f>
        <v>0</v>
      </c>
      <c r="O216" s="30">
        <f t="shared" si="15"/>
        <v>1</v>
      </c>
      <c r="P216" s="31">
        <f t="shared" si="16"/>
        <v>0</v>
      </c>
    </row>
    <row r="217" spans="2:16" ht="18" customHeight="1" x14ac:dyDescent="0.15">
      <c r="B217" s="32" t="s">
        <v>211</v>
      </c>
      <c r="C217" s="28">
        <f>'[1]2（旧5）_元'!C217</f>
        <v>0</v>
      </c>
      <c r="D217" s="29">
        <f>'[1]2（旧5）_元'!D217</f>
        <v>0</v>
      </c>
      <c r="E217" s="30">
        <f>'[1]2（旧5）_元'!E217</f>
        <v>0</v>
      </c>
      <c r="F217" s="29">
        <f>'[1]2（旧5）_元'!F217</f>
        <v>0</v>
      </c>
      <c r="G217" s="28">
        <f>'[1]2（旧5）_元'!G217</f>
        <v>0</v>
      </c>
      <c r="H217" s="30">
        <f>'[1]2（旧5）_元'!H217</f>
        <v>0</v>
      </c>
      <c r="I217" s="28">
        <f>'[1]2（旧5）_元'!I217</f>
        <v>0</v>
      </c>
      <c r="J217" s="30">
        <f>'[1]2（旧5）_元'!J217</f>
        <v>0</v>
      </c>
      <c r="K217" s="28">
        <f t="shared" si="13"/>
        <v>0</v>
      </c>
      <c r="L217" s="29">
        <f>'[1]2（旧5）_元'!L217</f>
        <v>0</v>
      </c>
      <c r="M217" s="30">
        <f t="shared" si="14"/>
        <v>0</v>
      </c>
      <c r="N217" s="29">
        <f>'[1]2（旧5）_元'!N217</f>
        <v>0</v>
      </c>
      <c r="O217" s="30">
        <f t="shared" si="15"/>
        <v>0</v>
      </c>
      <c r="P217" s="31">
        <f t="shared" si="16"/>
        <v>0</v>
      </c>
    </row>
    <row r="218" spans="2:16" ht="9" customHeight="1" x14ac:dyDescent="0.15">
      <c r="B218" s="23" t="s">
        <v>212</v>
      </c>
      <c r="C218" s="28">
        <f>'[1]2（旧5）_元'!C218</f>
        <v>4</v>
      </c>
      <c r="D218" s="29">
        <f>'[1]2（旧5）_元'!D218</f>
        <v>0</v>
      </c>
      <c r="E218" s="30">
        <f>'[1]2（旧5）_元'!E218</f>
        <v>0</v>
      </c>
      <c r="F218" s="29">
        <f>'[1]2（旧5）_元'!F218</f>
        <v>0</v>
      </c>
      <c r="G218" s="28">
        <f>'[1]2（旧5）_元'!G218</f>
        <v>0</v>
      </c>
      <c r="H218" s="30">
        <f>'[1]2（旧5）_元'!H218</f>
        <v>0</v>
      </c>
      <c r="I218" s="28">
        <f>'[1]2（旧5）_元'!I218</f>
        <v>0</v>
      </c>
      <c r="J218" s="30">
        <f>'[1]2（旧5）_元'!J218</f>
        <v>0</v>
      </c>
      <c r="K218" s="28">
        <f t="shared" si="13"/>
        <v>4</v>
      </c>
      <c r="L218" s="29">
        <f>'[1]2（旧5）_元'!L218</f>
        <v>0</v>
      </c>
      <c r="M218" s="30">
        <f t="shared" si="14"/>
        <v>0</v>
      </c>
      <c r="N218" s="29">
        <f>'[1]2（旧5）_元'!N218</f>
        <v>0</v>
      </c>
      <c r="O218" s="30">
        <f t="shared" si="15"/>
        <v>4</v>
      </c>
      <c r="P218" s="31">
        <f t="shared" si="16"/>
        <v>0</v>
      </c>
    </row>
    <row r="219" spans="2:16" ht="9" customHeight="1" x14ac:dyDescent="0.15">
      <c r="B219" s="23" t="s">
        <v>213</v>
      </c>
      <c r="C219" s="28">
        <f>'[1]2（旧5）_元'!C219</f>
        <v>0</v>
      </c>
      <c r="D219" s="29">
        <f>'[1]2（旧5）_元'!D219</f>
        <v>0</v>
      </c>
      <c r="E219" s="30">
        <f>'[1]2（旧5）_元'!E219</f>
        <v>0</v>
      </c>
      <c r="F219" s="29">
        <f>'[1]2（旧5）_元'!F219</f>
        <v>0</v>
      </c>
      <c r="G219" s="28">
        <f>'[1]2（旧5）_元'!G219</f>
        <v>0</v>
      </c>
      <c r="H219" s="30">
        <f>'[1]2（旧5）_元'!H219</f>
        <v>0</v>
      </c>
      <c r="I219" s="28">
        <f>'[1]2（旧5）_元'!I219</f>
        <v>0</v>
      </c>
      <c r="J219" s="30">
        <f>'[1]2（旧5）_元'!J219</f>
        <v>0</v>
      </c>
      <c r="K219" s="28">
        <f t="shared" si="13"/>
        <v>0</v>
      </c>
      <c r="L219" s="29">
        <f>'[1]2（旧5）_元'!L219</f>
        <v>0</v>
      </c>
      <c r="M219" s="30">
        <f t="shared" si="14"/>
        <v>0</v>
      </c>
      <c r="N219" s="29">
        <f>'[1]2（旧5）_元'!N219</f>
        <v>0</v>
      </c>
      <c r="O219" s="30">
        <f t="shared" si="15"/>
        <v>0</v>
      </c>
      <c r="P219" s="31">
        <f t="shared" si="16"/>
        <v>0</v>
      </c>
    </row>
    <row r="220" spans="2:16" ht="9" customHeight="1" x14ac:dyDescent="0.15">
      <c r="B220" s="23" t="s">
        <v>214</v>
      </c>
      <c r="C220" s="28">
        <f>'[1]2（旧5）_元'!C220</f>
        <v>11</v>
      </c>
      <c r="D220" s="29">
        <f>'[1]2（旧5）_元'!D220</f>
        <v>0</v>
      </c>
      <c r="E220" s="30">
        <f>'[1]2（旧5）_元'!E220</f>
        <v>0</v>
      </c>
      <c r="F220" s="29">
        <f>'[1]2（旧5）_元'!F220</f>
        <v>0</v>
      </c>
      <c r="G220" s="28">
        <f>'[1]2（旧5）_元'!G220</f>
        <v>0</v>
      </c>
      <c r="H220" s="30">
        <f>'[1]2（旧5）_元'!H220</f>
        <v>0</v>
      </c>
      <c r="I220" s="28">
        <f>'[1]2（旧5）_元'!I220</f>
        <v>0</v>
      </c>
      <c r="J220" s="30">
        <f>'[1]2（旧5）_元'!J220</f>
        <v>0</v>
      </c>
      <c r="K220" s="28">
        <f t="shared" si="13"/>
        <v>11</v>
      </c>
      <c r="L220" s="29">
        <f>'[1]2（旧5）_元'!L220</f>
        <v>0</v>
      </c>
      <c r="M220" s="30">
        <f t="shared" si="14"/>
        <v>0</v>
      </c>
      <c r="N220" s="29">
        <f>'[1]2（旧5）_元'!N220</f>
        <v>0</v>
      </c>
      <c r="O220" s="30">
        <f t="shared" si="15"/>
        <v>11</v>
      </c>
      <c r="P220" s="31">
        <f t="shared" si="16"/>
        <v>0</v>
      </c>
    </row>
    <row r="221" spans="2:16" ht="9" customHeight="1" x14ac:dyDescent="0.15">
      <c r="B221" s="23" t="s">
        <v>215</v>
      </c>
      <c r="C221" s="28">
        <f>'[1]2（旧5）_元'!C221</f>
        <v>0</v>
      </c>
      <c r="D221" s="29">
        <f>'[1]2（旧5）_元'!D221</f>
        <v>0</v>
      </c>
      <c r="E221" s="30">
        <f>'[1]2（旧5）_元'!E221</f>
        <v>0</v>
      </c>
      <c r="F221" s="29">
        <f>'[1]2（旧5）_元'!F221</f>
        <v>0</v>
      </c>
      <c r="G221" s="28">
        <f>'[1]2（旧5）_元'!G221</f>
        <v>0</v>
      </c>
      <c r="H221" s="30">
        <f>'[1]2（旧5）_元'!H221</f>
        <v>0</v>
      </c>
      <c r="I221" s="28">
        <f>'[1]2（旧5）_元'!I221</f>
        <v>0</v>
      </c>
      <c r="J221" s="30">
        <f>'[1]2（旧5）_元'!J221</f>
        <v>0</v>
      </c>
      <c r="K221" s="28">
        <f t="shared" si="13"/>
        <v>0</v>
      </c>
      <c r="L221" s="29">
        <f>'[1]2（旧5）_元'!L221</f>
        <v>0</v>
      </c>
      <c r="M221" s="30">
        <f t="shared" si="14"/>
        <v>0</v>
      </c>
      <c r="N221" s="29">
        <f>'[1]2（旧5）_元'!N221</f>
        <v>0</v>
      </c>
      <c r="O221" s="30">
        <f t="shared" si="15"/>
        <v>0</v>
      </c>
      <c r="P221" s="31">
        <f t="shared" si="16"/>
        <v>0</v>
      </c>
    </row>
    <row r="222" spans="2:16" ht="9" customHeight="1" x14ac:dyDescent="0.15">
      <c r="B222" s="23" t="s">
        <v>216</v>
      </c>
      <c r="C222" s="28">
        <f>'[1]2（旧5）_元'!C222</f>
        <v>0</v>
      </c>
      <c r="D222" s="29">
        <f>'[1]2（旧5）_元'!D222</f>
        <v>0</v>
      </c>
      <c r="E222" s="30">
        <f>'[1]2（旧5）_元'!E222</f>
        <v>2</v>
      </c>
      <c r="F222" s="29">
        <f>'[1]2（旧5）_元'!F222</f>
        <v>0</v>
      </c>
      <c r="G222" s="28">
        <f>'[1]2（旧5）_元'!G222</f>
        <v>0</v>
      </c>
      <c r="H222" s="30">
        <f>'[1]2（旧5）_元'!H222</f>
        <v>0</v>
      </c>
      <c r="I222" s="28">
        <f>'[1]2（旧5）_元'!I222</f>
        <v>0</v>
      </c>
      <c r="J222" s="30">
        <f>'[1]2（旧5）_元'!J222</f>
        <v>0</v>
      </c>
      <c r="K222" s="28">
        <f t="shared" si="13"/>
        <v>0</v>
      </c>
      <c r="L222" s="29">
        <f>'[1]2（旧5）_元'!L222</f>
        <v>0</v>
      </c>
      <c r="M222" s="30">
        <f t="shared" si="14"/>
        <v>2</v>
      </c>
      <c r="N222" s="29">
        <f>'[1]2（旧5）_元'!N222</f>
        <v>0</v>
      </c>
      <c r="O222" s="30">
        <f t="shared" si="15"/>
        <v>2</v>
      </c>
      <c r="P222" s="31">
        <f t="shared" si="16"/>
        <v>0</v>
      </c>
    </row>
    <row r="223" spans="2:16" ht="9" customHeight="1" x14ac:dyDescent="0.15">
      <c r="B223" s="23" t="s">
        <v>217</v>
      </c>
      <c r="C223" s="28">
        <f>'[1]2（旧5）_元'!C223</f>
        <v>0</v>
      </c>
      <c r="D223" s="29">
        <f>'[1]2（旧5）_元'!D223</f>
        <v>0</v>
      </c>
      <c r="E223" s="30">
        <f>'[1]2（旧5）_元'!E223</f>
        <v>0</v>
      </c>
      <c r="F223" s="29">
        <f>'[1]2（旧5）_元'!F223</f>
        <v>0</v>
      </c>
      <c r="G223" s="28">
        <f>'[1]2（旧5）_元'!G223</f>
        <v>0</v>
      </c>
      <c r="H223" s="30">
        <f>'[1]2（旧5）_元'!H223</f>
        <v>0</v>
      </c>
      <c r="I223" s="28">
        <f>'[1]2（旧5）_元'!I223</f>
        <v>0</v>
      </c>
      <c r="J223" s="30">
        <f>'[1]2（旧5）_元'!J223</f>
        <v>0</v>
      </c>
      <c r="K223" s="28">
        <f t="shared" si="13"/>
        <v>0</v>
      </c>
      <c r="L223" s="29">
        <f>'[1]2（旧5）_元'!L223</f>
        <v>0</v>
      </c>
      <c r="M223" s="30">
        <f t="shared" si="14"/>
        <v>0</v>
      </c>
      <c r="N223" s="29">
        <f>'[1]2（旧5）_元'!N223</f>
        <v>0</v>
      </c>
      <c r="O223" s="30">
        <f t="shared" si="15"/>
        <v>0</v>
      </c>
      <c r="P223" s="31">
        <f t="shared" si="16"/>
        <v>0</v>
      </c>
    </row>
    <row r="224" spans="2:16" ht="9" customHeight="1" x14ac:dyDescent="0.15">
      <c r="B224" s="23" t="s">
        <v>218</v>
      </c>
      <c r="C224" s="28">
        <f>'[1]2（旧5）_元'!C224</f>
        <v>5</v>
      </c>
      <c r="D224" s="29">
        <f>'[1]2（旧5）_元'!D224</f>
        <v>0</v>
      </c>
      <c r="E224" s="30">
        <f>'[1]2（旧5）_元'!E224</f>
        <v>0</v>
      </c>
      <c r="F224" s="29">
        <f>'[1]2（旧5）_元'!F224</f>
        <v>0</v>
      </c>
      <c r="G224" s="28">
        <f>'[1]2（旧5）_元'!G224</f>
        <v>1</v>
      </c>
      <c r="H224" s="30">
        <f>'[1]2（旧5）_元'!H224</f>
        <v>0</v>
      </c>
      <c r="I224" s="28">
        <f>'[1]2（旧5）_元'!I224</f>
        <v>1</v>
      </c>
      <c r="J224" s="30">
        <f>'[1]2（旧5）_元'!J224</f>
        <v>0</v>
      </c>
      <c r="K224" s="28">
        <f t="shared" si="13"/>
        <v>5</v>
      </c>
      <c r="L224" s="29">
        <f>'[1]2（旧5）_元'!L224</f>
        <v>0</v>
      </c>
      <c r="M224" s="30">
        <f t="shared" si="14"/>
        <v>0</v>
      </c>
      <c r="N224" s="29">
        <f>'[1]2（旧5）_元'!N224</f>
        <v>0</v>
      </c>
      <c r="O224" s="30">
        <f t="shared" si="15"/>
        <v>5</v>
      </c>
      <c r="P224" s="31">
        <f t="shared" si="16"/>
        <v>0</v>
      </c>
    </row>
    <row r="225" spans="2:16" ht="9" customHeight="1" x14ac:dyDescent="0.15">
      <c r="B225" s="23" t="s">
        <v>219</v>
      </c>
      <c r="C225" s="28">
        <f>'[1]2（旧5）_元'!C225</f>
        <v>39</v>
      </c>
      <c r="D225" s="29">
        <f>'[1]2（旧5）_元'!D225</f>
        <v>0</v>
      </c>
      <c r="E225" s="30">
        <f>'[1]2（旧5）_元'!E225</f>
        <v>1</v>
      </c>
      <c r="F225" s="29">
        <f>'[1]2（旧5）_元'!F225</f>
        <v>0</v>
      </c>
      <c r="G225" s="28">
        <f>'[1]2（旧5）_元'!G225</f>
        <v>2</v>
      </c>
      <c r="H225" s="30">
        <f>'[1]2（旧5）_元'!H225</f>
        <v>0</v>
      </c>
      <c r="I225" s="28">
        <f>'[1]2（旧5）_元'!I225</f>
        <v>2</v>
      </c>
      <c r="J225" s="30">
        <f>'[1]2（旧5）_元'!J225</f>
        <v>0</v>
      </c>
      <c r="K225" s="28">
        <f t="shared" si="13"/>
        <v>39</v>
      </c>
      <c r="L225" s="29">
        <f>'[1]2（旧5）_元'!L225</f>
        <v>0</v>
      </c>
      <c r="M225" s="30">
        <f t="shared" si="14"/>
        <v>1</v>
      </c>
      <c r="N225" s="29">
        <f>'[1]2（旧5）_元'!N225</f>
        <v>0</v>
      </c>
      <c r="O225" s="30">
        <f t="shared" si="15"/>
        <v>40</v>
      </c>
      <c r="P225" s="31">
        <f t="shared" si="16"/>
        <v>0</v>
      </c>
    </row>
    <row r="226" spans="2:16" ht="9" customHeight="1" x14ac:dyDescent="0.15">
      <c r="B226" s="23" t="s">
        <v>220</v>
      </c>
      <c r="C226" s="28">
        <f>'[1]2（旧5）_元'!C226</f>
        <v>58</v>
      </c>
      <c r="D226" s="29">
        <f>'[1]2（旧5）_元'!D226</f>
        <v>0</v>
      </c>
      <c r="E226" s="30">
        <f>'[1]2（旧5）_元'!E226</f>
        <v>0</v>
      </c>
      <c r="F226" s="29">
        <f>'[1]2（旧5）_元'!F226</f>
        <v>0</v>
      </c>
      <c r="G226" s="28">
        <f>'[1]2（旧5）_元'!G226</f>
        <v>3</v>
      </c>
      <c r="H226" s="30">
        <f>'[1]2（旧5）_元'!H226</f>
        <v>0</v>
      </c>
      <c r="I226" s="28">
        <f>'[1]2（旧5）_元'!I226</f>
        <v>4</v>
      </c>
      <c r="J226" s="30">
        <f>'[1]2（旧5）_元'!J226</f>
        <v>0</v>
      </c>
      <c r="K226" s="28">
        <f t="shared" si="13"/>
        <v>57</v>
      </c>
      <c r="L226" s="29">
        <f>'[1]2（旧5）_元'!L226</f>
        <v>0</v>
      </c>
      <c r="M226" s="30">
        <f t="shared" si="14"/>
        <v>0</v>
      </c>
      <c r="N226" s="29">
        <f>'[1]2（旧5）_元'!N226</f>
        <v>0</v>
      </c>
      <c r="O226" s="30">
        <f t="shared" si="15"/>
        <v>57</v>
      </c>
      <c r="P226" s="31">
        <f t="shared" si="16"/>
        <v>0</v>
      </c>
    </row>
    <row r="227" spans="2:16" ht="9" customHeight="1" x14ac:dyDescent="0.15">
      <c r="B227" s="23" t="s">
        <v>221</v>
      </c>
      <c r="C227" s="28">
        <f>'[1]2（旧5）_元'!C227</f>
        <v>56</v>
      </c>
      <c r="D227" s="29">
        <f>'[1]2（旧5）_元'!D227</f>
        <v>0</v>
      </c>
      <c r="E227" s="30">
        <f>'[1]2（旧5）_元'!E227</f>
        <v>0</v>
      </c>
      <c r="F227" s="29">
        <f>'[1]2（旧5）_元'!F227</f>
        <v>0</v>
      </c>
      <c r="G227" s="28">
        <f>'[1]2（旧5）_元'!G227</f>
        <v>5</v>
      </c>
      <c r="H227" s="30">
        <f>'[1]2（旧5）_元'!H227</f>
        <v>0</v>
      </c>
      <c r="I227" s="28">
        <f>'[1]2（旧5）_元'!I227</f>
        <v>4</v>
      </c>
      <c r="J227" s="30">
        <f>'[1]2（旧5）_元'!J227</f>
        <v>0</v>
      </c>
      <c r="K227" s="28">
        <f t="shared" si="13"/>
        <v>57</v>
      </c>
      <c r="L227" s="29">
        <f>'[1]2（旧5）_元'!L227</f>
        <v>0</v>
      </c>
      <c r="M227" s="30">
        <f t="shared" si="14"/>
        <v>0</v>
      </c>
      <c r="N227" s="29">
        <f>'[1]2（旧5）_元'!N227</f>
        <v>0</v>
      </c>
      <c r="O227" s="30">
        <f t="shared" si="15"/>
        <v>57</v>
      </c>
      <c r="P227" s="31">
        <f t="shared" si="16"/>
        <v>0</v>
      </c>
    </row>
    <row r="228" spans="2:16" ht="9" customHeight="1" x14ac:dyDescent="0.15">
      <c r="B228" s="23" t="s">
        <v>222</v>
      </c>
      <c r="C228" s="28">
        <f>'[1]2（旧5）_元'!C228</f>
        <v>10</v>
      </c>
      <c r="D228" s="29">
        <f>'[1]2（旧5）_元'!D228</f>
        <v>0</v>
      </c>
      <c r="E228" s="30">
        <f>'[1]2（旧5）_元'!E228</f>
        <v>0</v>
      </c>
      <c r="F228" s="29">
        <f>'[1]2（旧5）_元'!F228</f>
        <v>0</v>
      </c>
      <c r="G228" s="28">
        <f>'[1]2（旧5）_元'!G228</f>
        <v>0</v>
      </c>
      <c r="H228" s="30">
        <f>'[1]2（旧5）_元'!H228</f>
        <v>0</v>
      </c>
      <c r="I228" s="28">
        <f>'[1]2（旧5）_元'!I228</f>
        <v>0</v>
      </c>
      <c r="J228" s="30">
        <f>'[1]2（旧5）_元'!J228</f>
        <v>0</v>
      </c>
      <c r="K228" s="28">
        <f t="shared" si="13"/>
        <v>10</v>
      </c>
      <c r="L228" s="29">
        <f>'[1]2（旧5）_元'!L228</f>
        <v>0</v>
      </c>
      <c r="M228" s="30">
        <f t="shared" si="14"/>
        <v>0</v>
      </c>
      <c r="N228" s="29">
        <f>'[1]2（旧5）_元'!N228</f>
        <v>0</v>
      </c>
      <c r="O228" s="30">
        <f t="shared" si="15"/>
        <v>10</v>
      </c>
      <c r="P228" s="31">
        <f t="shared" si="16"/>
        <v>0</v>
      </c>
    </row>
    <row r="229" spans="2:16" ht="9" customHeight="1" x14ac:dyDescent="0.15">
      <c r="B229" s="23" t="s">
        <v>223</v>
      </c>
      <c r="C229" s="28">
        <f>'[1]2（旧5）_元'!C229</f>
        <v>35</v>
      </c>
      <c r="D229" s="29">
        <f>'[1]2（旧5）_元'!D229</f>
        <v>0</v>
      </c>
      <c r="E229" s="30">
        <f>'[1]2（旧5）_元'!E229</f>
        <v>0</v>
      </c>
      <c r="F229" s="29">
        <f>'[1]2（旧5）_元'!F229</f>
        <v>0</v>
      </c>
      <c r="G229" s="28">
        <f>'[1]2（旧5）_元'!G229</f>
        <v>1</v>
      </c>
      <c r="H229" s="30">
        <f>'[1]2（旧5）_元'!H229</f>
        <v>0</v>
      </c>
      <c r="I229" s="28">
        <f>'[1]2（旧5）_元'!I229</f>
        <v>1</v>
      </c>
      <c r="J229" s="30">
        <f>'[1]2（旧5）_元'!J229</f>
        <v>0</v>
      </c>
      <c r="K229" s="28">
        <f t="shared" si="13"/>
        <v>35</v>
      </c>
      <c r="L229" s="29">
        <f>'[1]2（旧5）_元'!L229</f>
        <v>0</v>
      </c>
      <c r="M229" s="30">
        <f t="shared" si="14"/>
        <v>0</v>
      </c>
      <c r="N229" s="29">
        <f>'[1]2（旧5）_元'!N229</f>
        <v>0</v>
      </c>
      <c r="O229" s="30">
        <f t="shared" si="15"/>
        <v>35</v>
      </c>
      <c r="P229" s="31">
        <f t="shared" si="16"/>
        <v>0</v>
      </c>
    </row>
    <row r="230" spans="2:16" ht="18" customHeight="1" x14ac:dyDescent="0.15">
      <c r="B230" s="32" t="s">
        <v>224</v>
      </c>
      <c r="C230" s="28">
        <f>'[1]2（旧5）_元'!C230</f>
        <v>26</v>
      </c>
      <c r="D230" s="29">
        <f>'[1]2（旧5）_元'!D230</f>
        <v>0</v>
      </c>
      <c r="E230" s="30">
        <f>'[1]2（旧5）_元'!E230</f>
        <v>0</v>
      </c>
      <c r="F230" s="29">
        <f>'[1]2（旧5）_元'!F230</f>
        <v>0</v>
      </c>
      <c r="G230" s="28">
        <f>'[1]2（旧5）_元'!G230</f>
        <v>1</v>
      </c>
      <c r="H230" s="30">
        <f>'[1]2（旧5）_元'!H230</f>
        <v>0</v>
      </c>
      <c r="I230" s="28">
        <f>'[1]2（旧5）_元'!I230</f>
        <v>1</v>
      </c>
      <c r="J230" s="30">
        <f>'[1]2（旧5）_元'!J230</f>
        <v>0</v>
      </c>
      <c r="K230" s="28">
        <f t="shared" si="13"/>
        <v>26</v>
      </c>
      <c r="L230" s="29">
        <f>'[1]2（旧5）_元'!L230</f>
        <v>0</v>
      </c>
      <c r="M230" s="30">
        <f t="shared" si="14"/>
        <v>0</v>
      </c>
      <c r="N230" s="29">
        <f>'[1]2（旧5）_元'!N230</f>
        <v>0</v>
      </c>
      <c r="O230" s="30">
        <f t="shared" si="15"/>
        <v>26</v>
      </c>
      <c r="P230" s="31">
        <f t="shared" si="16"/>
        <v>0</v>
      </c>
    </row>
    <row r="231" spans="2:16" ht="18" customHeight="1" x14ac:dyDescent="0.15">
      <c r="B231" s="32" t="s">
        <v>225</v>
      </c>
      <c r="C231" s="28">
        <f>'[1]2（旧5）_元'!C231</f>
        <v>18</v>
      </c>
      <c r="D231" s="29">
        <f>'[1]2（旧5）_元'!D231</f>
        <v>0</v>
      </c>
      <c r="E231" s="30">
        <f>'[1]2（旧5）_元'!E231</f>
        <v>0</v>
      </c>
      <c r="F231" s="29">
        <f>'[1]2（旧5）_元'!F231</f>
        <v>0</v>
      </c>
      <c r="G231" s="28">
        <f>'[1]2（旧5）_元'!G231</f>
        <v>1</v>
      </c>
      <c r="H231" s="30">
        <f>'[1]2（旧5）_元'!H231</f>
        <v>0</v>
      </c>
      <c r="I231" s="28">
        <f>'[1]2（旧5）_元'!I231</f>
        <v>1</v>
      </c>
      <c r="J231" s="30">
        <f>'[1]2（旧5）_元'!J231</f>
        <v>0</v>
      </c>
      <c r="K231" s="28">
        <f t="shared" si="13"/>
        <v>18</v>
      </c>
      <c r="L231" s="29">
        <f>'[1]2（旧5）_元'!L231</f>
        <v>0</v>
      </c>
      <c r="M231" s="30">
        <f t="shared" si="14"/>
        <v>0</v>
      </c>
      <c r="N231" s="29">
        <f>'[1]2（旧5）_元'!N231</f>
        <v>0</v>
      </c>
      <c r="O231" s="30">
        <f t="shared" si="15"/>
        <v>18</v>
      </c>
      <c r="P231" s="31">
        <f t="shared" si="16"/>
        <v>0</v>
      </c>
    </row>
    <row r="232" spans="2:16" ht="9" customHeight="1" x14ac:dyDescent="0.15">
      <c r="B232" s="23" t="s">
        <v>226</v>
      </c>
      <c r="C232" s="28">
        <f>'[1]2（旧5）_元'!C232</f>
        <v>141</v>
      </c>
      <c r="D232" s="29">
        <f>'[1]2（旧5）_元'!D232</f>
        <v>0</v>
      </c>
      <c r="E232" s="30">
        <f>'[1]2（旧5）_元'!E232</f>
        <v>2</v>
      </c>
      <c r="F232" s="29">
        <f>'[1]2（旧5）_元'!F232</f>
        <v>0</v>
      </c>
      <c r="G232" s="28">
        <f>'[1]2（旧5）_元'!G232</f>
        <v>12</v>
      </c>
      <c r="H232" s="30">
        <f>'[1]2（旧5）_元'!H232</f>
        <v>0</v>
      </c>
      <c r="I232" s="28">
        <f>'[1]2（旧5）_元'!I232</f>
        <v>12</v>
      </c>
      <c r="J232" s="30">
        <f>'[1]2（旧5）_元'!J232</f>
        <v>0</v>
      </c>
      <c r="K232" s="28">
        <f t="shared" si="13"/>
        <v>141</v>
      </c>
      <c r="L232" s="29">
        <f>'[1]2（旧5）_元'!L232</f>
        <v>0</v>
      </c>
      <c r="M232" s="30">
        <f t="shared" si="14"/>
        <v>2</v>
      </c>
      <c r="N232" s="29">
        <f>'[1]2（旧5）_元'!N232</f>
        <v>0</v>
      </c>
      <c r="O232" s="30">
        <f t="shared" si="15"/>
        <v>143</v>
      </c>
      <c r="P232" s="31">
        <f t="shared" si="16"/>
        <v>0</v>
      </c>
    </row>
    <row r="233" spans="2:16" ht="9" customHeight="1" x14ac:dyDescent="0.15">
      <c r="B233" s="23" t="s">
        <v>227</v>
      </c>
      <c r="C233" s="28">
        <f>'[1]2（旧5）_元'!C233</f>
        <v>55</v>
      </c>
      <c r="D233" s="29">
        <f>'[1]2（旧5）_元'!D233</f>
        <v>0</v>
      </c>
      <c r="E233" s="30">
        <f>'[1]2（旧5）_元'!E233</f>
        <v>0</v>
      </c>
      <c r="F233" s="29">
        <f>'[1]2（旧5）_元'!F233</f>
        <v>0</v>
      </c>
      <c r="G233" s="28">
        <f>'[1]2（旧5）_元'!G233</f>
        <v>4</v>
      </c>
      <c r="H233" s="30">
        <f>'[1]2（旧5）_元'!H233</f>
        <v>0</v>
      </c>
      <c r="I233" s="28">
        <f>'[1]2（旧5）_元'!I233</f>
        <v>4</v>
      </c>
      <c r="J233" s="30">
        <f>'[1]2（旧5）_元'!J233</f>
        <v>0</v>
      </c>
      <c r="K233" s="28">
        <f t="shared" si="13"/>
        <v>55</v>
      </c>
      <c r="L233" s="29">
        <f>'[1]2（旧5）_元'!L233</f>
        <v>0</v>
      </c>
      <c r="M233" s="30">
        <f t="shared" si="14"/>
        <v>0</v>
      </c>
      <c r="N233" s="29">
        <f>'[1]2（旧5）_元'!N233</f>
        <v>0</v>
      </c>
      <c r="O233" s="30">
        <f t="shared" si="15"/>
        <v>55</v>
      </c>
      <c r="P233" s="31">
        <f t="shared" si="16"/>
        <v>0</v>
      </c>
    </row>
    <row r="234" spans="2:16" ht="9" customHeight="1" x14ac:dyDescent="0.15">
      <c r="B234" s="23" t="s">
        <v>228</v>
      </c>
      <c r="C234" s="28">
        <f>'[1]2（旧5）_元'!C234</f>
        <v>24</v>
      </c>
      <c r="D234" s="29">
        <f>'[1]2（旧5）_元'!D234</f>
        <v>0</v>
      </c>
      <c r="E234" s="30">
        <f>'[1]2（旧5）_元'!E234</f>
        <v>0</v>
      </c>
      <c r="F234" s="29">
        <f>'[1]2（旧5）_元'!F234</f>
        <v>0</v>
      </c>
      <c r="G234" s="28">
        <f>'[1]2（旧5）_元'!G234</f>
        <v>1</v>
      </c>
      <c r="H234" s="30">
        <f>'[1]2（旧5）_元'!H234</f>
        <v>0</v>
      </c>
      <c r="I234" s="28">
        <f>'[1]2（旧5）_元'!I234</f>
        <v>1</v>
      </c>
      <c r="J234" s="30">
        <f>'[1]2（旧5）_元'!J234</f>
        <v>0</v>
      </c>
      <c r="K234" s="28">
        <f t="shared" si="13"/>
        <v>24</v>
      </c>
      <c r="L234" s="29">
        <f>'[1]2（旧5）_元'!L234</f>
        <v>0</v>
      </c>
      <c r="M234" s="30">
        <f t="shared" si="14"/>
        <v>0</v>
      </c>
      <c r="N234" s="29">
        <f>'[1]2（旧5）_元'!N234</f>
        <v>0</v>
      </c>
      <c r="O234" s="30">
        <f t="shared" si="15"/>
        <v>24</v>
      </c>
      <c r="P234" s="31">
        <f t="shared" si="16"/>
        <v>0</v>
      </c>
    </row>
    <row r="235" spans="2:16" ht="9" customHeight="1" x14ac:dyDescent="0.15">
      <c r="B235" s="23" t="s">
        <v>229</v>
      </c>
      <c r="C235" s="28">
        <f>'[1]2（旧5）_元'!C235</f>
        <v>46</v>
      </c>
      <c r="D235" s="29">
        <f>'[1]2（旧5）_元'!D235</f>
        <v>0</v>
      </c>
      <c r="E235" s="30">
        <f>'[1]2（旧5）_元'!E235</f>
        <v>2</v>
      </c>
      <c r="F235" s="29">
        <f>'[1]2（旧5）_元'!F235</f>
        <v>0</v>
      </c>
      <c r="G235" s="28">
        <f>'[1]2（旧5）_元'!G235</f>
        <v>8</v>
      </c>
      <c r="H235" s="30">
        <f>'[1]2（旧5）_元'!H235</f>
        <v>1</v>
      </c>
      <c r="I235" s="28">
        <f>'[1]2（旧5）_元'!I235</f>
        <v>7</v>
      </c>
      <c r="J235" s="30">
        <f>'[1]2（旧5）_元'!J235</f>
        <v>1</v>
      </c>
      <c r="K235" s="28">
        <f t="shared" si="13"/>
        <v>47</v>
      </c>
      <c r="L235" s="29">
        <f>'[1]2（旧5）_元'!L235</f>
        <v>0</v>
      </c>
      <c r="M235" s="30">
        <f t="shared" si="14"/>
        <v>2</v>
      </c>
      <c r="N235" s="29">
        <f>'[1]2（旧5）_元'!N235</f>
        <v>0</v>
      </c>
      <c r="O235" s="30">
        <f t="shared" si="15"/>
        <v>49</v>
      </c>
      <c r="P235" s="31">
        <f t="shared" si="16"/>
        <v>0</v>
      </c>
    </row>
    <row r="236" spans="2:16" ht="9" customHeight="1" x14ac:dyDescent="0.15">
      <c r="B236" s="23" t="s">
        <v>230</v>
      </c>
      <c r="C236" s="28">
        <f>'[1]2（旧5）_元'!C236</f>
        <v>0</v>
      </c>
      <c r="D236" s="29">
        <f>'[1]2（旧5）_元'!D236</f>
        <v>0</v>
      </c>
      <c r="E236" s="30">
        <f>'[1]2（旧5）_元'!E236</f>
        <v>0</v>
      </c>
      <c r="F236" s="29">
        <f>'[1]2（旧5）_元'!F236</f>
        <v>0</v>
      </c>
      <c r="G236" s="28">
        <f>'[1]2（旧5）_元'!G236</f>
        <v>0</v>
      </c>
      <c r="H236" s="30">
        <f>'[1]2（旧5）_元'!H236</f>
        <v>0</v>
      </c>
      <c r="I236" s="28">
        <f>'[1]2（旧5）_元'!I236</f>
        <v>0</v>
      </c>
      <c r="J236" s="30">
        <f>'[1]2（旧5）_元'!J236</f>
        <v>0</v>
      </c>
      <c r="K236" s="28">
        <f t="shared" si="13"/>
        <v>0</v>
      </c>
      <c r="L236" s="29">
        <f>'[1]2（旧5）_元'!L236</f>
        <v>0</v>
      </c>
      <c r="M236" s="30">
        <f t="shared" si="14"/>
        <v>0</v>
      </c>
      <c r="N236" s="29">
        <f>'[1]2（旧5）_元'!N236</f>
        <v>0</v>
      </c>
      <c r="O236" s="30">
        <f t="shared" si="15"/>
        <v>0</v>
      </c>
      <c r="P236" s="31">
        <f t="shared" si="16"/>
        <v>0</v>
      </c>
    </row>
    <row r="237" spans="2:16" ht="9" customHeight="1" x14ac:dyDescent="0.15">
      <c r="B237" s="23" t="s">
        <v>231</v>
      </c>
      <c r="C237" s="28">
        <f>'[1]2（旧5）_元'!C237</f>
        <v>25</v>
      </c>
      <c r="D237" s="29">
        <f>'[1]2（旧5）_元'!D237</f>
        <v>0</v>
      </c>
      <c r="E237" s="30">
        <f>'[1]2（旧5）_元'!E237</f>
        <v>59</v>
      </c>
      <c r="F237" s="29">
        <f>'[1]2（旧5）_元'!F237</f>
        <v>0</v>
      </c>
      <c r="G237" s="28">
        <f>'[1]2（旧5）_元'!G237</f>
        <v>1</v>
      </c>
      <c r="H237" s="30">
        <f>'[1]2（旧5）_元'!H237</f>
        <v>3</v>
      </c>
      <c r="I237" s="28">
        <f>'[1]2（旧5）_元'!I237</f>
        <v>1</v>
      </c>
      <c r="J237" s="30">
        <f>'[1]2（旧5）_元'!J237</f>
        <v>2</v>
      </c>
      <c r="K237" s="28">
        <f t="shared" si="13"/>
        <v>25</v>
      </c>
      <c r="L237" s="29">
        <f>'[1]2（旧5）_元'!L237</f>
        <v>0</v>
      </c>
      <c r="M237" s="30">
        <f t="shared" si="14"/>
        <v>60</v>
      </c>
      <c r="N237" s="29">
        <f>'[1]2（旧5）_元'!N237</f>
        <v>0</v>
      </c>
      <c r="O237" s="30">
        <f t="shared" si="15"/>
        <v>85</v>
      </c>
      <c r="P237" s="31">
        <f t="shared" si="16"/>
        <v>0</v>
      </c>
    </row>
    <row r="238" spans="2:16" ht="9" customHeight="1" x14ac:dyDescent="0.15">
      <c r="B238" s="23" t="s">
        <v>232</v>
      </c>
      <c r="C238" s="28">
        <f>'[1]2（旧5）_元'!C238</f>
        <v>10</v>
      </c>
      <c r="D238" s="29">
        <f>'[1]2（旧5）_元'!D238</f>
        <v>0</v>
      </c>
      <c r="E238" s="30">
        <f>'[1]2（旧5）_元'!E238</f>
        <v>20</v>
      </c>
      <c r="F238" s="29">
        <f>'[1]2（旧5）_元'!F238</f>
        <v>0</v>
      </c>
      <c r="G238" s="28">
        <f>'[1]2（旧5）_元'!G238</f>
        <v>0</v>
      </c>
      <c r="H238" s="30">
        <f>'[1]2（旧5）_元'!H238</f>
        <v>0</v>
      </c>
      <c r="I238" s="28">
        <f>'[1]2（旧5）_元'!I238</f>
        <v>0</v>
      </c>
      <c r="J238" s="30">
        <f>'[1]2（旧5）_元'!J238</f>
        <v>0</v>
      </c>
      <c r="K238" s="28">
        <f t="shared" si="13"/>
        <v>10</v>
      </c>
      <c r="L238" s="29">
        <f>'[1]2（旧5）_元'!L238</f>
        <v>0</v>
      </c>
      <c r="M238" s="30">
        <f t="shared" si="14"/>
        <v>20</v>
      </c>
      <c r="N238" s="29">
        <f>'[1]2（旧5）_元'!N238</f>
        <v>0</v>
      </c>
      <c r="O238" s="30">
        <f t="shared" si="15"/>
        <v>30</v>
      </c>
      <c r="P238" s="31">
        <f t="shared" si="16"/>
        <v>0</v>
      </c>
    </row>
    <row r="239" spans="2:16" ht="9" customHeight="1" x14ac:dyDescent="0.15">
      <c r="B239" s="23" t="s">
        <v>233</v>
      </c>
      <c r="C239" s="28">
        <f>'[1]2（旧5）_元'!C239</f>
        <v>1311</v>
      </c>
      <c r="D239" s="29">
        <f>'[1]2（旧5）_元'!D239</f>
        <v>0</v>
      </c>
      <c r="E239" s="30">
        <f>'[1]2（旧5）_元'!E239</f>
        <v>531</v>
      </c>
      <c r="F239" s="29">
        <f>'[1]2（旧5）_元'!F239</f>
        <v>0</v>
      </c>
      <c r="G239" s="28">
        <f>'[1]2（旧5）_元'!G239</f>
        <v>86</v>
      </c>
      <c r="H239" s="30">
        <f>'[1]2（旧5）_元'!H239</f>
        <v>45</v>
      </c>
      <c r="I239" s="28">
        <f>'[1]2（旧5）_元'!I239</f>
        <v>82</v>
      </c>
      <c r="J239" s="30">
        <f>'[1]2（旧5）_元'!J239</f>
        <v>38</v>
      </c>
      <c r="K239" s="28">
        <f t="shared" si="13"/>
        <v>1315</v>
      </c>
      <c r="L239" s="29">
        <f>'[1]2（旧5）_元'!L239</f>
        <v>0</v>
      </c>
      <c r="M239" s="30">
        <f t="shared" si="14"/>
        <v>538</v>
      </c>
      <c r="N239" s="29">
        <f>'[1]2（旧5）_元'!N239</f>
        <v>0</v>
      </c>
      <c r="O239" s="30">
        <f t="shared" si="15"/>
        <v>1853</v>
      </c>
      <c r="P239" s="31">
        <f t="shared" si="16"/>
        <v>0</v>
      </c>
    </row>
    <row r="240" spans="2:16" ht="9" customHeight="1" x14ac:dyDescent="0.15">
      <c r="B240" s="23" t="s">
        <v>234</v>
      </c>
      <c r="C240" s="28">
        <f>'[1]2（旧5）_元'!C240</f>
        <v>56</v>
      </c>
      <c r="D240" s="29">
        <f>'[1]2（旧5）_元'!D240</f>
        <v>0</v>
      </c>
      <c r="E240" s="30">
        <f>'[1]2（旧5）_元'!E240</f>
        <v>13</v>
      </c>
      <c r="F240" s="29">
        <f>'[1]2（旧5）_元'!F240</f>
        <v>0</v>
      </c>
      <c r="G240" s="28">
        <f>'[1]2（旧5）_元'!G240</f>
        <v>1</v>
      </c>
      <c r="H240" s="30">
        <f>'[1]2（旧5）_元'!H240</f>
        <v>2</v>
      </c>
      <c r="I240" s="28">
        <f>'[1]2（旧5）_元'!I240</f>
        <v>0</v>
      </c>
      <c r="J240" s="30">
        <f>'[1]2（旧5）_元'!J240</f>
        <v>3</v>
      </c>
      <c r="K240" s="28">
        <f t="shared" si="13"/>
        <v>57</v>
      </c>
      <c r="L240" s="29">
        <f>'[1]2（旧5）_元'!L240</f>
        <v>0</v>
      </c>
      <c r="M240" s="30">
        <f t="shared" si="14"/>
        <v>12</v>
      </c>
      <c r="N240" s="29">
        <f>'[1]2（旧5）_元'!N240</f>
        <v>0</v>
      </c>
      <c r="O240" s="30">
        <f t="shared" si="15"/>
        <v>69</v>
      </c>
      <c r="P240" s="31">
        <f t="shared" si="16"/>
        <v>0</v>
      </c>
    </row>
    <row r="241" spans="2:16" ht="9" customHeight="1" x14ac:dyDescent="0.15">
      <c r="B241" s="23" t="s">
        <v>235</v>
      </c>
      <c r="C241" s="28">
        <f>'[1]2（旧5）_元'!C241</f>
        <v>99</v>
      </c>
      <c r="D241" s="29">
        <f>'[1]2（旧5）_元'!D241</f>
        <v>0</v>
      </c>
      <c r="E241" s="30">
        <f>'[1]2（旧5）_元'!E241</f>
        <v>24</v>
      </c>
      <c r="F241" s="29">
        <f>'[1]2（旧5）_元'!F241</f>
        <v>0</v>
      </c>
      <c r="G241" s="28">
        <f>'[1]2（旧5）_元'!G241</f>
        <v>2</v>
      </c>
      <c r="H241" s="30">
        <f>'[1]2（旧5）_元'!H241</f>
        <v>2</v>
      </c>
      <c r="I241" s="28">
        <f>'[1]2（旧5）_元'!I241</f>
        <v>2</v>
      </c>
      <c r="J241" s="30">
        <f>'[1]2（旧5）_元'!J241</f>
        <v>2</v>
      </c>
      <c r="K241" s="28">
        <f t="shared" si="13"/>
        <v>99</v>
      </c>
      <c r="L241" s="29">
        <f>'[1]2（旧5）_元'!L241</f>
        <v>0</v>
      </c>
      <c r="M241" s="30">
        <f t="shared" si="14"/>
        <v>24</v>
      </c>
      <c r="N241" s="29">
        <f>'[1]2（旧5）_元'!N241</f>
        <v>0</v>
      </c>
      <c r="O241" s="30">
        <f t="shared" si="15"/>
        <v>123</v>
      </c>
      <c r="P241" s="31">
        <f t="shared" si="16"/>
        <v>0</v>
      </c>
    </row>
    <row r="242" spans="2:16" ht="9" customHeight="1" x14ac:dyDescent="0.15">
      <c r="B242" s="23" t="s">
        <v>236</v>
      </c>
      <c r="C242" s="28">
        <f>'[1]2（旧5）_元'!C242</f>
        <v>14</v>
      </c>
      <c r="D242" s="29">
        <f>'[1]2（旧5）_元'!D242</f>
        <v>0</v>
      </c>
      <c r="E242" s="30">
        <f>'[1]2（旧5）_元'!E242</f>
        <v>0</v>
      </c>
      <c r="F242" s="29">
        <f>'[1]2（旧5）_元'!F242</f>
        <v>0</v>
      </c>
      <c r="G242" s="28">
        <f>'[1]2（旧5）_元'!G242</f>
        <v>0</v>
      </c>
      <c r="H242" s="30">
        <f>'[1]2（旧5）_元'!H242</f>
        <v>0</v>
      </c>
      <c r="I242" s="28">
        <f>'[1]2（旧5）_元'!I242</f>
        <v>1</v>
      </c>
      <c r="J242" s="30">
        <f>'[1]2（旧5）_元'!J242</f>
        <v>0</v>
      </c>
      <c r="K242" s="28">
        <f t="shared" si="13"/>
        <v>13</v>
      </c>
      <c r="L242" s="29">
        <f>'[1]2（旧5）_元'!L242</f>
        <v>0</v>
      </c>
      <c r="M242" s="30">
        <f t="shared" si="14"/>
        <v>0</v>
      </c>
      <c r="N242" s="29">
        <f>'[1]2（旧5）_元'!N242</f>
        <v>0</v>
      </c>
      <c r="O242" s="30">
        <f t="shared" si="15"/>
        <v>13</v>
      </c>
      <c r="P242" s="31">
        <f t="shared" si="16"/>
        <v>0</v>
      </c>
    </row>
    <row r="243" spans="2:16" ht="9" customHeight="1" x14ac:dyDescent="0.15">
      <c r="B243" s="23" t="s">
        <v>237</v>
      </c>
      <c r="C243" s="28">
        <f>'[1]2（旧5）_元'!C243</f>
        <v>70</v>
      </c>
      <c r="D243" s="29">
        <f>'[1]2（旧5）_元'!D243</f>
        <v>0</v>
      </c>
      <c r="E243" s="30">
        <f>'[1]2（旧5）_元'!E243</f>
        <v>53</v>
      </c>
      <c r="F243" s="29">
        <f>'[1]2（旧5）_元'!F243</f>
        <v>0</v>
      </c>
      <c r="G243" s="28">
        <f>'[1]2（旧5）_元'!G243</f>
        <v>2</v>
      </c>
      <c r="H243" s="30">
        <f>'[1]2（旧5）_元'!H243</f>
        <v>2</v>
      </c>
      <c r="I243" s="28">
        <f>'[1]2（旧5）_元'!I243</f>
        <v>2</v>
      </c>
      <c r="J243" s="30">
        <f>'[1]2（旧5）_元'!J243</f>
        <v>4</v>
      </c>
      <c r="K243" s="28">
        <f t="shared" si="13"/>
        <v>70</v>
      </c>
      <c r="L243" s="29">
        <f>'[1]2（旧5）_元'!L243</f>
        <v>0</v>
      </c>
      <c r="M243" s="30">
        <f t="shared" si="14"/>
        <v>51</v>
      </c>
      <c r="N243" s="29">
        <f>'[1]2（旧5）_元'!N243</f>
        <v>0</v>
      </c>
      <c r="O243" s="30">
        <f t="shared" si="15"/>
        <v>121</v>
      </c>
      <c r="P243" s="31">
        <f t="shared" si="16"/>
        <v>0</v>
      </c>
    </row>
    <row r="244" spans="2:16" ht="9" customHeight="1" x14ac:dyDescent="0.15">
      <c r="B244" s="23" t="s">
        <v>238</v>
      </c>
      <c r="C244" s="28">
        <f>'[1]2（旧5）_元'!C244</f>
        <v>89</v>
      </c>
      <c r="D244" s="29">
        <f>'[1]2（旧5）_元'!D244</f>
        <v>0</v>
      </c>
      <c r="E244" s="30">
        <f>'[1]2（旧5）_元'!E244</f>
        <v>24</v>
      </c>
      <c r="F244" s="29">
        <f>'[1]2（旧5）_元'!F244</f>
        <v>0</v>
      </c>
      <c r="G244" s="28">
        <f>'[1]2（旧5）_元'!G244</f>
        <v>6</v>
      </c>
      <c r="H244" s="30">
        <f>'[1]2（旧5）_元'!H244</f>
        <v>3</v>
      </c>
      <c r="I244" s="28">
        <f>'[1]2（旧5）_元'!I244</f>
        <v>6</v>
      </c>
      <c r="J244" s="30">
        <f>'[1]2（旧5）_元'!J244</f>
        <v>2</v>
      </c>
      <c r="K244" s="28">
        <f t="shared" si="13"/>
        <v>89</v>
      </c>
      <c r="L244" s="29">
        <f>'[1]2（旧5）_元'!L244</f>
        <v>0</v>
      </c>
      <c r="M244" s="30">
        <f t="shared" si="14"/>
        <v>25</v>
      </c>
      <c r="N244" s="29">
        <f>'[1]2（旧5）_元'!N244</f>
        <v>0</v>
      </c>
      <c r="O244" s="30">
        <f t="shared" si="15"/>
        <v>114</v>
      </c>
      <c r="P244" s="31">
        <f t="shared" si="16"/>
        <v>0</v>
      </c>
    </row>
    <row r="245" spans="2:16" ht="9" customHeight="1" x14ac:dyDescent="0.15">
      <c r="B245" s="23" t="s">
        <v>239</v>
      </c>
      <c r="C245" s="28">
        <f>'[1]2（旧5）_元'!C245</f>
        <v>2</v>
      </c>
      <c r="D245" s="29">
        <f>'[1]2（旧5）_元'!D245</f>
        <v>0</v>
      </c>
      <c r="E245" s="30">
        <f>'[1]2（旧5）_元'!E245</f>
        <v>0</v>
      </c>
      <c r="F245" s="29">
        <f>'[1]2（旧5）_元'!F245</f>
        <v>0</v>
      </c>
      <c r="G245" s="28">
        <f>'[1]2（旧5）_元'!G245</f>
        <v>0</v>
      </c>
      <c r="H245" s="30">
        <f>'[1]2（旧5）_元'!H245</f>
        <v>0</v>
      </c>
      <c r="I245" s="28">
        <f>'[1]2（旧5）_元'!I245</f>
        <v>0</v>
      </c>
      <c r="J245" s="30">
        <f>'[1]2（旧5）_元'!J245</f>
        <v>0</v>
      </c>
      <c r="K245" s="28">
        <f t="shared" si="13"/>
        <v>2</v>
      </c>
      <c r="L245" s="29">
        <f>'[1]2（旧5）_元'!L245</f>
        <v>0</v>
      </c>
      <c r="M245" s="30">
        <f t="shared" si="14"/>
        <v>0</v>
      </c>
      <c r="N245" s="29">
        <f>'[1]2（旧5）_元'!N245</f>
        <v>0</v>
      </c>
      <c r="O245" s="30">
        <f t="shared" si="15"/>
        <v>2</v>
      </c>
      <c r="P245" s="31">
        <f t="shared" si="16"/>
        <v>0</v>
      </c>
    </row>
    <row r="246" spans="2:16" ht="18" customHeight="1" x14ac:dyDescent="0.15">
      <c r="B246" s="32" t="s">
        <v>240</v>
      </c>
      <c r="C246" s="28">
        <f>'[1]2（旧5）_元'!C246</f>
        <v>15</v>
      </c>
      <c r="D246" s="29">
        <f>'[1]2（旧5）_元'!D246</f>
        <v>0</v>
      </c>
      <c r="E246" s="30">
        <f>'[1]2（旧5）_元'!E246</f>
        <v>6</v>
      </c>
      <c r="F246" s="29">
        <f>'[1]2（旧5）_元'!F246</f>
        <v>0</v>
      </c>
      <c r="G246" s="28">
        <f>'[1]2（旧5）_元'!G246</f>
        <v>0</v>
      </c>
      <c r="H246" s="30">
        <f>'[1]2（旧5）_元'!H246</f>
        <v>2</v>
      </c>
      <c r="I246" s="28">
        <f>'[1]2（旧5）_元'!I246</f>
        <v>0</v>
      </c>
      <c r="J246" s="30">
        <f>'[1]2（旧5）_元'!J246</f>
        <v>3</v>
      </c>
      <c r="K246" s="28">
        <f t="shared" si="13"/>
        <v>15</v>
      </c>
      <c r="L246" s="29">
        <f>'[1]2（旧5）_元'!L246</f>
        <v>0</v>
      </c>
      <c r="M246" s="30">
        <f t="shared" si="14"/>
        <v>5</v>
      </c>
      <c r="N246" s="29">
        <f>'[1]2（旧5）_元'!N246</f>
        <v>0</v>
      </c>
      <c r="O246" s="30">
        <f t="shared" si="15"/>
        <v>20</v>
      </c>
      <c r="P246" s="31">
        <f t="shared" si="16"/>
        <v>0</v>
      </c>
    </row>
    <row r="247" spans="2:16" ht="18" customHeight="1" x14ac:dyDescent="0.15">
      <c r="B247" s="23" t="s">
        <v>241</v>
      </c>
      <c r="C247" s="28">
        <f>'[1]2（旧5）_元'!C247</f>
        <v>13</v>
      </c>
      <c r="D247" s="29">
        <f>'[1]2（旧5）_元'!D247</f>
        <v>0</v>
      </c>
      <c r="E247" s="30">
        <f>'[1]2（旧5）_元'!E247</f>
        <v>1</v>
      </c>
      <c r="F247" s="29">
        <f>'[1]2（旧5）_元'!F247</f>
        <v>0</v>
      </c>
      <c r="G247" s="28">
        <f>'[1]2（旧5）_元'!G247</f>
        <v>0</v>
      </c>
      <c r="H247" s="30">
        <f>'[1]2（旧5）_元'!H247</f>
        <v>0</v>
      </c>
      <c r="I247" s="28">
        <f>'[1]2（旧5）_元'!I247</f>
        <v>0</v>
      </c>
      <c r="J247" s="30">
        <f>'[1]2（旧5）_元'!J247</f>
        <v>0</v>
      </c>
      <c r="K247" s="28">
        <f t="shared" si="13"/>
        <v>13</v>
      </c>
      <c r="L247" s="29">
        <f>'[1]2（旧5）_元'!L247</f>
        <v>0</v>
      </c>
      <c r="M247" s="30">
        <f t="shared" si="14"/>
        <v>1</v>
      </c>
      <c r="N247" s="29">
        <f>'[1]2（旧5）_元'!N247</f>
        <v>0</v>
      </c>
      <c r="O247" s="30">
        <f t="shared" si="15"/>
        <v>14</v>
      </c>
      <c r="P247" s="31">
        <f t="shared" si="16"/>
        <v>0</v>
      </c>
    </row>
    <row r="248" spans="2:16" ht="18" customHeight="1" x14ac:dyDescent="0.15">
      <c r="B248" s="32" t="s">
        <v>242</v>
      </c>
      <c r="C248" s="28">
        <f>'[1]2（旧5）_元'!C248</f>
        <v>4</v>
      </c>
      <c r="D248" s="29">
        <f>'[1]2（旧5）_元'!D248</f>
        <v>0</v>
      </c>
      <c r="E248" s="30">
        <f>'[1]2（旧5）_元'!E248</f>
        <v>1</v>
      </c>
      <c r="F248" s="29">
        <f>'[1]2（旧5）_元'!F248</f>
        <v>0</v>
      </c>
      <c r="G248" s="28">
        <f>'[1]2（旧5）_元'!G248</f>
        <v>0</v>
      </c>
      <c r="H248" s="30">
        <f>'[1]2（旧5）_元'!H248</f>
        <v>0</v>
      </c>
      <c r="I248" s="28">
        <f>'[1]2（旧5）_元'!I248</f>
        <v>0</v>
      </c>
      <c r="J248" s="30">
        <f>'[1]2（旧5）_元'!J248</f>
        <v>0</v>
      </c>
      <c r="K248" s="28">
        <f t="shared" si="13"/>
        <v>4</v>
      </c>
      <c r="L248" s="29">
        <f>'[1]2（旧5）_元'!L248</f>
        <v>0</v>
      </c>
      <c r="M248" s="30">
        <f t="shared" si="14"/>
        <v>1</v>
      </c>
      <c r="N248" s="29">
        <f>'[1]2（旧5）_元'!N248</f>
        <v>0</v>
      </c>
      <c r="O248" s="30">
        <f t="shared" si="15"/>
        <v>5</v>
      </c>
      <c r="P248" s="31">
        <f t="shared" si="16"/>
        <v>0</v>
      </c>
    </row>
    <row r="249" spans="2:16" ht="9" customHeight="1" x14ac:dyDescent="0.15">
      <c r="B249" s="23" t="s">
        <v>243</v>
      </c>
      <c r="C249" s="28">
        <f>'[1]2（旧5）_元'!C249</f>
        <v>3</v>
      </c>
      <c r="D249" s="29">
        <f>'[1]2（旧5）_元'!D249</f>
        <v>0</v>
      </c>
      <c r="E249" s="30">
        <f>'[1]2（旧5）_元'!E249</f>
        <v>0</v>
      </c>
      <c r="F249" s="29">
        <f>'[1]2（旧5）_元'!F249</f>
        <v>0</v>
      </c>
      <c r="G249" s="28">
        <f>'[1]2（旧5）_元'!G249</f>
        <v>1</v>
      </c>
      <c r="H249" s="30">
        <f>'[1]2（旧5）_元'!H249</f>
        <v>0</v>
      </c>
      <c r="I249" s="28">
        <f>'[1]2（旧5）_元'!I249</f>
        <v>1</v>
      </c>
      <c r="J249" s="30">
        <f>'[1]2（旧5）_元'!J249</f>
        <v>0</v>
      </c>
      <c r="K249" s="28">
        <f t="shared" si="13"/>
        <v>3</v>
      </c>
      <c r="L249" s="29">
        <f>'[1]2（旧5）_元'!L249</f>
        <v>0</v>
      </c>
      <c r="M249" s="30">
        <f t="shared" si="14"/>
        <v>0</v>
      </c>
      <c r="N249" s="29">
        <f>'[1]2（旧5）_元'!N249</f>
        <v>0</v>
      </c>
      <c r="O249" s="30">
        <f t="shared" si="15"/>
        <v>3</v>
      </c>
      <c r="P249" s="31">
        <f t="shared" si="16"/>
        <v>0</v>
      </c>
    </row>
    <row r="250" spans="2:16" ht="9" customHeight="1" x14ac:dyDescent="0.15">
      <c r="B250" s="23" t="s">
        <v>244</v>
      </c>
      <c r="C250" s="28">
        <f>'[1]2（旧5）_元'!C250</f>
        <v>5</v>
      </c>
      <c r="D250" s="29">
        <f>'[1]2（旧5）_元'!D250</f>
        <v>0</v>
      </c>
      <c r="E250" s="30">
        <f>'[1]2（旧5）_元'!E250</f>
        <v>0</v>
      </c>
      <c r="F250" s="29">
        <f>'[1]2（旧5）_元'!F250</f>
        <v>0</v>
      </c>
      <c r="G250" s="28">
        <f>'[1]2（旧5）_元'!G250</f>
        <v>0</v>
      </c>
      <c r="H250" s="30">
        <f>'[1]2（旧5）_元'!H250</f>
        <v>0</v>
      </c>
      <c r="I250" s="28">
        <f>'[1]2（旧5）_元'!I250</f>
        <v>0</v>
      </c>
      <c r="J250" s="30">
        <f>'[1]2（旧5）_元'!J250</f>
        <v>0</v>
      </c>
      <c r="K250" s="28">
        <f t="shared" si="13"/>
        <v>5</v>
      </c>
      <c r="L250" s="29">
        <f>'[1]2（旧5）_元'!L250</f>
        <v>0</v>
      </c>
      <c r="M250" s="30">
        <f t="shared" si="14"/>
        <v>0</v>
      </c>
      <c r="N250" s="29">
        <f>'[1]2（旧5）_元'!N250</f>
        <v>0</v>
      </c>
      <c r="O250" s="30">
        <f t="shared" si="15"/>
        <v>5</v>
      </c>
      <c r="P250" s="31">
        <f t="shared" si="16"/>
        <v>0</v>
      </c>
    </row>
    <row r="251" spans="2:16" ht="18" customHeight="1" x14ac:dyDescent="0.15">
      <c r="B251" s="32" t="s">
        <v>245</v>
      </c>
      <c r="C251" s="28">
        <f>'[1]2（旧5）_元'!C251</f>
        <v>0</v>
      </c>
      <c r="D251" s="29">
        <f>'[1]2（旧5）_元'!D251</f>
        <v>0</v>
      </c>
      <c r="E251" s="30">
        <f>'[1]2（旧5）_元'!E251</f>
        <v>0</v>
      </c>
      <c r="F251" s="29">
        <f>'[1]2（旧5）_元'!F251</f>
        <v>0</v>
      </c>
      <c r="G251" s="28">
        <f>'[1]2（旧5）_元'!G251</f>
        <v>0</v>
      </c>
      <c r="H251" s="30">
        <f>'[1]2（旧5）_元'!H251</f>
        <v>0</v>
      </c>
      <c r="I251" s="28">
        <f>'[1]2（旧5）_元'!I251</f>
        <v>0</v>
      </c>
      <c r="J251" s="30">
        <f>'[1]2（旧5）_元'!J251</f>
        <v>0</v>
      </c>
      <c r="K251" s="28">
        <f t="shared" si="13"/>
        <v>0</v>
      </c>
      <c r="L251" s="29">
        <f>'[1]2（旧5）_元'!L251</f>
        <v>0</v>
      </c>
      <c r="M251" s="30">
        <f t="shared" si="14"/>
        <v>0</v>
      </c>
      <c r="N251" s="29">
        <f>'[1]2（旧5）_元'!N251</f>
        <v>0</v>
      </c>
      <c r="O251" s="30">
        <f t="shared" si="15"/>
        <v>0</v>
      </c>
      <c r="P251" s="31">
        <f t="shared" si="16"/>
        <v>0</v>
      </c>
    </row>
    <row r="252" spans="2:16" ht="9" customHeight="1" x14ac:dyDescent="0.15">
      <c r="B252" s="23" t="s">
        <v>246</v>
      </c>
      <c r="C252" s="28">
        <f>'[1]2（旧5）_元'!C252</f>
        <v>32</v>
      </c>
      <c r="D252" s="29">
        <f>'[1]2（旧5）_元'!D252</f>
        <v>0</v>
      </c>
      <c r="E252" s="30">
        <f>'[1]2（旧5）_元'!E252</f>
        <v>3</v>
      </c>
      <c r="F252" s="29">
        <f>'[1]2（旧5）_元'!F252</f>
        <v>0</v>
      </c>
      <c r="G252" s="28">
        <f>'[1]2（旧5）_元'!G252</f>
        <v>2</v>
      </c>
      <c r="H252" s="30">
        <f>'[1]2（旧5）_元'!H252</f>
        <v>0</v>
      </c>
      <c r="I252" s="28">
        <f>'[1]2（旧5）_元'!I252</f>
        <v>1</v>
      </c>
      <c r="J252" s="30">
        <f>'[1]2（旧5）_元'!J252</f>
        <v>0</v>
      </c>
      <c r="K252" s="28">
        <f t="shared" si="13"/>
        <v>33</v>
      </c>
      <c r="L252" s="29">
        <f>'[1]2（旧5）_元'!L252</f>
        <v>0</v>
      </c>
      <c r="M252" s="30">
        <f t="shared" si="14"/>
        <v>3</v>
      </c>
      <c r="N252" s="29">
        <f>'[1]2（旧5）_元'!N252</f>
        <v>0</v>
      </c>
      <c r="O252" s="30">
        <f t="shared" si="15"/>
        <v>36</v>
      </c>
      <c r="P252" s="31">
        <f t="shared" si="16"/>
        <v>0</v>
      </c>
    </row>
    <row r="253" spans="2:16" ht="9" customHeight="1" x14ac:dyDescent="0.15">
      <c r="B253" s="23" t="s">
        <v>247</v>
      </c>
      <c r="C253" s="28">
        <f>'[1]2（旧5）_元'!C253</f>
        <v>6</v>
      </c>
      <c r="D253" s="29">
        <f>'[1]2（旧5）_元'!D253</f>
        <v>0</v>
      </c>
      <c r="E253" s="30">
        <f>'[1]2（旧5）_元'!E253</f>
        <v>1</v>
      </c>
      <c r="F253" s="29">
        <f>'[1]2（旧5）_元'!F253</f>
        <v>0</v>
      </c>
      <c r="G253" s="28">
        <f>'[1]2（旧5）_元'!G253</f>
        <v>0</v>
      </c>
      <c r="H253" s="30">
        <f>'[1]2（旧5）_元'!H253</f>
        <v>0</v>
      </c>
      <c r="I253" s="28">
        <f>'[1]2（旧5）_元'!I253</f>
        <v>0</v>
      </c>
      <c r="J253" s="30">
        <f>'[1]2（旧5）_元'!J253</f>
        <v>0</v>
      </c>
      <c r="K253" s="28">
        <f t="shared" si="13"/>
        <v>6</v>
      </c>
      <c r="L253" s="29">
        <f>'[1]2（旧5）_元'!L253</f>
        <v>0</v>
      </c>
      <c r="M253" s="30">
        <f t="shared" si="14"/>
        <v>1</v>
      </c>
      <c r="N253" s="29">
        <f>'[1]2（旧5）_元'!N253</f>
        <v>0</v>
      </c>
      <c r="O253" s="30">
        <f t="shared" si="15"/>
        <v>7</v>
      </c>
      <c r="P253" s="31">
        <f t="shared" si="16"/>
        <v>0</v>
      </c>
    </row>
    <row r="254" spans="2:16" ht="9" customHeight="1" x14ac:dyDescent="0.15">
      <c r="B254" s="23" t="s">
        <v>248</v>
      </c>
      <c r="C254" s="28">
        <f>'[1]2（旧5）_元'!C254</f>
        <v>2</v>
      </c>
      <c r="D254" s="29">
        <f>'[1]2（旧5）_元'!D254</f>
        <v>0</v>
      </c>
      <c r="E254" s="30">
        <f>'[1]2（旧5）_元'!E254</f>
        <v>0</v>
      </c>
      <c r="F254" s="29">
        <f>'[1]2（旧5）_元'!F254</f>
        <v>0</v>
      </c>
      <c r="G254" s="28">
        <f>'[1]2（旧5）_元'!G254</f>
        <v>0</v>
      </c>
      <c r="H254" s="30">
        <f>'[1]2（旧5）_元'!H254</f>
        <v>0</v>
      </c>
      <c r="I254" s="28">
        <f>'[1]2（旧5）_元'!I254</f>
        <v>0</v>
      </c>
      <c r="J254" s="30">
        <f>'[1]2（旧5）_元'!J254</f>
        <v>0</v>
      </c>
      <c r="K254" s="28">
        <f t="shared" si="13"/>
        <v>2</v>
      </c>
      <c r="L254" s="29">
        <f>'[1]2（旧5）_元'!L254</f>
        <v>0</v>
      </c>
      <c r="M254" s="30">
        <f t="shared" si="14"/>
        <v>0</v>
      </c>
      <c r="N254" s="29">
        <f>'[1]2（旧5）_元'!N254</f>
        <v>0</v>
      </c>
      <c r="O254" s="30">
        <f t="shared" si="15"/>
        <v>2</v>
      </c>
      <c r="P254" s="31">
        <f t="shared" si="16"/>
        <v>0</v>
      </c>
    </row>
    <row r="255" spans="2:16" ht="18" customHeight="1" x14ac:dyDescent="0.15">
      <c r="B255" s="32" t="s">
        <v>249</v>
      </c>
      <c r="C255" s="28">
        <f>'[1]2（旧5）_元'!C255</f>
        <v>63</v>
      </c>
      <c r="D255" s="29">
        <f>'[1]2（旧5）_元'!D255</f>
        <v>0</v>
      </c>
      <c r="E255" s="30">
        <f>'[1]2（旧5）_元'!E255</f>
        <v>4</v>
      </c>
      <c r="F255" s="29">
        <f>'[1]2（旧5）_元'!F255</f>
        <v>0</v>
      </c>
      <c r="G255" s="28">
        <f>'[1]2（旧5）_元'!G255</f>
        <v>4</v>
      </c>
      <c r="H255" s="30">
        <f>'[1]2（旧5）_元'!H255</f>
        <v>0</v>
      </c>
      <c r="I255" s="28">
        <f>'[1]2（旧5）_元'!I255</f>
        <v>3</v>
      </c>
      <c r="J255" s="30">
        <f>'[1]2（旧5）_元'!J255</f>
        <v>1</v>
      </c>
      <c r="K255" s="28">
        <f t="shared" si="13"/>
        <v>64</v>
      </c>
      <c r="L255" s="29">
        <f>'[1]2（旧5）_元'!L255</f>
        <v>0</v>
      </c>
      <c r="M255" s="30">
        <f t="shared" si="14"/>
        <v>3</v>
      </c>
      <c r="N255" s="29">
        <f>'[1]2（旧5）_元'!N255</f>
        <v>0</v>
      </c>
      <c r="O255" s="30">
        <f t="shared" si="15"/>
        <v>67</v>
      </c>
      <c r="P255" s="31">
        <f t="shared" si="16"/>
        <v>0</v>
      </c>
    </row>
    <row r="256" spans="2:16" ht="18" customHeight="1" x14ac:dyDescent="0.15">
      <c r="B256" s="32" t="s">
        <v>250</v>
      </c>
      <c r="C256" s="28">
        <f>'[1]2（旧5）_元'!C256</f>
        <v>0</v>
      </c>
      <c r="D256" s="29">
        <f>'[1]2（旧5）_元'!D256</f>
        <v>0</v>
      </c>
      <c r="E256" s="30">
        <f>'[1]2（旧5）_元'!E256</f>
        <v>0</v>
      </c>
      <c r="F256" s="29">
        <f>'[1]2（旧5）_元'!F256</f>
        <v>0</v>
      </c>
      <c r="G256" s="28">
        <f>'[1]2（旧5）_元'!G256</f>
        <v>0</v>
      </c>
      <c r="H256" s="30">
        <f>'[1]2（旧5）_元'!H256</f>
        <v>0</v>
      </c>
      <c r="I256" s="28">
        <f>'[1]2（旧5）_元'!I256</f>
        <v>0</v>
      </c>
      <c r="J256" s="30">
        <f>'[1]2（旧5）_元'!J256</f>
        <v>0</v>
      </c>
      <c r="K256" s="28">
        <f t="shared" si="13"/>
        <v>0</v>
      </c>
      <c r="L256" s="29">
        <f>'[1]2（旧5）_元'!L256</f>
        <v>0</v>
      </c>
      <c r="M256" s="30">
        <f t="shared" si="14"/>
        <v>0</v>
      </c>
      <c r="N256" s="29">
        <f>'[1]2（旧5）_元'!N256</f>
        <v>0</v>
      </c>
      <c r="O256" s="30">
        <f t="shared" si="15"/>
        <v>0</v>
      </c>
      <c r="P256" s="31">
        <f t="shared" si="16"/>
        <v>0</v>
      </c>
    </row>
    <row r="257" spans="2:16" ht="9" customHeight="1" x14ac:dyDescent="0.15">
      <c r="B257" s="23" t="s">
        <v>251</v>
      </c>
      <c r="C257" s="28">
        <f>'[1]2（旧5）_元'!C257</f>
        <v>44</v>
      </c>
      <c r="D257" s="29">
        <f>'[1]2（旧5）_元'!D257</f>
        <v>0</v>
      </c>
      <c r="E257" s="30">
        <f>'[1]2（旧5）_元'!E257</f>
        <v>0</v>
      </c>
      <c r="F257" s="29">
        <f>'[1]2（旧5）_元'!F257</f>
        <v>0</v>
      </c>
      <c r="G257" s="28">
        <f>'[1]2（旧5）_元'!G257</f>
        <v>0</v>
      </c>
      <c r="H257" s="30">
        <f>'[1]2（旧5）_元'!H257</f>
        <v>0</v>
      </c>
      <c r="I257" s="28">
        <f>'[1]2（旧5）_元'!I257</f>
        <v>2</v>
      </c>
      <c r="J257" s="30">
        <f>'[1]2（旧5）_元'!J257</f>
        <v>0</v>
      </c>
      <c r="K257" s="28">
        <f t="shared" si="13"/>
        <v>42</v>
      </c>
      <c r="L257" s="29">
        <f>'[1]2（旧5）_元'!L257</f>
        <v>0</v>
      </c>
      <c r="M257" s="30">
        <f t="shared" si="14"/>
        <v>0</v>
      </c>
      <c r="N257" s="29">
        <f>'[1]2（旧5）_元'!N257</f>
        <v>0</v>
      </c>
      <c r="O257" s="30">
        <f t="shared" si="15"/>
        <v>42</v>
      </c>
      <c r="P257" s="31">
        <f t="shared" si="16"/>
        <v>0</v>
      </c>
    </row>
    <row r="258" spans="2:16" ht="9" customHeight="1" x14ac:dyDescent="0.15">
      <c r="B258" s="23" t="s">
        <v>252</v>
      </c>
      <c r="C258" s="28">
        <f>'[1]2（旧5）_元'!C258</f>
        <v>0</v>
      </c>
      <c r="D258" s="29">
        <f>'[1]2（旧5）_元'!D258</f>
        <v>0</v>
      </c>
      <c r="E258" s="30">
        <f>'[1]2（旧5）_元'!E258</f>
        <v>0</v>
      </c>
      <c r="F258" s="29">
        <f>'[1]2（旧5）_元'!F258</f>
        <v>0</v>
      </c>
      <c r="G258" s="28">
        <f>'[1]2（旧5）_元'!G258</f>
        <v>0</v>
      </c>
      <c r="H258" s="30">
        <f>'[1]2（旧5）_元'!H258</f>
        <v>0</v>
      </c>
      <c r="I258" s="28">
        <f>'[1]2（旧5）_元'!I258</f>
        <v>0</v>
      </c>
      <c r="J258" s="30">
        <f>'[1]2（旧5）_元'!J258</f>
        <v>0</v>
      </c>
      <c r="K258" s="28">
        <f t="shared" si="13"/>
        <v>0</v>
      </c>
      <c r="L258" s="29">
        <f>'[1]2（旧5）_元'!L258</f>
        <v>0</v>
      </c>
      <c r="M258" s="30">
        <f t="shared" si="14"/>
        <v>0</v>
      </c>
      <c r="N258" s="29">
        <f>'[1]2（旧5）_元'!N258</f>
        <v>0</v>
      </c>
      <c r="O258" s="30">
        <f t="shared" si="15"/>
        <v>0</v>
      </c>
      <c r="P258" s="31">
        <f t="shared" si="16"/>
        <v>0</v>
      </c>
    </row>
    <row r="259" spans="2:16" ht="9" customHeight="1" x14ac:dyDescent="0.15">
      <c r="B259" s="23" t="s">
        <v>253</v>
      </c>
      <c r="C259" s="28">
        <f>'[1]2（旧5）_元'!C259</f>
        <v>0</v>
      </c>
      <c r="D259" s="29">
        <f>'[1]2（旧5）_元'!D259</f>
        <v>0</v>
      </c>
      <c r="E259" s="30">
        <f>'[1]2（旧5）_元'!E259</f>
        <v>0</v>
      </c>
      <c r="F259" s="29">
        <f>'[1]2（旧5）_元'!F259</f>
        <v>0</v>
      </c>
      <c r="G259" s="28">
        <f>'[1]2（旧5）_元'!G259</f>
        <v>0</v>
      </c>
      <c r="H259" s="30">
        <f>'[1]2（旧5）_元'!H259</f>
        <v>0</v>
      </c>
      <c r="I259" s="28">
        <f>'[1]2（旧5）_元'!I259</f>
        <v>0</v>
      </c>
      <c r="J259" s="30">
        <f>'[1]2（旧5）_元'!J259</f>
        <v>0</v>
      </c>
      <c r="K259" s="28">
        <f t="shared" si="13"/>
        <v>0</v>
      </c>
      <c r="L259" s="29">
        <f>'[1]2（旧5）_元'!L259</f>
        <v>0</v>
      </c>
      <c r="M259" s="30">
        <f t="shared" si="14"/>
        <v>0</v>
      </c>
      <c r="N259" s="29">
        <f>'[1]2（旧5）_元'!N259</f>
        <v>0</v>
      </c>
      <c r="O259" s="30">
        <f t="shared" si="15"/>
        <v>0</v>
      </c>
      <c r="P259" s="31">
        <f t="shared" si="16"/>
        <v>0</v>
      </c>
    </row>
    <row r="260" spans="2:16" ht="9" customHeight="1" x14ac:dyDescent="0.15">
      <c r="B260" s="23" t="s">
        <v>254</v>
      </c>
      <c r="C260" s="28">
        <f>'[1]2（旧5）_元'!C260</f>
        <v>0</v>
      </c>
      <c r="D260" s="29">
        <f>'[1]2（旧5）_元'!D260</f>
        <v>0</v>
      </c>
      <c r="E260" s="30">
        <f>'[1]2（旧5）_元'!E260</f>
        <v>0</v>
      </c>
      <c r="F260" s="29">
        <f>'[1]2（旧5）_元'!F260</f>
        <v>0</v>
      </c>
      <c r="G260" s="28">
        <f>'[1]2（旧5）_元'!G260</f>
        <v>0</v>
      </c>
      <c r="H260" s="30">
        <f>'[1]2（旧5）_元'!H260</f>
        <v>0</v>
      </c>
      <c r="I260" s="28">
        <f>'[1]2（旧5）_元'!I260</f>
        <v>0</v>
      </c>
      <c r="J260" s="30">
        <f>'[1]2（旧5）_元'!J260</f>
        <v>0</v>
      </c>
      <c r="K260" s="28">
        <f t="shared" si="13"/>
        <v>0</v>
      </c>
      <c r="L260" s="29">
        <f>'[1]2（旧5）_元'!L260</f>
        <v>0</v>
      </c>
      <c r="M260" s="30">
        <f t="shared" si="14"/>
        <v>0</v>
      </c>
      <c r="N260" s="29">
        <f>'[1]2（旧5）_元'!N260</f>
        <v>0</v>
      </c>
      <c r="O260" s="30">
        <f t="shared" si="15"/>
        <v>0</v>
      </c>
      <c r="P260" s="31">
        <f t="shared" si="16"/>
        <v>0</v>
      </c>
    </row>
    <row r="261" spans="2:16" ht="9" customHeight="1" x14ac:dyDescent="0.15">
      <c r="B261" s="35" t="s">
        <v>255</v>
      </c>
      <c r="C261" s="36">
        <f>'[1]2（旧5）_元'!C261</f>
        <v>5</v>
      </c>
      <c r="D261" s="37">
        <f>'[1]2（旧5）_元'!D261</f>
        <v>0</v>
      </c>
      <c r="E261" s="38">
        <f>'[1]2（旧5）_元'!E261</f>
        <v>0</v>
      </c>
      <c r="F261" s="37">
        <f>'[1]2（旧5）_元'!F261</f>
        <v>0</v>
      </c>
      <c r="G261" s="36">
        <f>'[1]2（旧5）_元'!G261</f>
        <v>0</v>
      </c>
      <c r="H261" s="38">
        <f>'[1]2（旧5）_元'!H261</f>
        <v>0</v>
      </c>
      <c r="I261" s="36">
        <f>'[1]2（旧5）_元'!I261</f>
        <v>0</v>
      </c>
      <c r="J261" s="38">
        <f>'[1]2（旧5）_元'!J261</f>
        <v>0</v>
      </c>
      <c r="K261" s="36">
        <f t="shared" si="13"/>
        <v>5</v>
      </c>
      <c r="L261" s="37">
        <f>'[1]2（旧5）_元'!L261</f>
        <v>0</v>
      </c>
      <c r="M261" s="38">
        <f t="shared" si="14"/>
        <v>0</v>
      </c>
      <c r="N261" s="37">
        <f>'[1]2（旧5）_元'!N261</f>
        <v>0</v>
      </c>
      <c r="O261" s="38">
        <f t="shared" si="15"/>
        <v>5</v>
      </c>
      <c r="P261" s="39">
        <f t="shared" si="16"/>
        <v>0</v>
      </c>
    </row>
    <row r="262" spans="2:16" s="2" customFormat="1" ht="15" customHeight="1" x14ac:dyDescent="0.15">
      <c r="B262" s="1" t="s">
        <v>421</v>
      </c>
    </row>
    <row r="263" spans="2:16" s="2" customFormat="1" ht="15" customHeight="1" thickBot="1" x14ac:dyDescent="0.2">
      <c r="G263" s="3"/>
      <c r="H263" s="3"/>
      <c r="M263" s="4" t="str">
        <f>M$2</f>
        <v>（令和８年</v>
      </c>
      <c r="N263" s="4"/>
      <c r="O263" s="40" t="str">
        <f>O$2</f>
        <v>５月分）</v>
      </c>
      <c r="P263" s="40"/>
    </row>
    <row r="264" spans="2:16" s="12" customFormat="1" ht="11.1" customHeight="1" thickTop="1" x14ac:dyDescent="0.15">
      <c r="B264" s="6" t="s">
        <v>2</v>
      </c>
      <c r="C264" s="7" t="str">
        <f>C$3</f>
        <v>４月末</v>
      </c>
      <c r="D264" s="8"/>
      <c r="E264" s="8"/>
      <c r="F264" s="9"/>
      <c r="G264" s="41" t="s">
        <v>3</v>
      </c>
      <c r="H264" s="41"/>
      <c r="I264" s="11" t="s">
        <v>4</v>
      </c>
      <c r="J264" s="41"/>
      <c r="K264" s="7" t="str">
        <f>K$3</f>
        <v>５月分</v>
      </c>
      <c r="L264" s="42"/>
      <c r="M264" s="42"/>
      <c r="N264" s="42"/>
      <c r="O264" s="42"/>
      <c r="P264" s="11"/>
    </row>
    <row r="265" spans="2:16" s="17" customFormat="1" ht="9" customHeight="1" x14ac:dyDescent="0.15">
      <c r="B265" s="13" t="s">
        <v>5</v>
      </c>
      <c r="C265" s="14" t="s">
        <v>6</v>
      </c>
      <c r="D265" s="15" t="s">
        <v>7</v>
      </c>
      <c r="E265" s="14" t="s">
        <v>8</v>
      </c>
      <c r="F265" s="16" t="s">
        <v>9</v>
      </c>
      <c r="G265" s="13" t="s">
        <v>6</v>
      </c>
      <c r="H265" s="13" t="s">
        <v>8</v>
      </c>
      <c r="I265" s="15" t="s">
        <v>6</v>
      </c>
      <c r="J265" s="13" t="s">
        <v>8</v>
      </c>
      <c r="K265" s="14" t="s">
        <v>6</v>
      </c>
      <c r="L265" s="15" t="s">
        <v>9</v>
      </c>
      <c r="M265" s="14" t="s">
        <v>8</v>
      </c>
      <c r="N265" s="15" t="s">
        <v>9</v>
      </c>
      <c r="O265" s="14" t="s">
        <v>10</v>
      </c>
      <c r="P265" s="15" t="s">
        <v>9</v>
      </c>
    </row>
    <row r="266" spans="2:16" ht="9" customHeight="1" x14ac:dyDescent="0.15">
      <c r="B266" s="23" t="s">
        <v>256</v>
      </c>
      <c r="C266" s="28">
        <f>'[1]2（旧5）_元'!C266</f>
        <v>1</v>
      </c>
      <c r="D266" s="29">
        <f>'[1]2（旧5）_元'!D266</f>
        <v>0</v>
      </c>
      <c r="E266" s="30">
        <f>'[1]2（旧5）_元'!E266</f>
        <v>0</v>
      </c>
      <c r="F266" s="29">
        <f>'[1]2（旧5）_元'!F266</f>
        <v>0</v>
      </c>
      <c r="G266" s="28">
        <f>'[1]2（旧5）_元'!G266</f>
        <v>0</v>
      </c>
      <c r="H266" s="30">
        <f>'[1]2（旧5）_元'!H266</f>
        <v>0</v>
      </c>
      <c r="I266" s="28">
        <f>'[1]2（旧5）_元'!I266</f>
        <v>0</v>
      </c>
      <c r="J266" s="30">
        <f>'[1]2（旧5）_元'!J266</f>
        <v>0</v>
      </c>
      <c r="K266" s="28">
        <f t="shared" ref="K266:K326" si="17">$C266+$G266-$I266</f>
        <v>1</v>
      </c>
      <c r="L266" s="29">
        <f>'[1]2（旧5）_元'!L266</f>
        <v>0</v>
      </c>
      <c r="M266" s="30">
        <f t="shared" ref="M266:M326" si="18">$E266+$H266-$J266</f>
        <v>0</v>
      </c>
      <c r="N266" s="29">
        <f>'[1]2（旧5）_元'!N266</f>
        <v>0</v>
      </c>
      <c r="O266" s="30">
        <f t="shared" ref="O266:O326" si="19">SUM($K266,$M266)</f>
        <v>1</v>
      </c>
      <c r="P266" s="31">
        <f t="shared" ref="P266:P326" si="20">SUM($L266,$N266)</f>
        <v>0</v>
      </c>
    </row>
    <row r="267" spans="2:16" ht="9" customHeight="1" x14ac:dyDescent="0.15">
      <c r="B267" s="23" t="s">
        <v>257</v>
      </c>
      <c r="C267" s="28">
        <f>'[1]2（旧5）_元'!C267</f>
        <v>1</v>
      </c>
      <c r="D267" s="29">
        <f>'[1]2（旧5）_元'!D267</f>
        <v>0</v>
      </c>
      <c r="E267" s="30">
        <f>'[1]2（旧5）_元'!E267</f>
        <v>0</v>
      </c>
      <c r="F267" s="29">
        <f>'[1]2（旧5）_元'!F267</f>
        <v>0</v>
      </c>
      <c r="G267" s="28">
        <f>'[1]2（旧5）_元'!G267</f>
        <v>0</v>
      </c>
      <c r="H267" s="30">
        <f>'[1]2（旧5）_元'!H267</f>
        <v>0</v>
      </c>
      <c r="I267" s="28">
        <f>'[1]2（旧5）_元'!I267</f>
        <v>0</v>
      </c>
      <c r="J267" s="30">
        <f>'[1]2（旧5）_元'!J267</f>
        <v>0</v>
      </c>
      <c r="K267" s="28">
        <f t="shared" si="17"/>
        <v>1</v>
      </c>
      <c r="L267" s="29">
        <f>'[1]2（旧5）_元'!L267</f>
        <v>0</v>
      </c>
      <c r="M267" s="30">
        <f t="shared" si="18"/>
        <v>0</v>
      </c>
      <c r="N267" s="29">
        <f>'[1]2（旧5）_元'!N267</f>
        <v>0</v>
      </c>
      <c r="O267" s="30">
        <f t="shared" si="19"/>
        <v>1</v>
      </c>
      <c r="P267" s="31">
        <f t="shared" si="20"/>
        <v>0</v>
      </c>
    </row>
    <row r="268" spans="2:16" ht="9" customHeight="1" x14ac:dyDescent="0.15">
      <c r="B268" s="23" t="s">
        <v>258</v>
      </c>
      <c r="C268" s="28">
        <f>'[1]2（旧5）_元'!C268</f>
        <v>0</v>
      </c>
      <c r="D268" s="29">
        <f>'[1]2（旧5）_元'!D268</f>
        <v>0</v>
      </c>
      <c r="E268" s="30">
        <f>'[1]2（旧5）_元'!E268</f>
        <v>0</v>
      </c>
      <c r="F268" s="29">
        <f>'[1]2（旧5）_元'!F268</f>
        <v>0</v>
      </c>
      <c r="G268" s="28">
        <f>'[1]2（旧5）_元'!G268</f>
        <v>0</v>
      </c>
      <c r="H268" s="30">
        <f>'[1]2（旧5）_元'!H268</f>
        <v>0</v>
      </c>
      <c r="I268" s="28">
        <f>'[1]2（旧5）_元'!I268</f>
        <v>0</v>
      </c>
      <c r="J268" s="30">
        <f>'[1]2（旧5）_元'!J268</f>
        <v>0</v>
      </c>
      <c r="K268" s="28">
        <f t="shared" si="17"/>
        <v>0</v>
      </c>
      <c r="L268" s="29">
        <f>'[1]2（旧5）_元'!L268</f>
        <v>0</v>
      </c>
      <c r="M268" s="30">
        <f t="shared" si="18"/>
        <v>0</v>
      </c>
      <c r="N268" s="29">
        <f>'[1]2（旧5）_元'!N268</f>
        <v>0</v>
      </c>
      <c r="O268" s="30">
        <f t="shared" si="19"/>
        <v>0</v>
      </c>
      <c r="P268" s="31">
        <f t="shared" si="20"/>
        <v>0</v>
      </c>
    </row>
    <row r="269" spans="2:16" ht="18" customHeight="1" x14ac:dyDescent="0.15">
      <c r="B269" s="23" t="s">
        <v>259</v>
      </c>
      <c r="C269" s="28">
        <f>'[1]2（旧5）_元'!C269</f>
        <v>1</v>
      </c>
      <c r="D269" s="29">
        <f>'[1]2（旧5）_元'!D269</f>
        <v>0</v>
      </c>
      <c r="E269" s="30">
        <f>'[1]2（旧5）_元'!E269</f>
        <v>0</v>
      </c>
      <c r="F269" s="29">
        <f>'[1]2（旧5）_元'!F269</f>
        <v>0</v>
      </c>
      <c r="G269" s="28">
        <f>'[1]2（旧5）_元'!G269</f>
        <v>0</v>
      </c>
      <c r="H269" s="30">
        <f>'[1]2（旧5）_元'!H269</f>
        <v>0</v>
      </c>
      <c r="I269" s="28">
        <f>'[1]2（旧5）_元'!I269</f>
        <v>0</v>
      </c>
      <c r="J269" s="30">
        <f>'[1]2（旧5）_元'!J269</f>
        <v>0</v>
      </c>
      <c r="K269" s="28">
        <f t="shared" si="17"/>
        <v>1</v>
      </c>
      <c r="L269" s="29">
        <f>'[1]2（旧5）_元'!L269</f>
        <v>0</v>
      </c>
      <c r="M269" s="30">
        <f t="shared" si="18"/>
        <v>0</v>
      </c>
      <c r="N269" s="29">
        <f>'[1]2（旧5）_元'!N269</f>
        <v>0</v>
      </c>
      <c r="O269" s="30">
        <f t="shared" si="19"/>
        <v>1</v>
      </c>
      <c r="P269" s="31">
        <f t="shared" si="20"/>
        <v>0</v>
      </c>
    </row>
    <row r="270" spans="2:16" ht="9" customHeight="1" x14ac:dyDescent="0.15">
      <c r="B270" s="23" t="s">
        <v>260</v>
      </c>
      <c r="C270" s="28">
        <f>'[1]2（旧5）_元'!C270</f>
        <v>2</v>
      </c>
      <c r="D270" s="29">
        <f>'[1]2（旧5）_元'!D270</f>
        <v>0</v>
      </c>
      <c r="E270" s="30">
        <f>'[1]2（旧5）_元'!E270</f>
        <v>0</v>
      </c>
      <c r="F270" s="29">
        <f>'[1]2（旧5）_元'!F270</f>
        <v>0</v>
      </c>
      <c r="G270" s="28">
        <f>'[1]2（旧5）_元'!G270</f>
        <v>0</v>
      </c>
      <c r="H270" s="30">
        <f>'[1]2（旧5）_元'!H270</f>
        <v>0</v>
      </c>
      <c r="I270" s="28">
        <f>'[1]2（旧5）_元'!I270</f>
        <v>0</v>
      </c>
      <c r="J270" s="30">
        <f>'[1]2（旧5）_元'!J270</f>
        <v>0</v>
      </c>
      <c r="K270" s="28">
        <f t="shared" si="17"/>
        <v>2</v>
      </c>
      <c r="L270" s="29">
        <f>'[1]2（旧5）_元'!L270</f>
        <v>0</v>
      </c>
      <c r="M270" s="30">
        <f t="shared" si="18"/>
        <v>0</v>
      </c>
      <c r="N270" s="29">
        <f>'[1]2（旧5）_元'!N270</f>
        <v>0</v>
      </c>
      <c r="O270" s="30">
        <f t="shared" si="19"/>
        <v>2</v>
      </c>
      <c r="P270" s="31">
        <f t="shared" si="20"/>
        <v>0</v>
      </c>
    </row>
    <row r="271" spans="2:16" ht="9" customHeight="1" x14ac:dyDescent="0.15">
      <c r="B271" s="23" t="s">
        <v>261</v>
      </c>
      <c r="C271" s="28">
        <f>'[1]2（旧5）_元'!C271</f>
        <v>1</v>
      </c>
      <c r="D271" s="29">
        <f>'[1]2（旧5）_元'!D271</f>
        <v>0</v>
      </c>
      <c r="E271" s="30">
        <f>'[1]2（旧5）_元'!E271</f>
        <v>1</v>
      </c>
      <c r="F271" s="29">
        <f>'[1]2（旧5）_元'!F271</f>
        <v>0</v>
      </c>
      <c r="G271" s="28">
        <f>'[1]2（旧5）_元'!G271</f>
        <v>0</v>
      </c>
      <c r="H271" s="30">
        <f>'[1]2（旧5）_元'!H271</f>
        <v>0</v>
      </c>
      <c r="I271" s="28">
        <f>'[1]2（旧5）_元'!I271</f>
        <v>0</v>
      </c>
      <c r="J271" s="30">
        <f>'[1]2（旧5）_元'!J271</f>
        <v>0</v>
      </c>
      <c r="K271" s="28">
        <f t="shared" si="17"/>
        <v>1</v>
      </c>
      <c r="L271" s="29">
        <f>'[1]2（旧5）_元'!L271</f>
        <v>0</v>
      </c>
      <c r="M271" s="30">
        <f t="shared" si="18"/>
        <v>1</v>
      </c>
      <c r="N271" s="29">
        <f>'[1]2（旧5）_元'!N271</f>
        <v>0</v>
      </c>
      <c r="O271" s="30">
        <f t="shared" si="19"/>
        <v>2</v>
      </c>
      <c r="P271" s="31">
        <f t="shared" si="20"/>
        <v>0</v>
      </c>
    </row>
    <row r="272" spans="2:16" ht="9" customHeight="1" x14ac:dyDescent="0.15">
      <c r="B272" s="23" t="s">
        <v>262</v>
      </c>
      <c r="C272" s="28">
        <f>'[1]2（旧5）_元'!C272</f>
        <v>11</v>
      </c>
      <c r="D272" s="29">
        <f>'[1]2（旧5）_元'!D272</f>
        <v>0</v>
      </c>
      <c r="E272" s="30">
        <f>'[1]2（旧5）_元'!E272</f>
        <v>0</v>
      </c>
      <c r="F272" s="29">
        <f>'[1]2（旧5）_元'!F272</f>
        <v>0</v>
      </c>
      <c r="G272" s="28">
        <f>'[1]2（旧5）_元'!G272</f>
        <v>1</v>
      </c>
      <c r="H272" s="30">
        <f>'[1]2（旧5）_元'!H272</f>
        <v>0</v>
      </c>
      <c r="I272" s="28">
        <f>'[1]2（旧5）_元'!I272</f>
        <v>0</v>
      </c>
      <c r="J272" s="30">
        <f>'[1]2（旧5）_元'!J272</f>
        <v>0</v>
      </c>
      <c r="K272" s="28">
        <f t="shared" si="17"/>
        <v>12</v>
      </c>
      <c r="L272" s="29">
        <f>'[1]2（旧5）_元'!L272</f>
        <v>0</v>
      </c>
      <c r="M272" s="30">
        <f t="shared" si="18"/>
        <v>0</v>
      </c>
      <c r="N272" s="29">
        <f>'[1]2（旧5）_元'!N272</f>
        <v>0</v>
      </c>
      <c r="O272" s="30">
        <f t="shared" si="19"/>
        <v>12</v>
      </c>
      <c r="P272" s="31">
        <f t="shared" si="20"/>
        <v>0</v>
      </c>
    </row>
    <row r="273" spans="2:16" ht="9" customHeight="1" x14ac:dyDescent="0.15">
      <c r="B273" s="23" t="s">
        <v>263</v>
      </c>
      <c r="C273" s="28">
        <f>'[1]2（旧5）_元'!C273</f>
        <v>0</v>
      </c>
      <c r="D273" s="29">
        <f>'[1]2（旧5）_元'!D273</f>
        <v>0</v>
      </c>
      <c r="E273" s="30">
        <f>'[1]2（旧5）_元'!E273</f>
        <v>0</v>
      </c>
      <c r="F273" s="29">
        <f>'[1]2（旧5）_元'!F273</f>
        <v>0</v>
      </c>
      <c r="G273" s="28">
        <f>'[1]2（旧5）_元'!G273</f>
        <v>0</v>
      </c>
      <c r="H273" s="30">
        <f>'[1]2（旧5）_元'!H273</f>
        <v>0</v>
      </c>
      <c r="I273" s="28">
        <f>'[1]2（旧5）_元'!I273</f>
        <v>0</v>
      </c>
      <c r="J273" s="30">
        <f>'[1]2（旧5）_元'!J273</f>
        <v>0</v>
      </c>
      <c r="K273" s="28">
        <f t="shared" si="17"/>
        <v>0</v>
      </c>
      <c r="L273" s="29">
        <f>'[1]2（旧5）_元'!L273</f>
        <v>0</v>
      </c>
      <c r="M273" s="30">
        <f t="shared" si="18"/>
        <v>0</v>
      </c>
      <c r="N273" s="29">
        <f>'[1]2（旧5）_元'!N273</f>
        <v>0</v>
      </c>
      <c r="O273" s="30">
        <f t="shared" si="19"/>
        <v>0</v>
      </c>
      <c r="P273" s="31">
        <f t="shared" si="20"/>
        <v>0</v>
      </c>
    </row>
    <row r="274" spans="2:16" ht="9" customHeight="1" x14ac:dyDescent="0.15">
      <c r="B274" s="23" t="s">
        <v>264</v>
      </c>
      <c r="C274" s="28">
        <f>'[1]2（旧5）_元'!C274</f>
        <v>0</v>
      </c>
      <c r="D274" s="29">
        <f>'[1]2（旧5）_元'!D274</f>
        <v>0</v>
      </c>
      <c r="E274" s="30">
        <f>'[1]2（旧5）_元'!E274</f>
        <v>0</v>
      </c>
      <c r="F274" s="29">
        <f>'[1]2（旧5）_元'!F274</f>
        <v>0</v>
      </c>
      <c r="G274" s="28">
        <f>'[1]2（旧5）_元'!G274</f>
        <v>0</v>
      </c>
      <c r="H274" s="30">
        <f>'[1]2（旧5）_元'!H274</f>
        <v>0</v>
      </c>
      <c r="I274" s="28">
        <f>'[1]2（旧5）_元'!I274</f>
        <v>0</v>
      </c>
      <c r="J274" s="30">
        <f>'[1]2（旧5）_元'!J274</f>
        <v>0</v>
      </c>
      <c r="K274" s="28">
        <f t="shared" si="17"/>
        <v>0</v>
      </c>
      <c r="L274" s="29">
        <f>'[1]2（旧5）_元'!L274</f>
        <v>0</v>
      </c>
      <c r="M274" s="30">
        <f t="shared" si="18"/>
        <v>0</v>
      </c>
      <c r="N274" s="29">
        <f>'[1]2（旧5）_元'!N274</f>
        <v>0</v>
      </c>
      <c r="O274" s="30">
        <f t="shared" si="19"/>
        <v>0</v>
      </c>
      <c r="P274" s="31">
        <f t="shared" si="20"/>
        <v>0</v>
      </c>
    </row>
    <row r="275" spans="2:16" ht="9" customHeight="1" x14ac:dyDescent="0.15">
      <c r="B275" s="23" t="s">
        <v>265</v>
      </c>
      <c r="C275" s="28">
        <f>'[1]2（旧5）_元'!C275</f>
        <v>8</v>
      </c>
      <c r="D275" s="29">
        <f>'[1]2（旧5）_元'!D275</f>
        <v>0</v>
      </c>
      <c r="E275" s="30">
        <f>'[1]2（旧5）_元'!E275</f>
        <v>0</v>
      </c>
      <c r="F275" s="29">
        <f>'[1]2（旧5）_元'!F275</f>
        <v>0</v>
      </c>
      <c r="G275" s="28">
        <f>'[1]2（旧5）_元'!G275</f>
        <v>0</v>
      </c>
      <c r="H275" s="30">
        <f>'[1]2（旧5）_元'!H275</f>
        <v>0</v>
      </c>
      <c r="I275" s="28">
        <f>'[1]2（旧5）_元'!I275</f>
        <v>0</v>
      </c>
      <c r="J275" s="30">
        <f>'[1]2（旧5）_元'!J275</f>
        <v>0</v>
      </c>
      <c r="K275" s="28">
        <f t="shared" si="17"/>
        <v>8</v>
      </c>
      <c r="L275" s="29">
        <f>'[1]2（旧5）_元'!L275</f>
        <v>0</v>
      </c>
      <c r="M275" s="30">
        <f t="shared" si="18"/>
        <v>0</v>
      </c>
      <c r="N275" s="29">
        <f>'[1]2（旧5）_元'!N275</f>
        <v>0</v>
      </c>
      <c r="O275" s="30">
        <f t="shared" si="19"/>
        <v>8</v>
      </c>
      <c r="P275" s="31">
        <f t="shared" si="20"/>
        <v>0</v>
      </c>
    </row>
    <row r="276" spans="2:16" ht="9" customHeight="1" x14ac:dyDescent="0.15">
      <c r="B276" s="23" t="s">
        <v>266</v>
      </c>
      <c r="C276" s="28">
        <f>'[1]2（旧5）_元'!C276</f>
        <v>2</v>
      </c>
      <c r="D276" s="29">
        <f>'[1]2（旧5）_元'!D276</f>
        <v>0</v>
      </c>
      <c r="E276" s="30">
        <f>'[1]2（旧5）_元'!E276</f>
        <v>0</v>
      </c>
      <c r="F276" s="29">
        <f>'[1]2（旧5）_元'!F276</f>
        <v>0</v>
      </c>
      <c r="G276" s="28">
        <f>'[1]2（旧5）_元'!G276</f>
        <v>0</v>
      </c>
      <c r="H276" s="30">
        <f>'[1]2（旧5）_元'!H276</f>
        <v>0</v>
      </c>
      <c r="I276" s="28">
        <f>'[1]2（旧5）_元'!I276</f>
        <v>0</v>
      </c>
      <c r="J276" s="30">
        <f>'[1]2（旧5）_元'!J276</f>
        <v>0</v>
      </c>
      <c r="K276" s="28">
        <f t="shared" si="17"/>
        <v>2</v>
      </c>
      <c r="L276" s="29">
        <f>'[1]2（旧5）_元'!L276</f>
        <v>0</v>
      </c>
      <c r="M276" s="30">
        <f t="shared" si="18"/>
        <v>0</v>
      </c>
      <c r="N276" s="29">
        <f>'[1]2（旧5）_元'!N276</f>
        <v>0</v>
      </c>
      <c r="O276" s="30">
        <f t="shared" si="19"/>
        <v>2</v>
      </c>
      <c r="P276" s="31">
        <f t="shared" si="20"/>
        <v>0</v>
      </c>
    </row>
    <row r="277" spans="2:16" ht="9" customHeight="1" x14ac:dyDescent="0.15">
      <c r="B277" s="23" t="s">
        <v>267</v>
      </c>
      <c r="C277" s="28">
        <f>'[1]2（旧5）_元'!C277</f>
        <v>7</v>
      </c>
      <c r="D277" s="29">
        <f>'[1]2（旧5）_元'!D277</f>
        <v>0</v>
      </c>
      <c r="E277" s="30">
        <f>'[1]2（旧5）_元'!E277</f>
        <v>1</v>
      </c>
      <c r="F277" s="29">
        <f>'[1]2（旧5）_元'!F277</f>
        <v>0</v>
      </c>
      <c r="G277" s="28">
        <f>'[1]2（旧5）_元'!G277</f>
        <v>0</v>
      </c>
      <c r="H277" s="30">
        <f>'[1]2（旧5）_元'!H277</f>
        <v>1</v>
      </c>
      <c r="I277" s="28">
        <f>'[1]2（旧5）_元'!I277</f>
        <v>0</v>
      </c>
      <c r="J277" s="30">
        <f>'[1]2（旧5）_元'!J277</f>
        <v>1</v>
      </c>
      <c r="K277" s="28">
        <f t="shared" si="17"/>
        <v>7</v>
      </c>
      <c r="L277" s="29">
        <f>'[1]2（旧5）_元'!L277</f>
        <v>0</v>
      </c>
      <c r="M277" s="30">
        <f t="shared" si="18"/>
        <v>1</v>
      </c>
      <c r="N277" s="29">
        <f>'[1]2（旧5）_元'!N277</f>
        <v>0</v>
      </c>
      <c r="O277" s="30">
        <f t="shared" si="19"/>
        <v>8</v>
      </c>
      <c r="P277" s="31">
        <f t="shared" si="20"/>
        <v>0</v>
      </c>
    </row>
    <row r="278" spans="2:16" ht="9" customHeight="1" x14ac:dyDescent="0.15">
      <c r="B278" s="23" t="s">
        <v>268</v>
      </c>
      <c r="C278" s="28">
        <f>'[1]2（旧5）_元'!C278</f>
        <v>15</v>
      </c>
      <c r="D278" s="29">
        <f>'[1]2（旧5）_元'!D278</f>
        <v>0</v>
      </c>
      <c r="E278" s="30">
        <f>'[1]2（旧5）_元'!E278</f>
        <v>0</v>
      </c>
      <c r="F278" s="29">
        <f>'[1]2（旧5）_元'!F278</f>
        <v>0</v>
      </c>
      <c r="G278" s="28">
        <f>'[1]2（旧5）_元'!G278</f>
        <v>0</v>
      </c>
      <c r="H278" s="30">
        <f>'[1]2（旧5）_元'!H278</f>
        <v>0</v>
      </c>
      <c r="I278" s="28">
        <f>'[1]2（旧5）_元'!I278</f>
        <v>0</v>
      </c>
      <c r="J278" s="30">
        <f>'[1]2（旧5）_元'!J278</f>
        <v>0</v>
      </c>
      <c r="K278" s="28">
        <f t="shared" si="17"/>
        <v>15</v>
      </c>
      <c r="L278" s="29">
        <f>'[1]2（旧5）_元'!L278</f>
        <v>0</v>
      </c>
      <c r="M278" s="30">
        <f t="shared" si="18"/>
        <v>0</v>
      </c>
      <c r="N278" s="29">
        <f>'[1]2（旧5）_元'!N278</f>
        <v>0</v>
      </c>
      <c r="O278" s="30">
        <f t="shared" si="19"/>
        <v>15</v>
      </c>
      <c r="P278" s="31">
        <f t="shared" si="20"/>
        <v>0</v>
      </c>
    </row>
    <row r="279" spans="2:16" ht="18" customHeight="1" x14ac:dyDescent="0.15">
      <c r="B279" s="32" t="s">
        <v>269</v>
      </c>
      <c r="C279" s="28">
        <f>'[1]2（旧5）_元'!C279</f>
        <v>0</v>
      </c>
      <c r="D279" s="29">
        <f>'[1]2（旧5）_元'!D279</f>
        <v>0</v>
      </c>
      <c r="E279" s="30">
        <f>'[1]2（旧5）_元'!E279</f>
        <v>0</v>
      </c>
      <c r="F279" s="29">
        <f>'[1]2（旧5）_元'!F279</f>
        <v>0</v>
      </c>
      <c r="G279" s="28">
        <f>'[1]2（旧5）_元'!G279</f>
        <v>0</v>
      </c>
      <c r="H279" s="30">
        <f>'[1]2（旧5）_元'!H279</f>
        <v>0</v>
      </c>
      <c r="I279" s="28">
        <f>'[1]2（旧5）_元'!I279</f>
        <v>0</v>
      </c>
      <c r="J279" s="30">
        <f>'[1]2（旧5）_元'!J279</f>
        <v>0</v>
      </c>
      <c r="K279" s="28">
        <f t="shared" si="17"/>
        <v>0</v>
      </c>
      <c r="L279" s="29">
        <f>'[1]2（旧5）_元'!L279</f>
        <v>0</v>
      </c>
      <c r="M279" s="30">
        <f t="shared" si="18"/>
        <v>0</v>
      </c>
      <c r="N279" s="29">
        <f>'[1]2（旧5）_元'!N279</f>
        <v>0</v>
      </c>
      <c r="O279" s="30">
        <f t="shared" si="19"/>
        <v>0</v>
      </c>
      <c r="P279" s="31">
        <f t="shared" si="20"/>
        <v>0</v>
      </c>
    </row>
    <row r="280" spans="2:16" ht="18" customHeight="1" x14ac:dyDescent="0.15">
      <c r="B280" s="32" t="s">
        <v>270</v>
      </c>
      <c r="C280" s="28">
        <f>'[1]2（旧5）_元'!C280</f>
        <v>0</v>
      </c>
      <c r="D280" s="29">
        <f>'[1]2（旧5）_元'!D280</f>
        <v>0</v>
      </c>
      <c r="E280" s="30">
        <f>'[1]2（旧5）_元'!E280</f>
        <v>0</v>
      </c>
      <c r="F280" s="29">
        <f>'[1]2（旧5）_元'!F280</f>
        <v>0</v>
      </c>
      <c r="G280" s="28">
        <f>'[1]2（旧5）_元'!G280</f>
        <v>0</v>
      </c>
      <c r="H280" s="30">
        <f>'[1]2（旧5）_元'!H280</f>
        <v>0</v>
      </c>
      <c r="I280" s="28">
        <f>'[1]2（旧5）_元'!I280</f>
        <v>0</v>
      </c>
      <c r="J280" s="30">
        <f>'[1]2（旧5）_元'!J280</f>
        <v>0</v>
      </c>
      <c r="K280" s="28">
        <f t="shared" si="17"/>
        <v>0</v>
      </c>
      <c r="L280" s="29">
        <f>'[1]2（旧5）_元'!L280</f>
        <v>0</v>
      </c>
      <c r="M280" s="30">
        <f t="shared" si="18"/>
        <v>0</v>
      </c>
      <c r="N280" s="29">
        <f>'[1]2（旧5）_元'!N280</f>
        <v>0</v>
      </c>
      <c r="O280" s="30">
        <f t="shared" si="19"/>
        <v>0</v>
      </c>
      <c r="P280" s="31">
        <f t="shared" si="20"/>
        <v>0</v>
      </c>
    </row>
    <row r="281" spans="2:16" ht="9" customHeight="1" x14ac:dyDescent="0.15">
      <c r="B281" s="23" t="s">
        <v>271</v>
      </c>
      <c r="C281" s="28">
        <f>'[1]2（旧5）_元'!C281</f>
        <v>3</v>
      </c>
      <c r="D281" s="29">
        <f>'[1]2（旧5）_元'!D281</f>
        <v>0</v>
      </c>
      <c r="E281" s="30">
        <f>'[1]2（旧5）_元'!E281</f>
        <v>0</v>
      </c>
      <c r="F281" s="29">
        <f>'[1]2（旧5）_元'!F281</f>
        <v>0</v>
      </c>
      <c r="G281" s="28">
        <f>'[1]2（旧5）_元'!G281</f>
        <v>0</v>
      </c>
      <c r="H281" s="30">
        <f>'[1]2（旧5）_元'!H281</f>
        <v>1</v>
      </c>
      <c r="I281" s="28">
        <f>'[1]2（旧5）_元'!I281</f>
        <v>1</v>
      </c>
      <c r="J281" s="30">
        <f>'[1]2（旧5）_元'!J281</f>
        <v>0</v>
      </c>
      <c r="K281" s="28">
        <f t="shared" si="17"/>
        <v>2</v>
      </c>
      <c r="L281" s="29">
        <f>'[1]2（旧5）_元'!L281</f>
        <v>0</v>
      </c>
      <c r="M281" s="30">
        <f t="shared" si="18"/>
        <v>1</v>
      </c>
      <c r="N281" s="29">
        <f>'[1]2（旧5）_元'!N281</f>
        <v>0</v>
      </c>
      <c r="O281" s="30">
        <f t="shared" si="19"/>
        <v>3</v>
      </c>
      <c r="P281" s="31">
        <f t="shared" si="20"/>
        <v>0</v>
      </c>
    </row>
    <row r="282" spans="2:16" ht="9" customHeight="1" x14ac:dyDescent="0.15">
      <c r="B282" s="23" t="s">
        <v>272</v>
      </c>
      <c r="C282" s="28">
        <f>'[1]2（旧5）_元'!C282</f>
        <v>0</v>
      </c>
      <c r="D282" s="29">
        <f>'[1]2（旧5）_元'!D282</f>
        <v>0</v>
      </c>
      <c r="E282" s="30">
        <f>'[1]2（旧5）_元'!E282</f>
        <v>1</v>
      </c>
      <c r="F282" s="29">
        <f>'[1]2（旧5）_元'!F282</f>
        <v>0</v>
      </c>
      <c r="G282" s="28">
        <f>'[1]2（旧5）_元'!G282</f>
        <v>0</v>
      </c>
      <c r="H282" s="30">
        <f>'[1]2（旧5）_元'!H282</f>
        <v>0</v>
      </c>
      <c r="I282" s="28">
        <f>'[1]2（旧5）_元'!I282</f>
        <v>0</v>
      </c>
      <c r="J282" s="30">
        <f>'[1]2（旧5）_元'!J282</f>
        <v>0</v>
      </c>
      <c r="K282" s="28">
        <f t="shared" si="17"/>
        <v>0</v>
      </c>
      <c r="L282" s="29">
        <f>'[1]2（旧5）_元'!L282</f>
        <v>0</v>
      </c>
      <c r="M282" s="30">
        <f t="shared" si="18"/>
        <v>1</v>
      </c>
      <c r="N282" s="29">
        <f>'[1]2（旧5）_元'!N282</f>
        <v>0</v>
      </c>
      <c r="O282" s="30">
        <f t="shared" si="19"/>
        <v>1</v>
      </c>
      <c r="P282" s="31">
        <f t="shared" si="20"/>
        <v>0</v>
      </c>
    </row>
    <row r="283" spans="2:16" ht="9" customHeight="1" x14ac:dyDescent="0.15">
      <c r="B283" s="23" t="s">
        <v>273</v>
      </c>
      <c r="C283" s="28">
        <f>'[1]2（旧5）_元'!C283</f>
        <v>3</v>
      </c>
      <c r="D283" s="29">
        <f>'[1]2（旧5）_元'!D283</f>
        <v>0</v>
      </c>
      <c r="E283" s="30">
        <f>'[1]2（旧5）_元'!E283</f>
        <v>0</v>
      </c>
      <c r="F283" s="29">
        <f>'[1]2（旧5）_元'!F283</f>
        <v>0</v>
      </c>
      <c r="G283" s="28">
        <f>'[1]2（旧5）_元'!G283</f>
        <v>0</v>
      </c>
      <c r="H283" s="30">
        <f>'[1]2（旧5）_元'!H283</f>
        <v>0</v>
      </c>
      <c r="I283" s="28">
        <f>'[1]2（旧5）_元'!I283</f>
        <v>0</v>
      </c>
      <c r="J283" s="30">
        <f>'[1]2（旧5）_元'!J283</f>
        <v>0</v>
      </c>
      <c r="K283" s="28">
        <f t="shared" si="17"/>
        <v>3</v>
      </c>
      <c r="L283" s="29">
        <f>'[1]2（旧5）_元'!L283</f>
        <v>0</v>
      </c>
      <c r="M283" s="30">
        <f t="shared" si="18"/>
        <v>0</v>
      </c>
      <c r="N283" s="29">
        <f>'[1]2（旧5）_元'!N283</f>
        <v>0</v>
      </c>
      <c r="O283" s="30">
        <f t="shared" si="19"/>
        <v>3</v>
      </c>
      <c r="P283" s="31">
        <f t="shared" si="20"/>
        <v>0</v>
      </c>
    </row>
    <row r="284" spans="2:16" ht="9" customHeight="1" x14ac:dyDescent="0.15">
      <c r="B284" s="23" t="s">
        <v>274</v>
      </c>
      <c r="C284" s="28">
        <f>'[1]2（旧5）_元'!C284</f>
        <v>3</v>
      </c>
      <c r="D284" s="29">
        <f>'[1]2（旧5）_元'!D284</f>
        <v>0</v>
      </c>
      <c r="E284" s="30">
        <f>'[1]2（旧5）_元'!E284</f>
        <v>0</v>
      </c>
      <c r="F284" s="29">
        <f>'[1]2（旧5）_元'!F284</f>
        <v>0</v>
      </c>
      <c r="G284" s="28">
        <f>'[1]2（旧5）_元'!G284</f>
        <v>0</v>
      </c>
      <c r="H284" s="30">
        <f>'[1]2（旧5）_元'!H284</f>
        <v>0</v>
      </c>
      <c r="I284" s="28">
        <f>'[1]2（旧5）_元'!I284</f>
        <v>0</v>
      </c>
      <c r="J284" s="30">
        <f>'[1]2（旧5）_元'!J284</f>
        <v>0</v>
      </c>
      <c r="K284" s="28">
        <f t="shared" si="17"/>
        <v>3</v>
      </c>
      <c r="L284" s="29">
        <f>'[1]2（旧5）_元'!L284</f>
        <v>0</v>
      </c>
      <c r="M284" s="30">
        <f t="shared" si="18"/>
        <v>0</v>
      </c>
      <c r="N284" s="29">
        <f>'[1]2（旧5）_元'!N284</f>
        <v>0</v>
      </c>
      <c r="O284" s="30">
        <f t="shared" si="19"/>
        <v>3</v>
      </c>
      <c r="P284" s="31">
        <f t="shared" si="20"/>
        <v>0</v>
      </c>
    </row>
    <row r="285" spans="2:16" ht="9" customHeight="1" x14ac:dyDescent="0.15">
      <c r="B285" s="23" t="s">
        <v>275</v>
      </c>
      <c r="C285" s="28">
        <f>'[1]2（旧5）_元'!C285</f>
        <v>0</v>
      </c>
      <c r="D285" s="29">
        <f>'[1]2（旧5）_元'!D285</f>
        <v>0</v>
      </c>
      <c r="E285" s="30">
        <f>'[1]2（旧5）_元'!E285</f>
        <v>0</v>
      </c>
      <c r="F285" s="29">
        <f>'[1]2（旧5）_元'!F285</f>
        <v>0</v>
      </c>
      <c r="G285" s="28">
        <f>'[1]2（旧5）_元'!G285</f>
        <v>0</v>
      </c>
      <c r="H285" s="30">
        <f>'[1]2（旧5）_元'!H285</f>
        <v>0</v>
      </c>
      <c r="I285" s="28">
        <f>'[1]2（旧5）_元'!I285</f>
        <v>0</v>
      </c>
      <c r="J285" s="30">
        <f>'[1]2（旧5）_元'!J285</f>
        <v>0</v>
      </c>
      <c r="K285" s="28">
        <f t="shared" si="17"/>
        <v>0</v>
      </c>
      <c r="L285" s="29">
        <f>'[1]2（旧5）_元'!L285</f>
        <v>0</v>
      </c>
      <c r="M285" s="30">
        <f t="shared" si="18"/>
        <v>0</v>
      </c>
      <c r="N285" s="29">
        <f>'[1]2（旧5）_元'!N285</f>
        <v>0</v>
      </c>
      <c r="O285" s="30">
        <f t="shared" si="19"/>
        <v>0</v>
      </c>
      <c r="P285" s="31">
        <f t="shared" si="20"/>
        <v>0</v>
      </c>
    </row>
    <row r="286" spans="2:16" ht="9" customHeight="1" x14ac:dyDescent="0.15">
      <c r="B286" s="23" t="s">
        <v>276</v>
      </c>
      <c r="C286" s="28">
        <f>'[1]2（旧5）_元'!C286</f>
        <v>4</v>
      </c>
      <c r="D286" s="29">
        <f>'[1]2（旧5）_元'!D286</f>
        <v>0</v>
      </c>
      <c r="E286" s="30">
        <f>'[1]2（旧5）_元'!E286</f>
        <v>0</v>
      </c>
      <c r="F286" s="29">
        <f>'[1]2（旧5）_元'!F286</f>
        <v>0</v>
      </c>
      <c r="G286" s="28">
        <f>'[1]2（旧5）_元'!G286</f>
        <v>0</v>
      </c>
      <c r="H286" s="30">
        <f>'[1]2（旧5）_元'!H286</f>
        <v>0</v>
      </c>
      <c r="I286" s="28">
        <f>'[1]2（旧5）_元'!I286</f>
        <v>0</v>
      </c>
      <c r="J286" s="30">
        <f>'[1]2（旧5）_元'!J286</f>
        <v>0</v>
      </c>
      <c r="K286" s="28">
        <f t="shared" si="17"/>
        <v>4</v>
      </c>
      <c r="L286" s="29">
        <f>'[1]2（旧5）_元'!L286</f>
        <v>0</v>
      </c>
      <c r="M286" s="30">
        <f t="shared" si="18"/>
        <v>0</v>
      </c>
      <c r="N286" s="29">
        <f>'[1]2（旧5）_元'!N286</f>
        <v>0</v>
      </c>
      <c r="O286" s="30">
        <f t="shared" si="19"/>
        <v>4</v>
      </c>
      <c r="P286" s="31">
        <f t="shared" si="20"/>
        <v>0</v>
      </c>
    </row>
    <row r="287" spans="2:16" ht="9" customHeight="1" x14ac:dyDescent="0.15">
      <c r="B287" s="23" t="s">
        <v>277</v>
      </c>
      <c r="C287" s="28">
        <f>'[1]2（旧5）_元'!C287</f>
        <v>92</v>
      </c>
      <c r="D287" s="29">
        <f>'[1]2（旧5）_元'!D287</f>
        <v>0</v>
      </c>
      <c r="E287" s="30">
        <f>'[1]2（旧5）_元'!E287</f>
        <v>5</v>
      </c>
      <c r="F287" s="29">
        <f>'[1]2（旧5）_元'!F287</f>
        <v>0</v>
      </c>
      <c r="G287" s="28">
        <f>'[1]2（旧5）_元'!G287</f>
        <v>6</v>
      </c>
      <c r="H287" s="30">
        <f>'[1]2（旧5）_元'!H287</f>
        <v>0</v>
      </c>
      <c r="I287" s="28">
        <f>'[1]2（旧5）_元'!I287</f>
        <v>4</v>
      </c>
      <c r="J287" s="30">
        <f>'[1]2（旧5）_元'!J287</f>
        <v>0</v>
      </c>
      <c r="K287" s="28">
        <f t="shared" si="17"/>
        <v>94</v>
      </c>
      <c r="L287" s="29">
        <f>'[1]2（旧5）_元'!L287</f>
        <v>0</v>
      </c>
      <c r="M287" s="30">
        <f t="shared" si="18"/>
        <v>5</v>
      </c>
      <c r="N287" s="29">
        <f>'[1]2（旧5）_元'!N287</f>
        <v>0</v>
      </c>
      <c r="O287" s="30">
        <f t="shared" si="19"/>
        <v>99</v>
      </c>
      <c r="P287" s="31">
        <f t="shared" si="20"/>
        <v>0</v>
      </c>
    </row>
    <row r="288" spans="2:16" ht="9" customHeight="1" x14ac:dyDescent="0.15">
      <c r="B288" s="23" t="s">
        <v>278</v>
      </c>
      <c r="C288" s="28">
        <f>'[1]2（旧5）_元'!C288</f>
        <v>0</v>
      </c>
      <c r="D288" s="29">
        <f>'[1]2（旧5）_元'!D288</f>
        <v>0</v>
      </c>
      <c r="E288" s="30">
        <f>'[1]2（旧5）_元'!E288</f>
        <v>0</v>
      </c>
      <c r="F288" s="29">
        <f>'[1]2（旧5）_元'!F288</f>
        <v>0</v>
      </c>
      <c r="G288" s="28">
        <f>'[1]2（旧5）_元'!G288</f>
        <v>0</v>
      </c>
      <c r="H288" s="30">
        <f>'[1]2（旧5）_元'!H288</f>
        <v>0</v>
      </c>
      <c r="I288" s="28">
        <f>'[1]2（旧5）_元'!I288</f>
        <v>0</v>
      </c>
      <c r="J288" s="30">
        <f>'[1]2（旧5）_元'!J288</f>
        <v>0</v>
      </c>
      <c r="K288" s="28">
        <f t="shared" si="17"/>
        <v>0</v>
      </c>
      <c r="L288" s="29">
        <f>'[1]2（旧5）_元'!L288</f>
        <v>0</v>
      </c>
      <c r="M288" s="30">
        <f t="shared" si="18"/>
        <v>0</v>
      </c>
      <c r="N288" s="29">
        <f>'[1]2（旧5）_元'!N288</f>
        <v>0</v>
      </c>
      <c r="O288" s="30">
        <f t="shared" si="19"/>
        <v>0</v>
      </c>
      <c r="P288" s="31">
        <f t="shared" si="20"/>
        <v>0</v>
      </c>
    </row>
    <row r="289" spans="2:16" ht="9" customHeight="1" x14ac:dyDescent="0.15">
      <c r="B289" s="23" t="s">
        <v>279</v>
      </c>
      <c r="C289" s="28">
        <f>'[1]2（旧5）_元'!C289</f>
        <v>1</v>
      </c>
      <c r="D289" s="29">
        <f>'[1]2（旧5）_元'!D289</f>
        <v>0</v>
      </c>
      <c r="E289" s="30">
        <f>'[1]2（旧5）_元'!E289</f>
        <v>0</v>
      </c>
      <c r="F289" s="29">
        <f>'[1]2（旧5）_元'!F289</f>
        <v>0</v>
      </c>
      <c r="G289" s="28">
        <f>'[1]2（旧5）_元'!G289</f>
        <v>0</v>
      </c>
      <c r="H289" s="30">
        <f>'[1]2（旧5）_元'!H289</f>
        <v>0</v>
      </c>
      <c r="I289" s="28">
        <f>'[1]2（旧5）_元'!I289</f>
        <v>0</v>
      </c>
      <c r="J289" s="30">
        <f>'[1]2（旧5）_元'!J289</f>
        <v>0</v>
      </c>
      <c r="K289" s="28">
        <f t="shared" si="17"/>
        <v>1</v>
      </c>
      <c r="L289" s="29">
        <f>'[1]2（旧5）_元'!L289</f>
        <v>0</v>
      </c>
      <c r="M289" s="30">
        <f t="shared" si="18"/>
        <v>0</v>
      </c>
      <c r="N289" s="29">
        <f>'[1]2（旧5）_元'!N289</f>
        <v>0</v>
      </c>
      <c r="O289" s="30">
        <f t="shared" si="19"/>
        <v>1</v>
      </c>
      <c r="P289" s="31">
        <f t="shared" si="20"/>
        <v>0</v>
      </c>
    </row>
    <row r="290" spans="2:16" ht="18" customHeight="1" x14ac:dyDescent="0.15">
      <c r="B290" s="32" t="s">
        <v>280</v>
      </c>
      <c r="C290" s="28">
        <f>'[1]2（旧5）_元'!C290</f>
        <v>1</v>
      </c>
      <c r="D290" s="29">
        <f>'[1]2（旧5）_元'!D290</f>
        <v>0</v>
      </c>
      <c r="E290" s="30">
        <f>'[1]2（旧5）_元'!E290</f>
        <v>0</v>
      </c>
      <c r="F290" s="29">
        <f>'[1]2（旧5）_元'!F290</f>
        <v>0</v>
      </c>
      <c r="G290" s="28">
        <f>'[1]2（旧5）_元'!G290</f>
        <v>0</v>
      </c>
      <c r="H290" s="30">
        <f>'[1]2（旧5）_元'!H290</f>
        <v>0</v>
      </c>
      <c r="I290" s="28">
        <f>'[1]2（旧5）_元'!I290</f>
        <v>0</v>
      </c>
      <c r="J290" s="30">
        <f>'[1]2（旧5）_元'!J290</f>
        <v>0</v>
      </c>
      <c r="K290" s="28">
        <f t="shared" si="17"/>
        <v>1</v>
      </c>
      <c r="L290" s="29">
        <f>'[1]2（旧5）_元'!L290</f>
        <v>0</v>
      </c>
      <c r="M290" s="30">
        <f t="shared" si="18"/>
        <v>0</v>
      </c>
      <c r="N290" s="29">
        <f>'[1]2（旧5）_元'!N290</f>
        <v>0</v>
      </c>
      <c r="O290" s="30">
        <f t="shared" si="19"/>
        <v>1</v>
      </c>
      <c r="P290" s="31">
        <f t="shared" si="20"/>
        <v>0</v>
      </c>
    </row>
    <row r="291" spans="2:16" ht="9" customHeight="1" x14ac:dyDescent="0.15">
      <c r="B291" s="23" t="s">
        <v>281</v>
      </c>
      <c r="C291" s="28">
        <f>'[1]2（旧5）_元'!C291</f>
        <v>21</v>
      </c>
      <c r="D291" s="29">
        <f>'[1]2（旧5）_元'!D291</f>
        <v>0</v>
      </c>
      <c r="E291" s="30">
        <f>'[1]2（旧5）_元'!E291</f>
        <v>0</v>
      </c>
      <c r="F291" s="29">
        <f>'[1]2（旧5）_元'!F291</f>
        <v>0</v>
      </c>
      <c r="G291" s="28">
        <f>'[1]2（旧5）_元'!G291</f>
        <v>0</v>
      </c>
      <c r="H291" s="30">
        <f>'[1]2（旧5）_元'!H291</f>
        <v>0</v>
      </c>
      <c r="I291" s="28">
        <f>'[1]2（旧5）_元'!I291</f>
        <v>0</v>
      </c>
      <c r="J291" s="30">
        <f>'[1]2（旧5）_元'!J291</f>
        <v>0</v>
      </c>
      <c r="K291" s="28">
        <f t="shared" si="17"/>
        <v>21</v>
      </c>
      <c r="L291" s="29">
        <f>'[1]2（旧5）_元'!L291</f>
        <v>0</v>
      </c>
      <c r="M291" s="30">
        <f t="shared" si="18"/>
        <v>0</v>
      </c>
      <c r="N291" s="29">
        <f>'[1]2（旧5）_元'!N291</f>
        <v>0</v>
      </c>
      <c r="O291" s="30">
        <f t="shared" si="19"/>
        <v>21</v>
      </c>
      <c r="P291" s="31">
        <f t="shared" si="20"/>
        <v>0</v>
      </c>
    </row>
    <row r="292" spans="2:16" ht="9" customHeight="1" x14ac:dyDescent="0.15">
      <c r="B292" s="23" t="s">
        <v>282</v>
      </c>
      <c r="C292" s="28">
        <f>'[1]2（旧5）_元'!C292</f>
        <v>676</v>
      </c>
      <c r="D292" s="29">
        <f>'[1]2（旧5）_元'!D292</f>
        <v>0</v>
      </c>
      <c r="E292" s="30">
        <f>'[1]2（旧5）_元'!E292</f>
        <v>151</v>
      </c>
      <c r="F292" s="29">
        <f>'[1]2（旧5）_元'!F292</f>
        <v>0</v>
      </c>
      <c r="G292" s="28">
        <f>'[1]2（旧5）_元'!G292</f>
        <v>61</v>
      </c>
      <c r="H292" s="30">
        <f>'[1]2（旧5）_元'!H292</f>
        <v>14</v>
      </c>
      <c r="I292" s="28">
        <f>'[1]2（旧5）_元'!I292</f>
        <v>49</v>
      </c>
      <c r="J292" s="30">
        <f>'[1]2（旧5）_元'!J292</f>
        <v>13</v>
      </c>
      <c r="K292" s="28">
        <f t="shared" si="17"/>
        <v>688</v>
      </c>
      <c r="L292" s="29">
        <f>'[1]2（旧5）_元'!L292</f>
        <v>0</v>
      </c>
      <c r="M292" s="30">
        <f t="shared" si="18"/>
        <v>152</v>
      </c>
      <c r="N292" s="29">
        <f>'[1]2（旧5）_元'!N292</f>
        <v>0</v>
      </c>
      <c r="O292" s="30">
        <f t="shared" si="19"/>
        <v>840</v>
      </c>
      <c r="P292" s="31">
        <f t="shared" si="20"/>
        <v>0</v>
      </c>
    </row>
    <row r="293" spans="2:16" ht="9" customHeight="1" x14ac:dyDescent="0.15">
      <c r="B293" s="23" t="s">
        <v>283</v>
      </c>
      <c r="C293" s="28">
        <f>'[1]2（旧5）_元'!C293</f>
        <v>1</v>
      </c>
      <c r="D293" s="29">
        <f>'[1]2（旧5）_元'!D293</f>
        <v>0</v>
      </c>
      <c r="E293" s="30">
        <f>'[1]2（旧5）_元'!E293</f>
        <v>0</v>
      </c>
      <c r="F293" s="29">
        <f>'[1]2（旧5）_元'!F293</f>
        <v>0</v>
      </c>
      <c r="G293" s="28">
        <f>'[1]2（旧5）_元'!G293</f>
        <v>0</v>
      </c>
      <c r="H293" s="30">
        <f>'[1]2（旧5）_元'!H293</f>
        <v>0</v>
      </c>
      <c r="I293" s="28">
        <f>'[1]2（旧5）_元'!I293</f>
        <v>0</v>
      </c>
      <c r="J293" s="30">
        <f>'[1]2（旧5）_元'!J293</f>
        <v>0</v>
      </c>
      <c r="K293" s="28">
        <f t="shared" si="17"/>
        <v>1</v>
      </c>
      <c r="L293" s="29">
        <f>'[1]2（旧5）_元'!L293</f>
        <v>0</v>
      </c>
      <c r="M293" s="30">
        <f t="shared" si="18"/>
        <v>0</v>
      </c>
      <c r="N293" s="29">
        <f>'[1]2（旧5）_元'!N293</f>
        <v>0</v>
      </c>
      <c r="O293" s="30">
        <f t="shared" si="19"/>
        <v>1</v>
      </c>
      <c r="P293" s="31">
        <f t="shared" si="20"/>
        <v>0</v>
      </c>
    </row>
    <row r="294" spans="2:16" ht="9" customHeight="1" x14ac:dyDescent="0.15">
      <c r="B294" s="23" t="s">
        <v>284</v>
      </c>
      <c r="C294" s="28">
        <f>'[1]2（旧5）_元'!C294</f>
        <v>4</v>
      </c>
      <c r="D294" s="29">
        <f>'[1]2（旧5）_元'!D294</f>
        <v>0</v>
      </c>
      <c r="E294" s="30">
        <f>'[1]2（旧5）_元'!E294</f>
        <v>0</v>
      </c>
      <c r="F294" s="29">
        <f>'[1]2（旧5）_元'!F294</f>
        <v>0</v>
      </c>
      <c r="G294" s="28">
        <f>'[1]2（旧5）_元'!G294</f>
        <v>0</v>
      </c>
      <c r="H294" s="30">
        <f>'[1]2（旧5）_元'!H294</f>
        <v>0</v>
      </c>
      <c r="I294" s="28">
        <f>'[1]2（旧5）_元'!I294</f>
        <v>0</v>
      </c>
      <c r="J294" s="30">
        <f>'[1]2（旧5）_元'!J294</f>
        <v>0</v>
      </c>
      <c r="K294" s="28">
        <f t="shared" si="17"/>
        <v>4</v>
      </c>
      <c r="L294" s="29">
        <f>'[1]2（旧5）_元'!L294</f>
        <v>0</v>
      </c>
      <c r="M294" s="30">
        <f t="shared" si="18"/>
        <v>0</v>
      </c>
      <c r="N294" s="29">
        <f>'[1]2（旧5）_元'!N294</f>
        <v>0</v>
      </c>
      <c r="O294" s="30">
        <f t="shared" si="19"/>
        <v>4</v>
      </c>
      <c r="P294" s="31">
        <f t="shared" si="20"/>
        <v>0</v>
      </c>
    </row>
    <row r="295" spans="2:16" ht="9" customHeight="1" x14ac:dyDescent="0.15">
      <c r="B295" s="23" t="s">
        <v>285</v>
      </c>
      <c r="C295" s="28">
        <f>'[1]2（旧5）_元'!C295</f>
        <v>38</v>
      </c>
      <c r="D295" s="29">
        <f>'[1]2（旧5）_元'!D295</f>
        <v>0</v>
      </c>
      <c r="E295" s="30">
        <f>'[1]2（旧5）_元'!E295</f>
        <v>1</v>
      </c>
      <c r="F295" s="29">
        <f>'[1]2（旧5）_元'!F295</f>
        <v>0</v>
      </c>
      <c r="G295" s="28">
        <f>'[1]2（旧5）_元'!G295</f>
        <v>5</v>
      </c>
      <c r="H295" s="30">
        <f>'[1]2（旧5）_元'!H295</f>
        <v>0</v>
      </c>
      <c r="I295" s="28">
        <f>'[1]2（旧5）_元'!I295</f>
        <v>4</v>
      </c>
      <c r="J295" s="30">
        <f>'[1]2（旧5）_元'!J295</f>
        <v>0</v>
      </c>
      <c r="K295" s="28">
        <f t="shared" si="17"/>
        <v>39</v>
      </c>
      <c r="L295" s="29">
        <f>'[1]2（旧5）_元'!L295</f>
        <v>0</v>
      </c>
      <c r="M295" s="30">
        <f t="shared" si="18"/>
        <v>1</v>
      </c>
      <c r="N295" s="29">
        <f>'[1]2（旧5）_元'!N295</f>
        <v>0</v>
      </c>
      <c r="O295" s="30">
        <f t="shared" si="19"/>
        <v>40</v>
      </c>
      <c r="P295" s="31">
        <f t="shared" si="20"/>
        <v>0</v>
      </c>
    </row>
    <row r="296" spans="2:16" ht="9" customHeight="1" x14ac:dyDescent="0.15">
      <c r="B296" s="23" t="s">
        <v>286</v>
      </c>
      <c r="C296" s="28">
        <f>'[1]2（旧5）_元'!C296</f>
        <v>1</v>
      </c>
      <c r="D296" s="29">
        <f>'[1]2（旧5）_元'!D296</f>
        <v>0</v>
      </c>
      <c r="E296" s="30">
        <f>'[1]2（旧5）_元'!E296</f>
        <v>0</v>
      </c>
      <c r="F296" s="29">
        <f>'[1]2（旧5）_元'!F296</f>
        <v>0</v>
      </c>
      <c r="G296" s="28">
        <f>'[1]2（旧5）_元'!G296</f>
        <v>0</v>
      </c>
      <c r="H296" s="30">
        <f>'[1]2（旧5）_元'!H296</f>
        <v>0</v>
      </c>
      <c r="I296" s="28">
        <f>'[1]2（旧5）_元'!I296</f>
        <v>0</v>
      </c>
      <c r="J296" s="30">
        <f>'[1]2（旧5）_元'!J296</f>
        <v>0</v>
      </c>
      <c r="K296" s="28">
        <f t="shared" si="17"/>
        <v>1</v>
      </c>
      <c r="L296" s="29">
        <f>'[1]2（旧5）_元'!L296</f>
        <v>0</v>
      </c>
      <c r="M296" s="30">
        <f t="shared" si="18"/>
        <v>0</v>
      </c>
      <c r="N296" s="29">
        <f>'[1]2（旧5）_元'!N296</f>
        <v>0</v>
      </c>
      <c r="O296" s="30">
        <f t="shared" si="19"/>
        <v>1</v>
      </c>
      <c r="P296" s="31">
        <f t="shared" si="20"/>
        <v>0</v>
      </c>
    </row>
    <row r="297" spans="2:16" ht="9" customHeight="1" x14ac:dyDescent="0.15">
      <c r="B297" s="23" t="s">
        <v>287</v>
      </c>
      <c r="C297" s="28">
        <f>'[1]2（旧5）_元'!C297</f>
        <v>23</v>
      </c>
      <c r="D297" s="29">
        <f>'[1]2（旧5）_元'!D297</f>
        <v>0</v>
      </c>
      <c r="E297" s="30">
        <f>'[1]2（旧5）_元'!E297</f>
        <v>2</v>
      </c>
      <c r="F297" s="29">
        <f>'[1]2（旧5）_元'!F297</f>
        <v>0</v>
      </c>
      <c r="G297" s="28">
        <f>'[1]2（旧5）_元'!G297</f>
        <v>0</v>
      </c>
      <c r="H297" s="30">
        <f>'[1]2（旧5）_元'!H297</f>
        <v>0</v>
      </c>
      <c r="I297" s="28">
        <f>'[1]2（旧5）_元'!I297</f>
        <v>0</v>
      </c>
      <c r="J297" s="30">
        <f>'[1]2（旧5）_元'!J297</f>
        <v>0</v>
      </c>
      <c r="K297" s="28">
        <f t="shared" si="17"/>
        <v>23</v>
      </c>
      <c r="L297" s="29">
        <f>'[1]2（旧5）_元'!L297</f>
        <v>0</v>
      </c>
      <c r="M297" s="30">
        <f t="shared" si="18"/>
        <v>2</v>
      </c>
      <c r="N297" s="29">
        <f>'[1]2（旧5）_元'!N297</f>
        <v>0</v>
      </c>
      <c r="O297" s="30">
        <f t="shared" si="19"/>
        <v>25</v>
      </c>
      <c r="P297" s="31">
        <f t="shared" si="20"/>
        <v>0</v>
      </c>
    </row>
    <row r="298" spans="2:16" ht="9" customHeight="1" x14ac:dyDescent="0.15">
      <c r="B298" s="23" t="s">
        <v>288</v>
      </c>
      <c r="C298" s="28">
        <f>'[1]2（旧5）_元'!C298</f>
        <v>8</v>
      </c>
      <c r="D298" s="29">
        <f>'[1]2（旧5）_元'!D298</f>
        <v>0</v>
      </c>
      <c r="E298" s="30">
        <f>'[1]2（旧5）_元'!E298</f>
        <v>2</v>
      </c>
      <c r="F298" s="29">
        <f>'[1]2（旧5）_元'!F298</f>
        <v>0</v>
      </c>
      <c r="G298" s="28">
        <f>'[1]2（旧5）_元'!G298</f>
        <v>4</v>
      </c>
      <c r="H298" s="30">
        <f>'[1]2（旧5）_元'!H298</f>
        <v>0</v>
      </c>
      <c r="I298" s="28">
        <f>'[1]2（旧5）_元'!I298</f>
        <v>1</v>
      </c>
      <c r="J298" s="30">
        <f>'[1]2（旧5）_元'!J298</f>
        <v>0</v>
      </c>
      <c r="K298" s="28">
        <f t="shared" si="17"/>
        <v>11</v>
      </c>
      <c r="L298" s="29">
        <f>'[1]2（旧5）_元'!L298</f>
        <v>0</v>
      </c>
      <c r="M298" s="30">
        <f t="shared" si="18"/>
        <v>2</v>
      </c>
      <c r="N298" s="29">
        <f>'[1]2（旧5）_元'!N298</f>
        <v>0</v>
      </c>
      <c r="O298" s="30">
        <f t="shared" si="19"/>
        <v>13</v>
      </c>
      <c r="P298" s="31">
        <f t="shared" si="20"/>
        <v>0</v>
      </c>
    </row>
    <row r="299" spans="2:16" ht="18" customHeight="1" x14ac:dyDescent="0.15">
      <c r="B299" s="32" t="s">
        <v>289</v>
      </c>
      <c r="C299" s="28">
        <f>'[1]2（旧5）_元'!C299</f>
        <v>5</v>
      </c>
      <c r="D299" s="29">
        <f>'[1]2（旧5）_元'!D299</f>
        <v>0</v>
      </c>
      <c r="E299" s="30">
        <f>'[1]2（旧5）_元'!E299</f>
        <v>0</v>
      </c>
      <c r="F299" s="29">
        <f>'[1]2（旧5）_元'!F299</f>
        <v>0</v>
      </c>
      <c r="G299" s="28">
        <f>'[1]2（旧5）_元'!G299</f>
        <v>1</v>
      </c>
      <c r="H299" s="30">
        <f>'[1]2（旧5）_元'!H299</f>
        <v>0</v>
      </c>
      <c r="I299" s="28">
        <f>'[1]2（旧5）_元'!I299</f>
        <v>1</v>
      </c>
      <c r="J299" s="30">
        <f>'[1]2（旧5）_元'!J299</f>
        <v>0</v>
      </c>
      <c r="K299" s="28">
        <f t="shared" si="17"/>
        <v>5</v>
      </c>
      <c r="L299" s="29">
        <f>'[1]2（旧5）_元'!L299</f>
        <v>0</v>
      </c>
      <c r="M299" s="30">
        <f t="shared" si="18"/>
        <v>0</v>
      </c>
      <c r="N299" s="29">
        <f>'[1]2（旧5）_元'!N299</f>
        <v>0</v>
      </c>
      <c r="O299" s="30">
        <f t="shared" si="19"/>
        <v>5</v>
      </c>
      <c r="P299" s="31">
        <f t="shared" si="20"/>
        <v>0</v>
      </c>
    </row>
    <row r="300" spans="2:16" ht="18" customHeight="1" x14ac:dyDescent="0.15">
      <c r="B300" s="32" t="s">
        <v>290</v>
      </c>
      <c r="C300" s="28">
        <f>'[1]2（旧5）_元'!C300</f>
        <v>3</v>
      </c>
      <c r="D300" s="29">
        <f>'[1]2（旧5）_元'!D300</f>
        <v>0</v>
      </c>
      <c r="E300" s="30">
        <f>'[1]2（旧5）_元'!E300</f>
        <v>0</v>
      </c>
      <c r="F300" s="29">
        <f>'[1]2（旧5）_元'!F300</f>
        <v>0</v>
      </c>
      <c r="G300" s="28">
        <f>'[1]2（旧5）_元'!G300</f>
        <v>0</v>
      </c>
      <c r="H300" s="30">
        <f>'[1]2（旧5）_元'!H300</f>
        <v>0</v>
      </c>
      <c r="I300" s="28">
        <f>'[1]2（旧5）_元'!I300</f>
        <v>0</v>
      </c>
      <c r="J300" s="30">
        <f>'[1]2（旧5）_元'!J300</f>
        <v>0</v>
      </c>
      <c r="K300" s="28">
        <f t="shared" si="17"/>
        <v>3</v>
      </c>
      <c r="L300" s="29">
        <f>'[1]2（旧5）_元'!L300</f>
        <v>0</v>
      </c>
      <c r="M300" s="30">
        <f t="shared" si="18"/>
        <v>0</v>
      </c>
      <c r="N300" s="29">
        <f>'[1]2（旧5）_元'!N300</f>
        <v>0</v>
      </c>
      <c r="O300" s="30">
        <f t="shared" si="19"/>
        <v>3</v>
      </c>
      <c r="P300" s="31">
        <f t="shared" si="20"/>
        <v>0</v>
      </c>
    </row>
    <row r="301" spans="2:16" ht="18" customHeight="1" x14ac:dyDescent="0.15">
      <c r="B301" s="32" t="s">
        <v>291</v>
      </c>
      <c r="C301" s="28">
        <f>'[1]2（旧5）_元'!C301</f>
        <v>14</v>
      </c>
      <c r="D301" s="29">
        <f>'[1]2（旧5）_元'!D301</f>
        <v>0</v>
      </c>
      <c r="E301" s="30">
        <f>'[1]2（旧5）_元'!E301</f>
        <v>0</v>
      </c>
      <c r="F301" s="29">
        <f>'[1]2（旧5）_元'!F301</f>
        <v>0</v>
      </c>
      <c r="G301" s="28">
        <f>'[1]2（旧5）_元'!G301</f>
        <v>0</v>
      </c>
      <c r="H301" s="30">
        <f>'[1]2（旧5）_元'!H301</f>
        <v>0</v>
      </c>
      <c r="I301" s="28">
        <f>'[1]2（旧5）_元'!I301</f>
        <v>0</v>
      </c>
      <c r="J301" s="30">
        <f>'[1]2（旧5）_元'!J301</f>
        <v>0</v>
      </c>
      <c r="K301" s="28">
        <f t="shared" si="17"/>
        <v>14</v>
      </c>
      <c r="L301" s="29">
        <f>'[1]2（旧5）_元'!L301</f>
        <v>0</v>
      </c>
      <c r="M301" s="30">
        <f t="shared" si="18"/>
        <v>0</v>
      </c>
      <c r="N301" s="29">
        <f>'[1]2（旧5）_元'!N301</f>
        <v>0</v>
      </c>
      <c r="O301" s="30">
        <f t="shared" si="19"/>
        <v>14</v>
      </c>
      <c r="P301" s="31">
        <f t="shared" si="20"/>
        <v>0</v>
      </c>
    </row>
    <row r="302" spans="2:16" ht="18" customHeight="1" x14ac:dyDescent="0.15">
      <c r="B302" s="32" t="s">
        <v>292</v>
      </c>
      <c r="C302" s="28">
        <f>'[1]2（旧5）_元'!C302</f>
        <v>34</v>
      </c>
      <c r="D302" s="29">
        <f>'[1]2（旧5）_元'!D302</f>
        <v>0</v>
      </c>
      <c r="E302" s="30">
        <f>'[1]2（旧5）_元'!E302</f>
        <v>1</v>
      </c>
      <c r="F302" s="29">
        <f>'[1]2（旧5）_元'!F302</f>
        <v>0</v>
      </c>
      <c r="G302" s="28">
        <f>'[1]2（旧5）_元'!G302</f>
        <v>1</v>
      </c>
      <c r="H302" s="30">
        <f>'[1]2（旧5）_元'!H302</f>
        <v>0</v>
      </c>
      <c r="I302" s="28">
        <f>'[1]2（旧5）_元'!I302</f>
        <v>1</v>
      </c>
      <c r="J302" s="30">
        <f>'[1]2（旧5）_元'!J302</f>
        <v>0</v>
      </c>
      <c r="K302" s="28">
        <f t="shared" si="17"/>
        <v>34</v>
      </c>
      <c r="L302" s="29">
        <f>'[1]2（旧5）_元'!L302</f>
        <v>0</v>
      </c>
      <c r="M302" s="30">
        <f t="shared" si="18"/>
        <v>1</v>
      </c>
      <c r="N302" s="29">
        <f>'[1]2（旧5）_元'!N302</f>
        <v>0</v>
      </c>
      <c r="O302" s="30">
        <f t="shared" si="19"/>
        <v>35</v>
      </c>
      <c r="P302" s="31">
        <f t="shared" si="20"/>
        <v>0</v>
      </c>
    </row>
    <row r="303" spans="2:16" ht="9" customHeight="1" x14ac:dyDescent="0.15">
      <c r="B303" s="23" t="s">
        <v>293</v>
      </c>
      <c r="C303" s="28">
        <f>'[1]2（旧5）_元'!C303</f>
        <v>1</v>
      </c>
      <c r="D303" s="29">
        <f>'[1]2（旧5）_元'!D303</f>
        <v>0</v>
      </c>
      <c r="E303" s="30">
        <f>'[1]2（旧5）_元'!E303</f>
        <v>0</v>
      </c>
      <c r="F303" s="29">
        <f>'[1]2（旧5）_元'!F303</f>
        <v>0</v>
      </c>
      <c r="G303" s="28">
        <f>'[1]2（旧5）_元'!G303</f>
        <v>0</v>
      </c>
      <c r="H303" s="30">
        <f>'[1]2（旧5）_元'!H303</f>
        <v>0</v>
      </c>
      <c r="I303" s="28">
        <f>'[1]2（旧5）_元'!I303</f>
        <v>0</v>
      </c>
      <c r="J303" s="30">
        <f>'[1]2（旧5）_元'!J303</f>
        <v>0</v>
      </c>
      <c r="K303" s="28">
        <f t="shared" si="17"/>
        <v>1</v>
      </c>
      <c r="L303" s="29">
        <f>'[1]2（旧5）_元'!L303</f>
        <v>0</v>
      </c>
      <c r="M303" s="30">
        <f t="shared" si="18"/>
        <v>0</v>
      </c>
      <c r="N303" s="29">
        <f>'[1]2（旧5）_元'!N303</f>
        <v>0</v>
      </c>
      <c r="O303" s="30">
        <f t="shared" si="19"/>
        <v>1</v>
      </c>
      <c r="P303" s="31">
        <f t="shared" si="20"/>
        <v>0</v>
      </c>
    </row>
    <row r="304" spans="2:16" ht="9" customHeight="1" x14ac:dyDescent="0.15">
      <c r="B304" s="23" t="s">
        <v>294</v>
      </c>
      <c r="C304" s="28">
        <f>'[1]2（旧5）_元'!C304</f>
        <v>28</v>
      </c>
      <c r="D304" s="29">
        <f>'[1]2（旧5）_元'!D304</f>
        <v>0</v>
      </c>
      <c r="E304" s="30">
        <f>'[1]2（旧5）_元'!E304</f>
        <v>67</v>
      </c>
      <c r="F304" s="29">
        <f>'[1]2（旧5）_元'!F304</f>
        <v>0</v>
      </c>
      <c r="G304" s="28">
        <f>'[1]2（旧5）_元'!G304</f>
        <v>0</v>
      </c>
      <c r="H304" s="30">
        <f>'[1]2（旧5）_元'!H304</f>
        <v>7</v>
      </c>
      <c r="I304" s="28">
        <f>'[1]2（旧5）_元'!I304</f>
        <v>1</v>
      </c>
      <c r="J304" s="30">
        <f>'[1]2（旧5）_元'!J304</f>
        <v>5</v>
      </c>
      <c r="K304" s="28">
        <f t="shared" si="17"/>
        <v>27</v>
      </c>
      <c r="L304" s="29">
        <f>'[1]2（旧5）_元'!L304</f>
        <v>0</v>
      </c>
      <c r="M304" s="30">
        <f t="shared" si="18"/>
        <v>69</v>
      </c>
      <c r="N304" s="29">
        <f>'[1]2（旧5）_元'!N304</f>
        <v>0</v>
      </c>
      <c r="O304" s="30">
        <f t="shared" si="19"/>
        <v>96</v>
      </c>
      <c r="P304" s="31">
        <f t="shared" si="20"/>
        <v>0</v>
      </c>
    </row>
    <row r="305" spans="2:16" ht="18" customHeight="1" x14ac:dyDescent="0.15">
      <c r="B305" s="23" t="s">
        <v>295</v>
      </c>
      <c r="C305" s="28">
        <f>'[1]2（旧5）_元'!C305</f>
        <v>2</v>
      </c>
      <c r="D305" s="29">
        <f>'[1]2（旧5）_元'!D305</f>
        <v>0</v>
      </c>
      <c r="E305" s="30">
        <f>'[1]2（旧5）_元'!E305</f>
        <v>0</v>
      </c>
      <c r="F305" s="29">
        <f>'[1]2（旧5）_元'!F305</f>
        <v>0</v>
      </c>
      <c r="G305" s="28">
        <f>'[1]2（旧5）_元'!G305</f>
        <v>0</v>
      </c>
      <c r="H305" s="30">
        <f>'[1]2（旧5）_元'!H305</f>
        <v>0</v>
      </c>
      <c r="I305" s="28">
        <f>'[1]2（旧5）_元'!I305</f>
        <v>0</v>
      </c>
      <c r="J305" s="30">
        <f>'[1]2（旧5）_元'!J305</f>
        <v>0</v>
      </c>
      <c r="K305" s="28">
        <f t="shared" si="17"/>
        <v>2</v>
      </c>
      <c r="L305" s="29">
        <f>'[1]2（旧5）_元'!L305</f>
        <v>0</v>
      </c>
      <c r="M305" s="30">
        <f t="shared" si="18"/>
        <v>0</v>
      </c>
      <c r="N305" s="29">
        <f>'[1]2（旧5）_元'!N305</f>
        <v>0</v>
      </c>
      <c r="O305" s="30">
        <f t="shared" si="19"/>
        <v>2</v>
      </c>
      <c r="P305" s="31">
        <f t="shared" si="20"/>
        <v>0</v>
      </c>
    </row>
    <row r="306" spans="2:16" ht="9" customHeight="1" x14ac:dyDescent="0.15">
      <c r="B306" s="23" t="s">
        <v>296</v>
      </c>
      <c r="C306" s="28">
        <f>'[1]2（旧5）_元'!C306</f>
        <v>2</v>
      </c>
      <c r="D306" s="29">
        <f>'[1]2（旧5）_元'!D306</f>
        <v>0</v>
      </c>
      <c r="E306" s="30">
        <f>'[1]2（旧5）_元'!E306</f>
        <v>0</v>
      </c>
      <c r="F306" s="29">
        <f>'[1]2（旧5）_元'!F306</f>
        <v>0</v>
      </c>
      <c r="G306" s="28">
        <f>'[1]2（旧5）_元'!G306</f>
        <v>0</v>
      </c>
      <c r="H306" s="30">
        <f>'[1]2（旧5）_元'!H306</f>
        <v>0</v>
      </c>
      <c r="I306" s="28">
        <f>'[1]2（旧5）_元'!I306</f>
        <v>0</v>
      </c>
      <c r="J306" s="30">
        <f>'[1]2（旧5）_元'!J306</f>
        <v>0</v>
      </c>
      <c r="K306" s="28">
        <f t="shared" si="17"/>
        <v>2</v>
      </c>
      <c r="L306" s="29">
        <f>'[1]2（旧5）_元'!L306</f>
        <v>0</v>
      </c>
      <c r="M306" s="30">
        <f t="shared" si="18"/>
        <v>0</v>
      </c>
      <c r="N306" s="29">
        <f>'[1]2（旧5）_元'!N306</f>
        <v>0</v>
      </c>
      <c r="O306" s="30">
        <f t="shared" si="19"/>
        <v>2</v>
      </c>
      <c r="P306" s="31">
        <f t="shared" si="20"/>
        <v>0</v>
      </c>
    </row>
    <row r="307" spans="2:16" ht="9" customHeight="1" x14ac:dyDescent="0.15">
      <c r="B307" s="23" t="s">
        <v>297</v>
      </c>
      <c r="C307" s="28">
        <f>'[1]2（旧5）_元'!C307</f>
        <v>1</v>
      </c>
      <c r="D307" s="29">
        <f>'[1]2（旧5）_元'!D307</f>
        <v>0</v>
      </c>
      <c r="E307" s="30">
        <f>'[1]2（旧5）_元'!E307</f>
        <v>0</v>
      </c>
      <c r="F307" s="29">
        <f>'[1]2（旧5）_元'!F307</f>
        <v>0</v>
      </c>
      <c r="G307" s="28">
        <f>'[1]2（旧5）_元'!G307</f>
        <v>0</v>
      </c>
      <c r="H307" s="30">
        <f>'[1]2（旧5）_元'!H307</f>
        <v>0</v>
      </c>
      <c r="I307" s="28">
        <f>'[1]2（旧5）_元'!I307</f>
        <v>0</v>
      </c>
      <c r="J307" s="30">
        <f>'[1]2（旧5）_元'!J307</f>
        <v>0</v>
      </c>
      <c r="K307" s="28">
        <f t="shared" si="17"/>
        <v>1</v>
      </c>
      <c r="L307" s="29">
        <f>'[1]2（旧5）_元'!L307</f>
        <v>0</v>
      </c>
      <c r="M307" s="30">
        <f t="shared" si="18"/>
        <v>0</v>
      </c>
      <c r="N307" s="29">
        <f>'[1]2（旧5）_元'!N307</f>
        <v>0</v>
      </c>
      <c r="O307" s="30">
        <f t="shared" si="19"/>
        <v>1</v>
      </c>
      <c r="P307" s="31">
        <f t="shared" si="20"/>
        <v>0</v>
      </c>
    </row>
    <row r="308" spans="2:16" ht="9" customHeight="1" x14ac:dyDescent="0.15">
      <c r="B308" s="23" t="s">
        <v>298</v>
      </c>
      <c r="C308" s="28">
        <f>'[1]2（旧5）_元'!C308</f>
        <v>2</v>
      </c>
      <c r="D308" s="29">
        <f>'[1]2（旧5）_元'!D308</f>
        <v>0</v>
      </c>
      <c r="E308" s="30">
        <f>'[1]2（旧5）_元'!E308</f>
        <v>0</v>
      </c>
      <c r="F308" s="29">
        <f>'[1]2（旧5）_元'!F308</f>
        <v>0</v>
      </c>
      <c r="G308" s="28">
        <f>'[1]2（旧5）_元'!G308</f>
        <v>0</v>
      </c>
      <c r="H308" s="30">
        <f>'[1]2（旧5）_元'!H308</f>
        <v>0</v>
      </c>
      <c r="I308" s="28">
        <f>'[1]2（旧5）_元'!I308</f>
        <v>0</v>
      </c>
      <c r="J308" s="30">
        <f>'[1]2（旧5）_元'!J308</f>
        <v>0</v>
      </c>
      <c r="K308" s="28">
        <f t="shared" si="17"/>
        <v>2</v>
      </c>
      <c r="L308" s="29">
        <f>'[1]2（旧5）_元'!L308</f>
        <v>0</v>
      </c>
      <c r="M308" s="30">
        <f t="shared" si="18"/>
        <v>0</v>
      </c>
      <c r="N308" s="29">
        <f>'[1]2（旧5）_元'!N308</f>
        <v>0</v>
      </c>
      <c r="O308" s="30">
        <f t="shared" si="19"/>
        <v>2</v>
      </c>
      <c r="P308" s="31">
        <f t="shared" si="20"/>
        <v>0</v>
      </c>
    </row>
    <row r="309" spans="2:16" ht="18" customHeight="1" x14ac:dyDescent="0.15">
      <c r="B309" s="32" t="s">
        <v>299</v>
      </c>
      <c r="C309" s="28">
        <f>'[1]2（旧5）_元'!C309</f>
        <v>10</v>
      </c>
      <c r="D309" s="29">
        <f>'[1]2（旧5）_元'!D309</f>
        <v>0</v>
      </c>
      <c r="E309" s="30">
        <f>'[1]2（旧5）_元'!E309</f>
        <v>42</v>
      </c>
      <c r="F309" s="29">
        <f>'[1]2（旧5）_元'!F309</f>
        <v>0</v>
      </c>
      <c r="G309" s="28">
        <f>'[1]2（旧5）_元'!G309</f>
        <v>2</v>
      </c>
      <c r="H309" s="30">
        <f>'[1]2（旧5）_元'!H309</f>
        <v>3</v>
      </c>
      <c r="I309" s="28">
        <f>'[1]2（旧5）_元'!I309</f>
        <v>2</v>
      </c>
      <c r="J309" s="30">
        <f>'[1]2（旧5）_元'!J309</f>
        <v>5</v>
      </c>
      <c r="K309" s="28">
        <f t="shared" si="17"/>
        <v>10</v>
      </c>
      <c r="L309" s="29">
        <f>'[1]2（旧5）_元'!L309</f>
        <v>0</v>
      </c>
      <c r="M309" s="30">
        <f t="shared" si="18"/>
        <v>40</v>
      </c>
      <c r="N309" s="29">
        <f>'[1]2（旧5）_元'!N309</f>
        <v>0</v>
      </c>
      <c r="O309" s="30">
        <f t="shared" si="19"/>
        <v>50</v>
      </c>
      <c r="P309" s="31">
        <f t="shared" si="20"/>
        <v>0</v>
      </c>
    </row>
    <row r="310" spans="2:16" ht="9" customHeight="1" x14ac:dyDescent="0.15">
      <c r="B310" s="23" t="s">
        <v>300</v>
      </c>
      <c r="C310" s="28">
        <f>'[1]2（旧5）_元'!C310</f>
        <v>11</v>
      </c>
      <c r="D310" s="29">
        <f>'[1]2（旧5）_元'!D310</f>
        <v>0</v>
      </c>
      <c r="E310" s="30">
        <f>'[1]2（旧5）_元'!E310</f>
        <v>8</v>
      </c>
      <c r="F310" s="29">
        <f>'[1]2（旧5）_元'!F310</f>
        <v>0</v>
      </c>
      <c r="G310" s="28">
        <f>'[1]2（旧5）_元'!G310</f>
        <v>1</v>
      </c>
      <c r="H310" s="30">
        <f>'[1]2（旧5）_元'!H310</f>
        <v>0</v>
      </c>
      <c r="I310" s="28">
        <f>'[1]2（旧5）_元'!I310</f>
        <v>1</v>
      </c>
      <c r="J310" s="30">
        <f>'[1]2（旧5）_元'!J310</f>
        <v>1</v>
      </c>
      <c r="K310" s="28">
        <f t="shared" si="17"/>
        <v>11</v>
      </c>
      <c r="L310" s="29">
        <f>'[1]2（旧5）_元'!L310</f>
        <v>0</v>
      </c>
      <c r="M310" s="30">
        <f t="shared" si="18"/>
        <v>7</v>
      </c>
      <c r="N310" s="29">
        <f>'[1]2（旧5）_元'!N310</f>
        <v>0</v>
      </c>
      <c r="O310" s="30">
        <f t="shared" si="19"/>
        <v>18</v>
      </c>
      <c r="P310" s="31">
        <f t="shared" si="20"/>
        <v>0</v>
      </c>
    </row>
    <row r="311" spans="2:16" ht="9" customHeight="1" x14ac:dyDescent="0.15">
      <c r="B311" s="23" t="s">
        <v>301</v>
      </c>
      <c r="C311" s="28">
        <f>'[1]2（旧5）_元'!C311</f>
        <v>8</v>
      </c>
      <c r="D311" s="29">
        <f>'[1]2（旧5）_元'!D311</f>
        <v>0</v>
      </c>
      <c r="E311" s="30">
        <f>'[1]2（旧5）_元'!E311</f>
        <v>0</v>
      </c>
      <c r="F311" s="29">
        <f>'[1]2（旧5）_元'!F311</f>
        <v>0</v>
      </c>
      <c r="G311" s="28">
        <f>'[1]2（旧5）_元'!G311</f>
        <v>1</v>
      </c>
      <c r="H311" s="30">
        <f>'[1]2（旧5）_元'!H311</f>
        <v>0</v>
      </c>
      <c r="I311" s="28">
        <f>'[1]2（旧5）_元'!I311</f>
        <v>1</v>
      </c>
      <c r="J311" s="30">
        <f>'[1]2（旧5）_元'!J311</f>
        <v>0</v>
      </c>
      <c r="K311" s="28">
        <f t="shared" si="17"/>
        <v>8</v>
      </c>
      <c r="L311" s="29">
        <f>'[1]2（旧5）_元'!L311</f>
        <v>0</v>
      </c>
      <c r="M311" s="30">
        <f t="shared" si="18"/>
        <v>0</v>
      </c>
      <c r="N311" s="29">
        <f>'[1]2（旧5）_元'!N311</f>
        <v>0</v>
      </c>
      <c r="O311" s="30">
        <f t="shared" si="19"/>
        <v>8</v>
      </c>
      <c r="P311" s="31">
        <f t="shared" si="20"/>
        <v>0</v>
      </c>
    </row>
    <row r="312" spans="2:16" ht="18" customHeight="1" x14ac:dyDescent="0.15">
      <c r="B312" s="32" t="s">
        <v>302</v>
      </c>
      <c r="C312" s="28">
        <f>'[1]2（旧5）_元'!C312</f>
        <v>2</v>
      </c>
      <c r="D312" s="29">
        <f>'[1]2（旧5）_元'!D312</f>
        <v>0</v>
      </c>
      <c r="E312" s="30">
        <f>'[1]2（旧5）_元'!E312</f>
        <v>0</v>
      </c>
      <c r="F312" s="29">
        <f>'[1]2（旧5）_元'!F312</f>
        <v>0</v>
      </c>
      <c r="G312" s="28">
        <f>'[1]2（旧5）_元'!G312</f>
        <v>0</v>
      </c>
      <c r="H312" s="30">
        <f>'[1]2（旧5）_元'!H312</f>
        <v>0</v>
      </c>
      <c r="I312" s="28">
        <f>'[1]2（旧5）_元'!I312</f>
        <v>0</v>
      </c>
      <c r="J312" s="30">
        <f>'[1]2（旧5）_元'!J312</f>
        <v>0</v>
      </c>
      <c r="K312" s="28">
        <f t="shared" si="17"/>
        <v>2</v>
      </c>
      <c r="L312" s="29">
        <f>'[1]2（旧5）_元'!L312</f>
        <v>0</v>
      </c>
      <c r="M312" s="30">
        <f t="shared" si="18"/>
        <v>0</v>
      </c>
      <c r="N312" s="29">
        <f>'[1]2（旧5）_元'!N312</f>
        <v>0</v>
      </c>
      <c r="O312" s="30">
        <f t="shared" si="19"/>
        <v>2</v>
      </c>
      <c r="P312" s="31">
        <f t="shared" si="20"/>
        <v>0</v>
      </c>
    </row>
    <row r="313" spans="2:16" ht="9" customHeight="1" x14ac:dyDescent="0.15">
      <c r="B313" s="23" t="s">
        <v>303</v>
      </c>
      <c r="C313" s="28">
        <f>'[1]2（旧5）_元'!C313</f>
        <v>3</v>
      </c>
      <c r="D313" s="29">
        <f>'[1]2（旧5）_元'!D313</f>
        <v>0</v>
      </c>
      <c r="E313" s="30">
        <f>'[1]2（旧5）_元'!E313</f>
        <v>0</v>
      </c>
      <c r="F313" s="29">
        <f>'[1]2（旧5）_元'!F313</f>
        <v>0</v>
      </c>
      <c r="G313" s="28">
        <f>'[1]2（旧5）_元'!G313</f>
        <v>0</v>
      </c>
      <c r="H313" s="30">
        <f>'[1]2（旧5）_元'!H313</f>
        <v>0</v>
      </c>
      <c r="I313" s="28">
        <f>'[1]2（旧5）_元'!I313</f>
        <v>0</v>
      </c>
      <c r="J313" s="30">
        <f>'[1]2（旧5）_元'!J313</f>
        <v>0</v>
      </c>
      <c r="K313" s="28">
        <f t="shared" si="17"/>
        <v>3</v>
      </c>
      <c r="L313" s="29">
        <f>'[1]2（旧5）_元'!L313</f>
        <v>0</v>
      </c>
      <c r="M313" s="30">
        <f t="shared" si="18"/>
        <v>0</v>
      </c>
      <c r="N313" s="29">
        <f>'[1]2（旧5）_元'!N313</f>
        <v>0</v>
      </c>
      <c r="O313" s="30">
        <f t="shared" si="19"/>
        <v>3</v>
      </c>
      <c r="P313" s="31">
        <f t="shared" si="20"/>
        <v>0</v>
      </c>
    </row>
    <row r="314" spans="2:16" ht="9" customHeight="1" x14ac:dyDescent="0.15">
      <c r="B314" s="23" t="s">
        <v>304</v>
      </c>
      <c r="C314" s="28">
        <f>'[1]2（旧5）_元'!C314</f>
        <v>6</v>
      </c>
      <c r="D314" s="29">
        <f>'[1]2（旧5）_元'!D314</f>
        <v>0</v>
      </c>
      <c r="E314" s="30">
        <f>'[1]2（旧5）_元'!E314</f>
        <v>0</v>
      </c>
      <c r="F314" s="29">
        <f>'[1]2（旧5）_元'!F314</f>
        <v>0</v>
      </c>
      <c r="G314" s="28">
        <f>'[1]2（旧5）_元'!G314</f>
        <v>1</v>
      </c>
      <c r="H314" s="30">
        <f>'[1]2（旧5）_元'!H314</f>
        <v>0</v>
      </c>
      <c r="I314" s="28">
        <f>'[1]2（旧5）_元'!I314</f>
        <v>1</v>
      </c>
      <c r="J314" s="30">
        <f>'[1]2（旧5）_元'!J314</f>
        <v>0</v>
      </c>
      <c r="K314" s="28">
        <f t="shared" si="17"/>
        <v>6</v>
      </c>
      <c r="L314" s="29">
        <f>'[1]2（旧5）_元'!L314</f>
        <v>0</v>
      </c>
      <c r="M314" s="30">
        <f t="shared" si="18"/>
        <v>0</v>
      </c>
      <c r="N314" s="29">
        <f>'[1]2（旧5）_元'!N314</f>
        <v>0</v>
      </c>
      <c r="O314" s="30">
        <f t="shared" si="19"/>
        <v>6</v>
      </c>
      <c r="P314" s="31">
        <f t="shared" si="20"/>
        <v>0</v>
      </c>
    </row>
    <row r="315" spans="2:16" ht="9" customHeight="1" x14ac:dyDescent="0.15">
      <c r="B315" s="23" t="s">
        <v>305</v>
      </c>
      <c r="C315" s="28">
        <f>'[1]2（旧5）_元'!C315</f>
        <v>3</v>
      </c>
      <c r="D315" s="29">
        <f>'[1]2（旧5）_元'!D315</f>
        <v>0</v>
      </c>
      <c r="E315" s="30">
        <f>'[1]2（旧5）_元'!E315</f>
        <v>0</v>
      </c>
      <c r="F315" s="29">
        <f>'[1]2（旧5）_元'!F315</f>
        <v>0</v>
      </c>
      <c r="G315" s="28">
        <f>'[1]2（旧5）_元'!G315</f>
        <v>0</v>
      </c>
      <c r="H315" s="30">
        <f>'[1]2（旧5）_元'!H315</f>
        <v>0</v>
      </c>
      <c r="I315" s="28">
        <f>'[1]2（旧5）_元'!I315</f>
        <v>1</v>
      </c>
      <c r="J315" s="30">
        <f>'[1]2（旧5）_元'!J315</f>
        <v>0</v>
      </c>
      <c r="K315" s="28">
        <f t="shared" si="17"/>
        <v>2</v>
      </c>
      <c r="L315" s="29">
        <f>'[1]2（旧5）_元'!L315</f>
        <v>0</v>
      </c>
      <c r="M315" s="30">
        <f t="shared" si="18"/>
        <v>0</v>
      </c>
      <c r="N315" s="29">
        <f>'[1]2（旧5）_元'!N315</f>
        <v>0</v>
      </c>
      <c r="O315" s="30">
        <f t="shared" si="19"/>
        <v>2</v>
      </c>
      <c r="P315" s="31">
        <f t="shared" si="20"/>
        <v>0</v>
      </c>
    </row>
    <row r="316" spans="2:16" ht="9" customHeight="1" x14ac:dyDescent="0.15">
      <c r="B316" s="23" t="s">
        <v>306</v>
      </c>
      <c r="C316" s="28">
        <f>'[1]2（旧5）_元'!C316</f>
        <v>0</v>
      </c>
      <c r="D316" s="29">
        <f>'[1]2（旧5）_元'!D316</f>
        <v>0</v>
      </c>
      <c r="E316" s="30">
        <f>'[1]2（旧5）_元'!E316</f>
        <v>0</v>
      </c>
      <c r="F316" s="29">
        <f>'[1]2（旧5）_元'!F316</f>
        <v>0</v>
      </c>
      <c r="G316" s="28">
        <f>'[1]2（旧5）_元'!G316</f>
        <v>0</v>
      </c>
      <c r="H316" s="30">
        <f>'[1]2（旧5）_元'!H316</f>
        <v>0</v>
      </c>
      <c r="I316" s="28">
        <f>'[1]2（旧5）_元'!I316</f>
        <v>0</v>
      </c>
      <c r="J316" s="30">
        <f>'[1]2（旧5）_元'!J316</f>
        <v>0</v>
      </c>
      <c r="K316" s="28">
        <f t="shared" si="17"/>
        <v>0</v>
      </c>
      <c r="L316" s="29">
        <f>'[1]2（旧5）_元'!L316</f>
        <v>0</v>
      </c>
      <c r="M316" s="30">
        <f t="shared" si="18"/>
        <v>0</v>
      </c>
      <c r="N316" s="29">
        <f>'[1]2（旧5）_元'!N316</f>
        <v>0</v>
      </c>
      <c r="O316" s="30">
        <f t="shared" si="19"/>
        <v>0</v>
      </c>
      <c r="P316" s="31">
        <f t="shared" si="20"/>
        <v>0</v>
      </c>
    </row>
    <row r="317" spans="2:16" ht="9" customHeight="1" x14ac:dyDescent="0.15">
      <c r="B317" s="23" t="s">
        <v>307</v>
      </c>
      <c r="C317" s="28">
        <f>'[1]2（旧5）_元'!C317</f>
        <v>69</v>
      </c>
      <c r="D317" s="29">
        <f>'[1]2（旧5）_元'!D317</f>
        <v>0</v>
      </c>
      <c r="E317" s="30">
        <f>'[1]2（旧5）_元'!E317</f>
        <v>0</v>
      </c>
      <c r="F317" s="29">
        <f>'[1]2（旧5）_元'!F317</f>
        <v>0</v>
      </c>
      <c r="G317" s="28">
        <f>'[1]2（旧5）_元'!G317</f>
        <v>6</v>
      </c>
      <c r="H317" s="30">
        <f>'[1]2（旧5）_元'!H317</f>
        <v>0</v>
      </c>
      <c r="I317" s="28">
        <f>'[1]2（旧5）_元'!I317</f>
        <v>3</v>
      </c>
      <c r="J317" s="30">
        <f>'[1]2（旧5）_元'!J317</f>
        <v>0</v>
      </c>
      <c r="K317" s="28">
        <f t="shared" si="17"/>
        <v>72</v>
      </c>
      <c r="L317" s="29">
        <f>'[1]2（旧5）_元'!L317</f>
        <v>0</v>
      </c>
      <c r="M317" s="30">
        <f t="shared" si="18"/>
        <v>0</v>
      </c>
      <c r="N317" s="29">
        <f>'[1]2（旧5）_元'!N317</f>
        <v>0</v>
      </c>
      <c r="O317" s="30">
        <f t="shared" si="19"/>
        <v>72</v>
      </c>
      <c r="P317" s="31">
        <f t="shared" si="20"/>
        <v>0</v>
      </c>
    </row>
    <row r="318" spans="2:16" ht="9" customHeight="1" x14ac:dyDescent="0.15">
      <c r="B318" s="23" t="s">
        <v>308</v>
      </c>
      <c r="C318" s="28">
        <f>'[1]2（旧5）_元'!C318</f>
        <v>11</v>
      </c>
      <c r="D318" s="29">
        <f>'[1]2（旧5）_元'!D318</f>
        <v>0</v>
      </c>
      <c r="E318" s="30">
        <f>'[1]2（旧5）_元'!E318</f>
        <v>0</v>
      </c>
      <c r="F318" s="29">
        <f>'[1]2（旧5）_元'!F318</f>
        <v>0</v>
      </c>
      <c r="G318" s="28">
        <f>'[1]2（旧5）_元'!G318</f>
        <v>1</v>
      </c>
      <c r="H318" s="30">
        <f>'[1]2（旧5）_元'!H318</f>
        <v>0</v>
      </c>
      <c r="I318" s="28">
        <f>'[1]2（旧5）_元'!I318</f>
        <v>1</v>
      </c>
      <c r="J318" s="30">
        <f>'[1]2（旧5）_元'!J318</f>
        <v>0</v>
      </c>
      <c r="K318" s="28">
        <f t="shared" si="17"/>
        <v>11</v>
      </c>
      <c r="L318" s="29">
        <f>'[1]2（旧5）_元'!L318</f>
        <v>0</v>
      </c>
      <c r="M318" s="30">
        <f t="shared" si="18"/>
        <v>0</v>
      </c>
      <c r="N318" s="29">
        <f>'[1]2（旧5）_元'!N318</f>
        <v>0</v>
      </c>
      <c r="O318" s="30">
        <f t="shared" si="19"/>
        <v>11</v>
      </c>
      <c r="P318" s="31">
        <f t="shared" si="20"/>
        <v>0</v>
      </c>
    </row>
    <row r="319" spans="2:16" ht="9" customHeight="1" x14ac:dyDescent="0.15">
      <c r="B319" s="23" t="s">
        <v>309</v>
      </c>
      <c r="C319" s="28">
        <f>'[1]2（旧5）_元'!C319</f>
        <v>9</v>
      </c>
      <c r="D319" s="29">
        <f>'[1]2（旧5）_元'!D319</f>
        <v>0</v>
      </c>
      <c r="E319" s="30">
        <f>'[1]2（旧5）_元'!E319</f>
        <v>0</v>
      </c>
      <c r="F319" s="29">
        <f>'[1]2（旧5）_元'!F319</f>
        <v>0</v>
      </c>
      <c r="G319" s="28">
        <f>'[1]2（旧5）_元'!G319</f>
        <v>0</v>
      </c>
      <c r="H319" s="30">
        <f>'[1]2（旧5）_元'!H319</f>
        <v>0</v>
      </c>
      <c r="I319" s="28">
        <f>'[1]2（旧5）_元'!I319</f>
        <v>0</v>
      </c>
      <c r="J319" s="30">
        <f>'[1]2（旧5）_元'!J319</f>
        <v>0</v>
      </c>
      <c r="K319" s="28">
        <f t="shared" si="17"/>
        <v>9</v>
      </c>
      <c r="L319" s="29">
        <f>'[1]2（旧5）_元'!L319</f>
        <v>0</v>
      </c>
      <c r="M319" s="30">
        <f t="shared" si="18"/>
        <v>0</v>
      </c>
      <c r="N319" s="29">
        <f>'[1]2（旧5）_元'!N319</f>
        <v>0</v>
      </c>
      <c r="O319" s="30">
        <f t="shared" si="19"/>
        <v>9</v>
      </c>
      <c r="P319" s="31">
        <f t="shared" si="20"/>
        <v>0</v>
      </c>
    </row>
    <row r="320" spans="2:16" ht="9" customHeight="1" x14ac:dyDescent="0.15">
      <c r="B320" s="23" t="s">
        <v>310</v>
      </c>
      <c r="C320" s="28">
        <f>'[1]2（旧5）_元'!C320</f>
        <v>5</v>
      </c>
      <c r="D320" s="29">
        <f>'[1]2（旧5）_元'!D320</f>
        <v>0</v>
      </c>
      <c r="E320" s="30">
        <f>'[1]2（旧5）_元'!E320</f>
        <v>0</v>
      </c>
      <c r="F320" s="29">
        <f>'[1]2（旧5）_元'!F320</f>
        <v>0</v>
      </c>
      <c r="G320" s="28">
        <f>'[1]2（旧5）_元'!G320</f>
        <v>0</v>
      </c>
      <c r="H320" s="30">
        <f>'[1]2（旧5）_元'!H320</f>
        <v>0</v>
      </c>
      <c r="I320" s="28">
        <f>'[1]2（旧5）_元'!I320</f>
        <v>0</v>
      </c>
      <c r="J320" s="30">
        <f>'[1]2（旧5）_元'!J320</f>
        <v>0</v>
      </c>
      <c r="K320" s="28">
        <f t="shared" si="17"/>
        <v>5</v>
      </c>
      <c r="L320" s="29">
        <f>'[1]2（旧5）_元'!L320</f>
        <v>0</v>
      </c>
      <c r="M320" s="30">
        <f t="shared" si="18"/>
        <v>0</v>
      </c>
      <c r="N320" s="29">
        <f>'[1]2（旧5）_元'!N320</f>
        <v>0</v>
      </c>
      <c r="O320" s="30">
        <f t="shared" si="19"/>
        <v>5</v>
      </c>
      <c r="P320" s="31">
        <f t="shared" si="20"/>
        <v>0</v>
      </c>
    </row>
    <row r="321" spans="2:16" ht="9" customHeight="1" x14ac:dyDescent="0.15">
      <c r="B321" s="23" t="s">
        <v>311</v>
      </c>
      <c r="C321" s="28">
        <f>'[1]2（旧5）_元'!C321</f>
        <v>268</v>
      </c>
      <c r="D321" s="29">
        <f>'[1]2（旧5）_元'!D321</f>
        <v>0</v>
      </c>
      <c r="E321" s="30">
        <f>'[1]2（旧5）_元'!E321</f>
        <v>241</v>
      </c>
      <c r="F321" s="29">
        <f>'[1]2（旧5）_元'!F321</f>
        <v>0</v>
      </c>
      <c r="G321" s="28">
        <f>'[1]2（旧5）_元'!G321</f>
        <v>15</v>
      </c>
      <c r="H321" s="30">
        <f>'[1]2（旧5）_元'!H321</f>
        <v>15</v>
      </c>
      <c r="I321" s="28">
        <f>'[1]2（旧5）_元'!I321</f>
        <v>15</v>
      </c>
      <c r="J321" s="30">
        <f>'[1]2（旧5）_元'!J321</f>
        <v>9</v>
      </c>
      <c r="K321" s="28">
        <f t="shared" si="17"/>
        <v>268</v>
      </c>
      <c r="L321" s="29">
        <f>'[1]2（旧5）_元'!L321</f>
        <v>0</v>
      </c>
      <c r="M321" s="30">
        <f t="shared" si="18"/>
        <v>247</v>
      </c>
      <c r="N321" s="29">
        <f>'[1]2（旧5）_元'!N321</f>
        <v>0</v>
      </c>
      <c r="O321" s="30">
        <f t="shared" si="19"/>
        <v>515</v>
      </c>
      <c r="P321" s="31">
        <f t="shared" si="20"/>
        <v>0</v>
      </c>
    </row>
    <row r="322" spans="2:16" ht="9" customHeight="1" x14ac:dyDescent="0.15">
      <c r="B322" s="23" t="s">
        <v>312</v>
      </c>
      <c r="C322" s="28">
        <f>'[1]2（旧5）_元'!C322</f>
        <v>40</v>
      </c>
      <c r="D322" s="29">
        <f>'[1]2（旧5）_元'!D322</f>
        <v>0</v>
      </c>
      <c r="E322" s="30">
        <f>'[1]2（旧5）_元'!E322</f>
        <v>7</v>
      </c>
      <c r="F322" s="29">
        <f>'[1]2（旧5）_元'!F322</f>
        <v>0</v>
      </c>
      <c r="G322" s="28">
        <f>'[1]2（旧5）_元'!G322</f>
        <v>1</v>
      </c>
      <c r="H322" s="30">
        <f>'[1]2（旧5）_元'!H322</f>
        <v>1</v>
      </c>
      <c r="I322" s="28">
        <f>'[1]2（旧5）_元'!I322</f>
        <v>2</v>
      </c>
      <c r="J322" s="30">
        <f>'[1]2（旧5）_元'!J322</f>
        <v>1</v>
      </c>
      <c r="K322" s="28">
        <f t="shared" si="17"/>
        <v>39</v>
      </c>
      <c r="L322" s="29">
        <f>'[1]2（旧5）_元'!L322</f>
        <v>0</v>
      </c>
      <c r="M322" s="30">
        <f t="shared" si="18"/>
        <v>7</v>
      </c>
      <c r="N322" s="29">
        <f>'[1]2（旧5）_元'!N322</f>
        <v>0</v>
      </c>
      <c r="O322" s="30">
        <f t="shared" si="19"/>
        <v>46</v>
      </c>
      <c r="P322" s="31">
        <f t="shared" si="20"/>
        <v>0</v>
      </c>
    </row>
    <row r="323" spans="2:16" ht="9" customHeight="1" x14ac:dyDescent="0.15">
      <c r="B323" s="23" t="s">
        <v>313</v>
      </c>
      <c r="C323" s="28">
        <f>'[1]2（旧5）_元'!C323</f>
        <v>18</v>
      </c>
      <c r="D323" s="29">
        <f>'[1]2（旧5）_元'!D323</f>
        <v>0</v>
      </c>
      <c r="E323" s="30">
        <f>'[1]2（旧5）_元'!E323</f>
        <v>2</v>
      </c>
      <c r="F323" s="29">
        <f>'[1]2（旧5）_元'!F323</f>
        <v>0</v>
      </c>
      <c r="G323" s="28">
        <f>'[1]2（旧5）_元'!G323</f>
        <v>2</v>
      </c>
      <c r="H323" s="30">
        <f>'[1]2（旧5）_元'!H323</f>
        <v>1</v>
      </c>
      <c r="I323" s="28">
        <f>'[1]2（旧5）_元'!I323</f>
        <v>2</v>
      </c>
      <c r="J323" s="30">
        <f>'[1]2（旧5）_元'!J323</f>
        <v>1</v>
      </c>
      <c r="K323" s="28">
        <f t="shared" si="17"/>
        <v>18</v>
      </c>
      <c r="L323" s="29">
        <f>'[1]2（旧5）_元'!L323</f>
        <v>0</v>
      </c>
      <c r="M323" s="30">
        <f t="shared" si="18"/>
        <v>2</v>
      </c>
      <c r="N323" s="29">
        <f>'[1]2（旧5）_元'!N323</f>
        <v>0</v>
      </c>
      <c r="O323" s="30">
        <f t="shared" si="19"/>
        <v>20</v>
      </c>
      <c r="P323" s="31">
        <f t="shared" si="20"/>
        <v>0</v>
      </c>
    </row>
    <row r="324" spans="2:16" ht="9" customHeight="1" x14ac:dyDescent="0.15">
      <c r="B324" s="23" t="s">
        <v>314</v>
      </c>
      <c r="C324" s="28">
        <f>'[1]2（旧5）_元'!C324</f>
        <v>5</v>
      </c>
      <c r="D324" s="29">
        <f>'[1]2（旧5）_元'!D324</f>
        <v>0</v>
      </c>
      <c r="E324" s="30">
        <f>'[1]2（旧5）_元'!E324</f>
        <v>0</v>
      </c>
      <c r="F324" s="29">
        <f>'[1]2（旧5）_元'!F324</f>
        <v>0</v>
      </c>
      <c r="G324" s="28">
        <f>'[1]2（旧5）_元'!G324</f>
        <v>0</v>
      </c>
      <c r="H324" s="30">
        <f>'[1]2（旧5）_元'!H324</f>
        <v>0</v>
      </c>
      <c r="I324" s="28">
        <f>'[1]2（旧5）_元'!I324</f>
        <v>0</v>
      </c>
      <c r="J324" s="30">
        <f>'[1]2（旧5）_元'!J324</f>
        <v>0</v>
      </c>
      <c r="K324" s="28">
        <f t="shared" si="17"/>
        <v>5</v>
      </c>
      <c r="L324" s="29">
        <f>'[1]2（旧5）_元'!L324</f>
        <v>0</v>
      </c>
      <c r="M324" s="30">
        <f t="shared" si="18"/>
        <v>0</v>
      </c>
      <c r="N324" s="29">
        <f>'[1]2（旧5）_元'!N324</f>
        <v>0</v>
      </c>
      <c r="O324" s="30">
        <f t="shared" si="19"/>
        <v>5</v>
      </c>
      <c r="P324" s="31">
        <f t="shared" si="20"/>
        <v>0</v>
      </c>
    </row>
    <row r="325" spans="2:16" ht="9" customHeight="1" x14ac:dyDescent="0.15">
      <c r="B325" s="23" t="s">
        <v>315</v>
      </c>
      <c r="C325" s="28">
        <f>'[1]2（旧5）_元'!C325</f>
        <v>19</v>
      </c>
      <c r="D325" s="29">
        <f>'[1]2（旧5）_元'!D325</f>
        <v>0</v>
      </c>
      <c r="E325" s="30">
        <f>'[1]2（旧5）_元'!E325</f>
        <v>0</v>
      </c>
      <c r="F325" s="29">
        <f>'[1]2（旧5）_元'!F325</f>
        <v>0</v>
      </c>
      <c r="G325" s="28">
        <f>'[1]2（旧5）_元'!G325</f>
        <v>1</v>
      </c>
      <c r="H325" s="30">
        <f>'[1]2（旧5）_元'!H325</f>
        <v>0</v>
      </c>
      <c r="I325" s="28">
        <f>'[1]2（旧5）_元'!I325</f>
        <v>1</v>
      </c>
      <c r="J325" s="30">
        <f>'[1]2（旧5）_元'!J325</f>
        <v>0</v>
      </c>
      <c r="K325" s="28">
        <f t="shared" si="17"/>
        <v>19</v>
      </c>
      <c r="L325" s="29">
        <f>'[1]2（旧5）_元'!L325</f>
        <v>0</v>
      </c>
      <c r="M325" s="30">
        <f t="shared" si="18"/>
        <v>0</v>
      </c>
      <c r="N325" s="29">
        <f>'[1]2（旧5）_元'!N325</f>
        <v>0</v>
      </c>
      <c r="O325" s="30">
        <f t="shared" si="19"/>
        <v>19</v>
      </c>
      <c r="P325" s="31">
        <f t="shared" si="20"/>
        <v>0</v>
      </c>
    </row>
    <row r="326" spans="2:16" ht="9" customHeight="1" x14ac:dyDescent="0.15">
      <c r="B326" s="35" t="s">
        <v>316</v>
      </c>
      <c r="C326" s="36">
        <f>'[1]2（旧5）_元'!C326</f>
        <v>8</v>
      </c>
      <c r="D326" s="37">
        <f>'[1]2（旧5）_元'!D326</f>
        <v>0</v>
      </c>
      <c r="E326" s="38">
        <f>'[1]2（旧5）_元'!E326</f>
        <v>0</v>
      </c>
      <c r="F326" s="37">
        <f>'[1]2（旧5）_元'!F326</f>
        <v>0</v>
      </c>
      <c r="G326" s="36">
        <f>'[1]2（旧5）_元'!G326</f>
        <v>1</v>
      </c>
      <c r="H326" s="38">
        <f>'[1]2（旧5）_元'!H326</f>
        <v>0</v>
      </c>
      <c r="I326" s="36">
        <f>'[1]2（旧5）_元'!I326</f>
        <v>1</v>
      </c>
      <c r="J326" s="38">
        <f>'[1]2（旧5）_元'!J326</f>
        <v>0</v>
      </c>
      <c r="K326" s="36">
        <f t="shared" si="17"/>
        <v>8</v>
      </c>
      <c r="L326" s="37">
        <f>'[1]2（旧5）_元'!L326</f>
        <v>0</v>
      </c>
      <c r="M326" s="38">
        <f t="shared" si="18"/>
        <v>0</v>
      </c>
      <c r="N326" s="37">
        <f>'[1]2（旧5）_元'!N326</f>
        <v>0</v>
      </c>
      <c r="O326" s="38">
        <f t="shared" si="19"/>
        <v>8</v>
      </c>
      <c r="P326" s="39">
        <f t="shared" si="20"/>
        <v>0</v>
      </c>
    </row>
    <row r="327" spans="2:16" s="2" customFormat="1" ht="15" customHeight="1" x14ac:dyDescent="0.15">
      <c r="B327" s="1" t="s">
        <v>421</v>
      </c>
    </row>
    <row r="328" spans="2:16" s="2" customFormat="1" ht="15" customHeight="1" thickBot="1" x14ac:dyDescent="0.2">
      <c r="G328" s="3"/>
      <c r="H328" s="3"/>
      <c r="M328" s="4" t="str">
        <f>M$2</f>
        <v>（令和８年</v>
      </c>
      <c r="N328" s="4"/>
      <c r="O328" s="40" t="str">
        <f>O$2</f>
        <v>５月分）</v>
      </c>
      <c r="P328" s="40"/>
    </row>
    <row r="329" spans="2:16" s="12" customFormat="1" ht="11.1" customHeight="1" thickTop="1" x14ac:dyDescent="0.15">
      <c r="B329" s="6" t="s">
        <v>2</v>
      </c>
      <c r="C329" s="7" t="str">
        <f>C$3</f>
        <v>４月末</v>
      </c>
      <c r="D329" s="8"/>
      <c r="E329" s="8"/>
      <c r="F329" s="9"/>
      <c r="G329" s="41" t="s">
        <v>3</v>
      </c>
      <c r="H329" s="41"/>
      <c r="I329" s="11" t="s">
        <v>4</v>
      </c>
      <c r="J329" s="41"/>
      <c r="K329" s="7" t="str">
        <f>K$3</f>
        <v>５月分</v>
      </c>
      <c r="L329" s="42"/>
      <c r="M329" s="42"/>
      <c r="N329" s="42"/>
      <c r="O329" s="42"/>
      <c r="P329" s="11"/>
    </row>
    <row r="330" spans="2:16" s="17" customFormat="1" ht="9" customHeight="1" x14ac:dyDescent="0.15">
      <c r="B330" s="13" t="s">
        <v>5</v>
      </c>
      <c r="C330" s="14" t="s">
        <v>6</v>
      </c>
      <c r="D330" s="15" t="s">
        <v>7</v>
      </c>
      <c r="E330" s="14" t="s">
        <v>8</v>
      </c>
      <c r="F330" s="16" t="s">
        <v>9</v>
      </c>
      <c r="G330" s="13" t="s">
        <v>6</v>
      </c>
      <c r="H330" s="13" t="s">
        <v>8</v>
      </c>
      <c r="I330" s="15" t="s">
        <v>6</v>
      </c>
      <c r="J330" s="13" t="s">
        <v>8</v>
      </c>
      <c r="K330" s="14" t="s">
        <v>6</v>
      </c>
      <c r="L330" s="15" t="s">
        <v>9</v>
      </c>
      <c r="M330" s="14" t="s">
        <v>8</v>
      </c>
      <c r="N330" s="15" t="s">
        <v>9</v>
      </c>
      <c r="O330" s="14" t="s">
        <v>10</v>
      </c>
      <c r="P330" s="15" t="s">
        <v>9</v>
      </c>
    </row>
    <row r="331" spans="2:16" ht="9" customHeight="1" x14ac:dyDescent="0.15">
      <c r="B331" s="23" t="s">
        <v>317</v>
      </c>
      <c r="C331" s="28">
        <f>'[1]2（旧5）_元'!C331</f>
        <v>4320</v>
      </c>
      <c r="D331" s="29">
        <f>'[1]2（旧5）_元'!D331</f>
        <v>0</v>
      </c>
      <c r="E331" s="30">
        <f>'[1]2（旧5）_元'!E331</f>
        <v>548</v>
      </c>
      <c r="F331" s="29">
        <f>'[1]2（旧5）_元'!F331</f>
        <v>0</v>
      </c>
      <c r="G331" s="28">
        <f>'[1]2（旧5）_元'!G331</f>
        <v>253</v>
      </c>
      <c r="H331" s="30">
        <f>'[1]2（旧5）_元'!H331</f>
        <v>44</v>
      </c>
      <c r="I331" s="28">
        <f>'[1]2（旧5）_元'!I331</f>
        <v>257</v>
      </c>
      <c r="J331" s="30">
        <f>'[1]2（旧5）_元'!J331</f>
        <v>41</v>
      </c>
      <c r="K331" s="28">
        <f t="shared" ref="K331:K373" si="21">$C331+$G331-$I331</f>
        <v>4316</v>
      </c>
      <c r="L331" s="29">
        <f>'[1]2（旧5）_元'!L331</f>
        <v>0</v>
      </c>
      <c r="M331" s="30">
        <f t="shared" ref="M331:M373" si="22">$E331+$H331-$J331</f>
        <v>551</v>
      </c>
      <c r="N331" s="29">
        <f>'[1]2（旧5）_元'!N331</f>
        <v>0</v>
      </c>
      <c r="O331" s="30">
        <f t="shared" ref="O331:O373" si="23">SUM($K331,$M331)</f>
        <v>4867</v>
      </c>
      <c r="P331" s="31">
        <f t="shared" ref="P331:P373" si="24">SUM($L331,$N331)</f>
        <v>0</v>
      </c>
    </row>
    <row r="332" spans="2:16" ht="9" customHeight="1" x14ac:dyDescent="0.15">
      <c r="B332" s="23" t="s">
        <v>318</v>
      </c>
      <c r="C332" s="28">
        <f>'[1]2（旧5）_元'!C332</f>
        <v>0</v>
      </c>
      <c r="D332" s="29">
        <f>'[1]2（旧5）_元'!D332</f>
        <v>0</v>
      </c>
      <c r="E332" s="30">
        <f>'[1]2（旧5）_元'!E332</f>
        <v>0</v>
      </c>
      <c r="F332" s="29">
        <f>'[1]2（旧5）_元'!F332</f>
        <v>0</v>
      </c>
      <c r="G332" s="28">
        <f>'[1]2（旧5）_元'!G332</f>
        <v>0</v>
      </c>
      <c r="H332" s="30">
        <f>'[1]2（旧5）_元'!H332</f>
        <v>0</v>
      </c>
      <c r="I332" s="28">
        <f>'[1]2（旧5）_元'!I332</f>
        <v>0</v>
      </c>
      <c r="J332" s="30">
        <f>'[1]2（旧5）_元'!J332</f>
        <v>0</v>
      </c>
      <c r="K332" s="28">
        <f t="shared" si="21"/>
        <v>0</v>
      </c>
      <c r="L332" s="29">
        <f>'[1]2（旧5）_元'!L332</f>
        <v>0</v>
      </c>
      <c r="M332" s="30">
        <f t="shared" si="22"/>
        <v>0</v>
      </c>
      <c r="N332" s="29">
        <f>'[1]2（旧5）_元'!N332</f>
        <v>0</v>
      </c>
      <c r="O332" s="30">
        <f t="shared" si="23"/>
        <v>0</v>
      </c>
      <c r="P332" s="31">
        <f t="shared" si="24"/>
        <v>0</v>
      </c>
    </row>
    <row r="333" spans="2:16" ht="9" customHeight="1" x14ac:dyDescent="0.15">
      <c r="B333" s="23" t="s">
        <v>319</v>
      </c>
      <c r="C333" s="28">
        <f>'[1]2（旧5）_元'!C333</f>
        <v>1</v>
      </c>
      <c r="D333" s="29">
        <f>'[1]2（旧5）_元'!D333</f>
        <v>0</v>
      </c>
      <c r="E333" s="30">
        <f>'[1]2（旧5）_元'!E333</f>
        <v>0</v>
      </c>
      <c r="F333" s="29">
        <f>'[1]2（旧5）_元'!F333</f>
        <v>0</v>
      </c>
      <c r="G333" s="28">
        <f>'[1]2（旧5）_元'!G333</f>
        <v>0</v>
      </c>
      <c r="H333" s="30">
        <f>'[1]2（旧5）_元'!H333</f>
        <v>0</v>
      </c>
      <c r="I333" s="28">
        <f>'[1]2（旧5）_元'!I333</f>
        <v>0</v>
      </c>
      <c r="J333" s="30">
        <f>'[1]2（旧5）_元'!J333</f>
        <v>0</v>
      </c>
      <c r="K333" s="28">
        <f t="shared" si="21"/>
        <v>1</v>
      </c>
      <c r="L333" s="29">
        <f>'[1]2（旧5）_元'!L333</f>
        <v>0</v>
      </c>
      <c r="M333" s="30">
        <f t="shared" si="22"/>
        <v>0</v>
      </c>
      <c r="N333" s="29">
        <f>'[1]2（旧5）_元'!N333</f>
        <v>0</v>
      </c>
      <c r="O333" s="30">
        <f t="shared" si="23"/>
        <v>1</v>
      </c>
      <c r="P333" s="31">
        <f t="shared" si="24"/>
        <v>0</v>
      </c>
    </row>
    <row r="334" spans="2:16" ht="18" customHeight="1" x14ac:dyDescent="0.15">
      <c r="B334" s="32" t="s">
        <v>320</v>
      </c>
      <c r="C334" s="28">
        <f>'[1]2（旧5）_元'!C334</f>
        <v>4</v>
      </c>
      <c r="D334" s="29">
        <f>'[1]2（旧5）_元'!D334</f>
        <v>0</v>
      </c>
      <c r="E334" s="30">
        <f>'[1]2（旧5）_元'!E334</f>
        <v>2</v>
      </c>
      <c r="F334" s="29">
        <f>'[1]2（旧5）_元'!F334</f>
        <v>0</v>
      </c>
      <c r="G334" s="28">
        <f>'[1]2（旧5）_元'!G334</f>
        <v>0</v>
      </c>
      <c r="H334" s="30">
        <f>'[1]2（旧5）_元'!H334</f>
        <v>1</v>
      </c>
      <c r="I334" s="28">
        <f>'[1]2（旧5）_元'!I334</f>
        <v>0</v>
      </c>
      <c r="J334" s="30">
        <f>'[1]2（旧5）_元'!J334</f>
        <v>1</v>
      </c>
      <c r="K334" s="28">
        <f t="shared" si="21"/>
        <v>4</v>
      </c>
      <c r="L334" s="29">
        <f>'[1]2（旧5）_元'!L334</f>
        <v>0</v>
      </c>
      <c r="M334" s="30">
        <f t="shared" si="22"/>
        <v>2</v>
      </c>
      <c r="N334" s="29">
        <f>'[1]2（旧5）_元'!N334</f>
        <v>0</v>
      </c>
      <c r="O334" s="30">
        <f t="shared" si="23"/>
        <v>6</v>
      </c>
      <c r="P334" s="31">
        <f t="shared" si="24"/>
        <v>0</v>
      </c>
    </row>
    <row r="335" spans="2:16" ht="9" customHeight="1" x14ac:dyDescent="0.15">
      <c r="B335" s="23" t="s">
        <v>321</v>
      </c>
      <c r="C335" s="28">
        <f>'[1]2（旧5）_元'!C335</f>
        <v>5</v>
      </c>
      <c r="D335" s="29">
        <f>'[1]2（旧5）_元'!D335</f>
        <v>0</v>
      </c>
      <c r="E335" s="30">
        <f>'[1]2（旧5）_元'!E335</f>
        <v>0</v>
      </c>
      <c r="F335" s="29">
        <f>'[1]2（旧5）_元'!F335</f>
        <v>0</v>
      </c>
      <c r="G335" s="28">
        <f>'[1]2（旧5）_元'!G335</f>
        <v>0</v>
      </c>
      <c r="H335" s="30">
        <f>'[1]2（旧5）_元'!H335</f>
        <v>0</v>
      </c>
      <c r="I335" s="28">
        <f>'[1]2（旧5）_元'!I335</f>
        <v>0</v>
      </c>
      <c r="J335" s="30">
        <f>'[1]2（旧5）_元'!J335</f>
        <v>0</v>
      </c>
      <c r="K335" s="28">
        <f t="shared" si="21"/>
        <v>5</v>
      </c>
      <c r="L335" s="29">
        <f>'[1]2（旧5）_元'!L335</f>
        <v>0</v>
      </c>
      <c r="M335" s="30">
        <f t="shared" si="22"/>
        <v>0</v>
      </c>
      <c r="N335" s="29">
        <f>'[1]2（旧5）_元'!N335</f>
        <v>0</v>
      </c>
      <c r="O335" s="30">
        <f t="shared" si="23"/>
        <v>5</v>
      </c>
      <c r="P335" s="31">
        <f t="shared" si="24"/>
        <v>0</v>
      </c>
    </row>
    <row r="336" spans="2:16" ht="9" customHeight="1" x14ac:dyDescent="0.15">
      <c r="B336" s="23" t="s">
        <v>322</v>
      </c>
      <c r="C336" s="28">
        <f>'[1]2（旧5）_元'!C336</f>
        <v>1</v>
      </c>
      <c r="D336" s="29">
        <f>'[1]2（旧5）_元'!D336</f>
        <v>0</v>
      </c>
      <c r="E336" s="30">
        <f>'[1]2（旧5）_元'!E336</f>
        <v>0</v>
      </c>
      <c r="F336" s="29">
        <f>'[1]2（旧5）_元'!F336</f>
        <v>0</v>
      </c>
      <c r="G336" s="28">
        <f>'[1]2（旧5）_元'!G336</f>
        <v>0</v>
      </c>
      <c r="H336" s="30">
        <f>'[1]2（旧5）_元'!H336</f>
        <v>0</v>
      </c>
      <c r="I336" s="28">
        <f>'[1]2（旧5）_元'!I336</f>
        <v>0</v>
      </c>
      <c r="J336" s="30">
        <f>'[1]2（旧5）_元'!J336</f>
        <v>0</v>
      </c>
      <c r="K336" s="28">
        <f t="shared" si="21"/>
        <v>1</v>
      </c>
      <c r="L336" s="29">
        <f>'[1]2（旧5）_元'!L336</f>
        <v>0</v>
      </c>
      <c r="M336" s="30">
        <f t="shared" si="22"/>
        <v>0</v>
      </c>
      <c r="N336" s="29">
        <f>'[1]2（旧5）_元'!N336</f>
        <v>0</v>
      </c>
      <c r="O336" s="30">
        <f t="shared" si="23"/>
        <v>1</v>
      </c>
      <c r="P336" s="31">
        <f t="shared" si="24"/>
        <v>0</v>
      </c>
    </row>
    <row r="337" spans="2:16" ht="9" customHeight="1" x14ac:dyDescent="0.15">
      <c r="B337" s="23" t="s">
        <v>323</v>
      </c>
      <c r="C337" s="28">
        <f>'[1]2（旧5）_元'!C337</f>
        <v>7</v>
      </c>
      <c r="D337" s="29">
        <f>'[1]2（旧5）_元'!D337</f>
        <v>0</v>
      </c>
      <c r="E337" s="30">
        <f>'[1]2（旧5）_元'!E337</f>
        <v>0</v>
      </c>
      <c r="F337" s="29">
        <f>'[1]2（旧5）_元'!F337</f>
        <v>0</v>
      </c>
      <c r="G337" s="28">
        <f>'[1]2（旧5）_元'!G337</f>
        <v>0</v>
      </c>
      <c r="H337" s="30">
        <f>'[1]2（旧5）_元'!H337</f>
        <v>0</v>
      </c>
      <c r="I337" s="28">
        <f>'[1]2（旧5）_元'!I337</f>
        <v>1</v>
      </c>
      <c r="J337" s="30">
        <f>'[1]2（旧5）_元'!J337</f>
        <v>0</v>
      </c>
      <c r="K337" s="28">
        <f t="shared" si="21"/>
        <v>6</v>
      </c>
      <c r="L337" s="29">
        <f>'[1]2（旧5）_元'!L337</f>
        <v>0</v>
      </c>
      <c r="M337" s="30">
        <f t="shared" si="22"/>
        <v>0</v>
      </c>
      <c r="N337" s="29">
        <f>'[1]2（旧5）_元'!N337</f>
        <v>0</v>
      </c>
      <c r="O337" s="30">
        <f t="shared" si="23"/>
        <v>6</v>
      </c>
      <c r="P337" s="31">
        <f t="shared" si="24"/>
        <v>0</v>
      </c>
    </row>
    <row r="338" spans="2:16" ht="9" customHeight="1" x14ac:dyDescent="0.15">
      <c r="B338" s="23" t="s">
        <v>324</v>
      </c>
      <c r="C338" s="28">
        <f>'[1]2（旧5）_元'!C338</f>
        <v>0</v>
      </c>
      <c r="D338" s="29">
        <f>'[1]2（旧5）_元'!D338</f>
        <v>0</v>
      </c>
      <c r="E338" s="30">
        <f>'[1]2（旧5）_元'!E338</f>
        <v>0</v>
      </c>
      <c r="F338" s="29">
        <f>'[1]2（旧5）_元'!F338</f>
        <v>0</v>
      </c>
      <c r="G338" s="28">
        <f>'[1]2（旧5）_元'!G338</f>
        <v>0</v>
      </c>
      <c r="H338" s="30">
        <f>'[1]2（旧5）_元'!H338</f>
        <v>0</v>
      </c>
      <c r="I338" s="28">
        <f>'[1]2（旧5）_元'!I338</f>
        <v>0</v>
      </c>
      <c r="J338" s="30">
        <f>'[1]2（旧5）_元'!J338</f>
        <v>0</v>
      </c>
      <c r="K338" s="28">
        <f t="shared" si="21"/>
        <v>0</v>
      </c>
      <c r="L338" s="29">
        <f>'[1]2（旧5）_元'!L338</f>
        <v>0</v>
      </c>
      <c r="M338" s="30">
        <f t="shared" si="22"/>
        <v>0</v>
      </c>
      <c r="N338" s="29">
        <f>'[1]2（旧5）_元'!N338</f>
        <v>0</v>
      </c>
      <c r="O338" s="30">
        <f t="shared" si="23"/>
        <v>0</v>
      </c>
      <c r="P338" s="31">
        <f t="shared" si="24"/>
        <v>0</v>
      </c>
    </row>
    <row r="339" spans="2:16" ht="9" customHeight="1" x14ac:dyDescent="0.15">
      <c r="B339" s="23" t="s">
        <v>325</v>
      </c>
      <c r="C339" s="28">
        <f>'[1]2（旧5）_元'!C339</f>
        <v>0</v>
      </c>
      <c r="D339" s="29">
        <f>'[1]2（旧5）_元'!D339</f>
        <v>0</v>
      </c>
      <c r="E339" s="30">
        <f>'[1]2（旧5）_元'!E339</f>
        <v>0</v>
      </c>
      <c r="F339" s="29">
        <f>'[1]2（旧5）_元'!F339</f>
        <v>0</v>
      </c>
      <c r="G339" s="28">
        <f>'[1]2（旧5）_元'!G339</f>
        <v>0</v>
      </c>
      <c r="H339" s="30">
        <f>'[1]2（旧5）_元'!H339</f>
        <v>0</v>
      </c>
      <c r="I339" s="28">
        <f>'[1]2（旧5）_元'!I339</f>
        <v>0</v>
      </c>
      <c r="J339" s="30">
        <f>'[1]2（旧5）_元'!J339</f>
        <v>0</v>
      </c>
      <c r="K339" s="28">
        <f t="shared" si="21"/>
        <v>0</v>
      </c>
      <c r="L339" s="29">
        <f>'[1]2（旧5）_元'!L339</f>
        <v>0</v>
      </c>
      <c r="M339" s="30">
        <f t="shared" si="22"/>
        <v>0</v>
      </c>
      <c r="N339" s="29">
        <f>'[1]2（旧5）_元'!N339</f>
        <v>0</v>
      </c>
      <c r="O339" s="30">
        <f t="shared" si="23"/>
        <v>0</v>
      </c>
      <c r="P339" s="31">
        <f t="shared" si="24"/>
        <v>0</v>
      </c>
    </row>
    <row r="340" spans="2:16" ht="18" customHeight="1" x14ac:dyDescent="0.15">
      <c r="B340" s="23" t="s">
        <v>326</v>
      </c>
      <c r="C340" s="28">
        <f>'[1]2（旧5）_元'!C340</f>
        <v>0</v>
      </c>
      <c r="D340" s="29">
        <f>'[1]2（旧5）_元'!D340</f>
        <v>0</v>
      </c>
      <c r="E340" s="30">
        <f>'[1]2（旧5）_元'!E340</f>
        <v>0</v>
      </c>
      <c r="F340" s="29">
        <f>'[1]2（旧5）_元'!F340</f>
        <v>0</v>
      </c>
      <c r="G340" s="28">
        <f>'[1]2（旧5）_元'!G340</f>
        <v>0</v>
      </c>
      <c r="H340" s="30">
        <f>'[1]2（旧5）_元'!H340</f>
        <v>0</v>
      </c>
      <c r="I340" s="28">
        <f>'[1]2（旧5）_元'!I340</f>
        <v>0</v>
      </c>
      <c r="J340" s="30">
        <f>'[1]2（旧5）_元'!J340</f>
        <v>0</v>
      </c>
      <c r="K340" s="28">
        <f t="shared" si="21"/>
        <v>0</v>
      </c>
      <c r="L340" s="29">
        <f>'[1]2（旧5）_元'!L340</f>
        <v>0</v>
      </c>
      <c r="M340" s="30">
        <f t="shared" si="22"/>
        <v>0</v>
      </c>
      <c r="N340" s="29">
        <f>'[1]2（旧5）_元'!N340</f>
        <v>0</v>
      </c>
      <c r="O340" s="30">
        <f t="shared" si="23"/>
        <v>0</v>
      </c>
      <c r="P340" s="31">
        <f t="shared" si="24"/>
        <v>0</v>
      </c>
    </row>
    <row r="341" spans="2:16" ht="9" customHeight="1" x14ac:dyDescent="0.15">
      <c r="B341" s="23" t="s">
        <v>327</v>
      </c>
      <c r="C341" s="28">
        <f>'[1]2（旧5）_元'!C341</f>
        <v>3</v>
      </c>
      <c r="D341" s="29">
        <f>'[1]2（旧5）_元'!D341</f>
        <v>0</v>
      </c>
      <c r="E341" s="30">
        <f>'[1]2（旧5）_元'!E341</f>
        <v>0</v>
      </c>
      <c r="F341" s="29">
        <f>'[1]2（旧5）_元'!F341</f>
        <v>0</v>
      </c>
      <c r="G341" s="28">
        <f>'[1]2（旧5）_元'!G341</f>
        <v>1</v>
      </c>
      <c r="H341" s="30">
        <f>'[1]2（旧5）_元'!H341</f>
        <v>0</v>
      </c>
      <c r="I341" s="28">
        <f>'[1]2（旧5）_元'!I341</f>
        <v>1</v>
      </c>
      <c r="J341" s="30">
        <f>'[1]2（旧5）_元'!J341</f>
        <v>0</v>
      </c>
      <c r="K341" s="28">
        <f t="shared" si="21"/>
        <v>3</v>
      </c>
      <c r="L341" s="29">
        <f>'[1]2（旧5）_元'!L341</f>
        <v>0</v>
      </c>
      <c r="M341" s="30">
        <f t="shared" si="22"/>
        <v>0</v>
      </c>
      <c r="N341" s="29">
        <f>'[1]2（旧5）_元'!N341</f>
        <v>0</v>
      </c>
      <c r="O341" s="30">
        <f t="shared" si="23"/>
        <v>3</v>
      </c>
      <c r="P341" s="31">
        <f t="shared" si="24"/>
        <v>0</v>
      </c>
    </row>
    <row r="342" spans="2:16" ht="9" customHeight="1" x14ac:dyDescent="0.15">
      <c r="B342" s="23" t="s">
        <v>328</v>
      </c>
      <c r="C342" s="28">
        <f>'[1]2（旧5）_元'!C342</f>
        <v>0</v>
      </c>
      <c r="D342" s="29">
        <f>'[1]2（旧5）_元'!D342</f>
        <v>0</v>
      </c>
      <c r="E342" s="30">
        <f>'[1]2（旧5）_元'!E342</f>
        <v>0</v>
      </c>
      <c r="F342" s="29">
        <f>'[1]2（旧5）_元'!F342</f>
        <v>0</v>
      </c>
      <c r="G342" s="28">
        <f>'[1]2（旧5）_元'!G342</f>
        <v>0</v>
      </c>
      <c r="H342" s="30">
        <f>'[1]2（旧5）_元'!H342</f>
        <v>0</v>
      </c>
      <c r="I342" s="28">
        <f>'[1]2（旧5）_元'!I342</f>
        <v>0</v>
      </c>
      <c r="J342" s="30">
        <f>'[1]2（旧5）_元'!J342</f>
        <v>0</v>
      </c>
      <c r="K342" s="28">
        <f t="shared" si="21"/>
        <v>0</v>
      </c>
      <c r="L342" s="29">
        <f>'[1]2（旧5）_元'!L342</f>
        <v>0</v>
      </c>
      <c r="M342" s="30">
        <f t="shared" si="22"/>
        <v>0</v>
      </c>
      <c r="N342" s="29">
        <f>'[1]2（旧5）_元'!N342</f>
        <v>0</v>
      </c>
      <c r="O342" s="30">
        <f t="shared" si="23"/>
        <v>0</v>
      </c>
      <c r="P342" s="31">
        <f t="shared" si="24"/>
        <v>0</v>
      </c>
    </row>
    <row r="343" spans="2:16" ht="9" customHeight="1" x14ac:dyDescent="0.15">
      <c r="B343" s="23" t="s">
        <v>329</v>
      </c>
      <c r="C343" s="28">
        <f>'[1]2（旧5）_元'!C343</f>
        <v>11</v>
      </c>
      <c r="D343" s="29">
        <f>'[1]2（旧5）_元'!D343</f>
        <v>0</v>
      </c>
      <c r="E343" s="30">
        <f>'[1]2（旧5）_元'!E343</f>
        <v>0</v>
      </c>
      <c r="F343" s="29">
        <f>'[1]2（旧5）_元'!F343</f>
        <v>0</v>
      </c>
      <c r="G343" s="28">
        <f>'[1]2（旧5）_元'!G343</f>
        <v>0</v>
      </c>
      <c r="H343" s="30">
        <f>'[1]2（旧5）_元'!H343</f>
        <v>0</v>
      </c>
      <c r="I343" s="28">
        <f>'[1]2（旧5）_元'!I343</f>
        <v>0</v>
      </c>
      <c r="J343" s="30">
        <f>'[1]2（旧5）_元'!J343</f>
        <v>0</v>
      </c>
      <c r="K343" s="28">
        <f t="shared" si="21"/>
        <v>11</v>
      </c>
      <c r="L343" s="29">
        <f>'[1]2（旧5）_元'!L343</f>
        <v>0</v>
      </c>
      <c r="M343" s="30">
        <f t="shared" si="22"/>
        <v>0</v>
      </c>
      <c r="N343" s="29">
        <f>'[1]2（旧5）_元'!N343</f>
        <v>0</v>
      </c>
      <c r="O343" s="30">
        <f t="shared" si="23"/>
        <v>11</v>
      </c>
      <c r="P343" s="31">
        <f t="shared" si="24"/>
        <v>0</v>
      </c>
    </row>
    <row r="344" spans="2:16" ht="18" customHeight="1" x14ac:dyDescent="0.15">
      <c r="B344" s="32" t="s">
        <v>330</v>
      </c>
      <c r="C344" s="28">
        <f>'[1]2（旧5）_元'!C344</f>
        <v>0</v>
      </c>
      <c r="D344" s="29">
        <f>'[1]2（旧5）_元'!D344</f>
        <v>0</v>
      </c>
      <c r="E344" s="30">
        <f>'[1]2（旧5）_元'!E344</f>
        <v>0</v>
      </c>
      <c r="F344" s="29">
        <f>'[1]2（旧5）_元'!F344</f>
        <v>0</v>
      </c>
      <c r="G344" s="28">
        <f>'[1]2（旧5）_元'!G344</f>
        <v>0</v>
      </c>
      <c r="H344" s="30">
        <f>'[1]2（旧5）_元'!H344</f>
        <v>0</v>
      </c>
      <c r="I344" s="28">
        <f>'[1]2（旧5）_元'!I344</f>
        <v>0</v>
      </c>
      <c r="J344" s="30">
        <f>'[1]2（旧5）_元'!J344</f>
        <v>0</v>
      </c>
      <c r="K344" s="28">
        <f t="shared" si="21"/>
        <v>0</v>
      </c>
      <c r="L344" s="29">
        <f>'[1]2（旧5）_元'!L344</f>
        <v>0</v>
      </c>
      <c r="M344" s="30">
        <f t="shared" si="22"/>
        <v>0</v>
      </c>
      <c r="N344" s="29">
        <f>'[1]2（旧5）_元'!N344</f>
        <v>0</v>
      </c>
      <c r="O344" s="30">
        <f t="shared" si="23"/>
        <v>0</v>
      </c>
      <c r="P344" s="31">
        <f t="shared" si="24"/>
        <v>0</v>
      </c>
    </row>
    <row r="345" spans="2:16" ht="18" customHeight="1" x14ac:dyDescent="0.15">
      <c r="B345" s="23" t="s">
        <v>331</v>
      </c>
      <c r="C345" s="28">
        <f>'[1]2（旧5）_元'!C345</f>
        <v>0</v>
      </c>
      <c r="D345" s="29">
        <f>'[1]2（旧5）_元'!D345</f>
        <v>0</v>
      </c>
      <c r="E345" s="30">
        <f>'[1]2（旧5）_元'!E345</f>
        <v>0</v>
      </c>
      <c r="F345" s="29">
        <f>'[1]2（旧5）_元'!F345</f>
        <v>0</v>
      </c>
      <c r="G345" s="28">
        <f>'[1]2（旧5）_元'!G345</f>
        <v>0</v>
      </c>
      <c r="H345" s="30">
        <f>'[1]2（旧5）_元'!H345</f>
        <v>0</v>
      </c>
      <c r="I345" s="28">
        <f>'[1]2（旧5）_元'!I345</f>
        <v>0</v>
      </c>
      <c r="J345" s="30">
        <f>'[1]2（旧5）_元'!J345</f>
        <v>0</v>
      </c>
      <c r="K345" s="28">
        <f t="shared" si="21"/>
        <v>0</v>
      </c>
      <c r="L345" s="29">
        <f>'[1]2（旧5）_元'!L345</f>
        <v>0</v>
      </c>
      <c r="M345" s="30">
        <f t="shared" si="22"/>
        <v>0</v>
      </c>
      <c r="N345" s="29">
        <f>'[1]2（旧5）_元'!N345</f>
        <v>0</v>
      </c>
      <c r="O345" s="30">
        <f t="shared" si="23"/>
        <v>0</v>
      </c>
      <c r="P345" s="31">
        <f t="shared" si="24"/>
        <v>0</v>
      </c>
    </row>
    <row r="346" spans="2:16" ht="18" customHeight="1" x14ac:dyDescent="0.15">
      <c r="B346" s="32" t="s">
        <v>332</v>
      </c>
      <c r="C346" s="28">
        <f>'[1]2（旧5）_元'!C346</f>
        <v>0</v>
      </c>
      <c r="D346" s="29">
        <f>'[1]2（旧5）_元'!D346</f>
        <v>0</v>
      </c>
      <c r="E346" s="30">
        <f>'[1]2（旧5）_元'!E346</f>
        <v>0</v>
      </c>
      <c r="F346" s="29">
        <f>'[1]2（旧5）_元'!F346</f>
        <v>0</v>
      </c>
      <c r="G346" s="28">
        <f>'[1]2（旧5）_元'!G346</f>
        <v>0</v>
      </c>
      <c r="H346" s="30">
        <f>'[1]2（旧5）_元'!H346</f>
        <v>0</v>
      </c>
      <c r="I346" s="28">
        <f>'[1]2（旧5）_元'!I346</f>
        <v>0</v>
      </c>
      <c r="J346" s="30">
        <f>'[1]2（旧5）_元'!J346</f>
        <v>0</v>
      </c>
      <c r="K346" s="28">
        <f t="shared" si="21"/>
        <v>0</v>
      </c>
      <c r="L346" s="29">
        <f>'[1]2（旧5）_元'!L346</f>
        <v>0</v>
      </c>
      <c r="M346" s="30">
        <f t="shared" si="22"/>
        <v>0</v>
      </c>
      <c r="N346" s="29">
        <f>'[1]2（旧5）_元'!N346</f>
        <v>0</v>
      </c>
      <c r="O346" s="30">
        <f t="shared" si="23"/>
        <v>0</v>
      </c>
      <c r="P346" s="31">
        <f t="shared" si="24"/>
        <v>0</v>
      </c>
    </row>
    <row r="347" spans="2:16" ht="9" customHeight="1" x14ac:dyDescent="0.15">
      <c r="B347" s="23" t="s">
        <v>333</v>
      </c>
      <c r="C347" s="28">
        <f>'[1]2（旧5）_元'!C347</f>
        <v>0</v>
      </c>
      <c r="D347" s="29">
        <f>'[1]2（旧5）_元'!D347</f>
        <v>0</v>
      </c>
      <c r="E347" s="30">
        <f>'[1]2（旧5）_元'!E347</f>
        <v>0</v>
      </c>
      <c r="F347" s="29">
        <f>'[1]2（旧5）_元'!F347</f>
        <v>0</v>
      </c>
      <c r="G347" s="28">
        <f>'[1]2（旧5）_元'!G347</f>
        <v>0</v>
      </c>
      <c r="H347" s="30">
        <f>'[1]2（旧5）_元'!H347</f>
        <v>0</v>
      </c>
      <c r="I347" s="28">
        <f>'[1]2（旧5）_元'!I347</f>
        <v>0</v>
      </c>
      <c r="J347" s="30">
        <f>'[1]2（旧5）_元'!J347</f>
        <v>0</v>
      </c>
      <c r="K347" s="28">
        <f t="shared" si="21"/>
        <v>0</v>
      </c>
      <c r="L347" s="29">
        <f>'[1]2（旧5）_元'!L347</f>
        <v>0</v>
      </c>
      <c r="M347" s="30">
        <f t="shared" si="22"/>
        <v>0</v>
      </c>
      <c r="N347" s="29">
        <f>'[1]2（旧5）_元'!N347</f>
        <v>0</v>
      </c>
      <c r="O347" s="30">
        <f t="shared" si="23"/>
        <v>0</v>
      </c>
      <c r="P347" s="31">
        <f t="shared" si="24"/>
        <v>0</v>
      </c>
    </row>
    <row r="348" spans="2:16" ht="18" customHeight="1" x14ac:dyDescent="0.15">
      <c r="B348" s="32" t="s">
        <v>334</v>
      </c>
      <c r="C348" s="28">
        <f>'[1]2（旧5）_元'!C348</f>
        <v>1</v>
      </c>
      <c r="D348" s="29">
        <f>'[1]2（旧5）_元'!D348</f>
        <v>0</v>
      </c>
      <c r="E348" s="30">
        <f>'[1]2（旧5）_元'!E348</f>
        <v>0</v>
      </c>
      <c r="F348" s="29">
        <f>'[1]2（旧5）_元'!F348</f>
        <v>0</v>
      </c>
      <c r="G348" s="28">
        <f>'[1]2（旧5）_元'!G348</f>
        <v>1</v>
      </c>
      <c r="H348" s="30">
        <f>'[1]2（旧5）_元'!H348</f>
        <v>0</v>
      </c>
      <c r="I348" s="28">
        <f>'[1]2（旧5）_元'!I348</f>
        <v>1</v>
      </c>
      <c r="J348" s="30">
        <f>'[1]2（旧5）_元'!J348</f>
        <v>0</v>
      </c>
      <c r="K348" s="28">
        <f t="shared" si="21"/>
        <v>1</v>
      </c>
      <c r="L348" s="29">
        <f>'[1]2（旧5）_元'!L348</f>
        <v>0</v>
      </c>
      <c r="M348" s="30">
        <f t="shared" si="22"/>
        <v>0</v>
      </c>
      <c r="N348" s="29">
        <f>'[1]2（旧5）_元'!N348</f>
        <v>0</v>
      </c>
      <c r="O348" s="30">
        <f t="shared" si="23"/>
        <v>1</v>
      </c>
      <c r="P348" s="31">
        <f t="shared" si="24"/>
        <v>0</v>
      </c>
    </row>
    <row r="349" spans="2:16" ht="9" customHeight="1" x14ac:dyDescent="0.15">
      <c r="B349" s="23" t="s">
        <v>335</v>
      </c>
      <c r="C349" s="28">
        <f>'[1]2（旧5）_元'!C349</f>
        <v>0</v>
      </c>
      <c r="D349" s="29">
        <f>'[1]2（旧5）_元'!D349</f>
        <v>0</v>
      </c>
      <c r="E349" s="30">
        <f>'[1]2（旧5）_元'!E349</f>
        <v>0</v>
      </c>
      <c r="F349" s="29">
        <f>'[1]2（旧5）_元'!F349</f>
        <v>0</v>
      </c>
      <c r="G349" s="28">
        <f>'[1]2（旧5）_元'!G349</f>
        <v>0</v>
      </c>
      <c r="H349" s="30">
        <f>'[1]2（旧5）_元'!H349</f>
        <v>0</v>
      </c>
      <c r="I349" s="28">
        <f>'[1]2（旧5）_元'!I349</f>
        <v>0</v>
      </c>
      <c r="J349" s="30">
        <f>'[1]2（旧5）_元'!J349</f>
        <v>0</v>
      </c>
      <c r="K349" s="28">
        <f t="shared" si="21"/>
        <v>0</v>
      </c>
      <c r="L349" s="29">
        <f>'[1]2（旧5）_元'!L349</f>
        <v>0</v>
      </c>
      <c r="M349" s="30">
        <f t="shared" si="22"/>
        <v>0</v>
      </c>
      <c r="N349" s="29">
        <f>'[1]2（旧5）_元'!N349</f>
        <v>0</v>
      </c>
      <c r="O349" s="30">
        <f t="shared" si="23"/>
        <v>0</v>
      </c>
      <c r="P349" s="31">
        <f t="shared" si="24"/>
        <v>0</v>
      </c>
    </row>
    <row r="350" spans="2:16" ht="9" customHeight="1" x14ac:dyDescent="0.15">
      <c r="B350" s="23" t="s">
        <v>336</v>
      </c>
      <c r="C350" s="28">
        <f>'[1]2（旧5）_元'!C350</f>
        <v>5</v>
      </c>
      <c r="D350" s="29">
        <f>'[1]2（旧5）_元'!D350</f>
        <v>0</v>
      </c>
      <c r="E350" s="30">
        <f>'[1]2（旧5）_元'!E350</f>
        <v>0</v>
      </c>
      <c r="F350" s="29">
        <f>'[1]2（旧5）_元'!F350</f>
        <v>0</v>
      </c>
      <c r="G350" s="28">
        <f>'[1]2（旧5）_元'!G350</f>
        <v>1</v>
      </c>
      <c r="H350" s="30">
        <f>'[1]2（旧5）_元'!H350</f>
        <v>0</v>
      </c>
      <c r="I350" s="28">
        <f>'[1]2（旧5）_元'!I350</f>
        <v>1</v>
      </c>
      <c r="J350" s="30">
        <f>'[1]2（旧5）_元'!J350</f>
        <v>0</v>
      </c>
      <c r="K350" s="28">
        <f t="shared" si="21"/>
        <v>5</v>
      </c>
      <c r="L350" s="29">
        <f>'[1]2（旧5）_元'!L350</f>
        <v>0</v>
      </c>
      <c r="M350" s="30">
        <f t="shared" si="22"/>
        <v>0</v>
      </c>
      <c r="N350" s="29">
        <f>'[1]2（旧5）_元'!N350</f>
        <v>0</v>
      </c>
      <c r="O350" s="30">
        <f t="shared" si="23"/>
        <v>5</v>
      </c>
      <c r="P350" s="31">
        <f t="shared" si="24"/>
        <v>0</v>
      </c>
    </row>
    <row r="351" spans="2:16" ht="9" customHeight="1" x14ac:dyDescent="0.15">
      <c r="B351" s="23" t="s">
        <v>337</v>
      </c>
      <c r="C351" s="28">
        <f>'[1]2（旧5）_元'!C351</f>
        <v>2</v>
      </c>
      <c r="D351" s="29">
        <f>'[1]2（旧5）_元'!D351</f>
        <v>0</v>
      </c>
      <c r="E351" s="30">
        <f>'[1]2（旧5）_元'!E351</f>
        <v>0</v>
      </c>
      <c r="F351" s="29">
        <f>'[1]2（旧5）_元'!F351</f>
        <v>0</v>
      </c>
      <c r="G351" s="28">
        <f>'[1]2（旧5）_元'!G351</f>
        <v>0</v>
      </c>
      <c r="H351" s="30">
        <f>'[1]2（旧5）_元'!H351</f>
        <v>0</v>
      </c>
      <c r="I351" s="28">
        <f>'[1]2（旧5）_元'!I351</f>
        <v>0</v>
      </c>
      <c r="J351" s="30">
        <f>'[1]2（旧5）_元'!J351</f>
        <v>0</v>
      </c>
      <c r="K351" s="28">
        <f t="shared" si="21"/>
        <v>2</v>
      </c>
      <c r="L351" s="29">
        <f>'[1]2（旧5）_元'!L351</f>
        <v>0</v>
      </c>
      <c r="M351" s="30">
        <f t="shared" si="22"/>
        <v>0</v>
      </c>
      <c r="N351" s="29">
        <f>'[1]2（旧5）_元'!N351</f>
        <v>0</v>
      </c>
      <c r="O351" s="30">
        <f t="shared" si="23"/>
        <v>2</v>
      </c>
      <c r="P351" s="31">
        <f t="shared" si="24"/>
        <v>0</v>
      </c>
    </row>
    <row r="352" spans="2:16" ht="18" customHeight="1" x14ac:dyDescent="0.15">
      <c r="B352" s="32" t="s">
        <v>338</v>
      </c>
      <c r="C352" s="28">
        <f>'[1]2（旧5）_元'!C352</f>
        <v>42</v>
      </c>
      <c r="D352" s="29">
        <f>'[1]2（旧5）_元'!D352</f>
        <v>0</v>
      </c>
      <c r="E352" s="30">
        <f>'[1]2（旧5）_元'!E352</f>
        <v>2</v>
      </c>
      <c r="F352" s="29">
        <f>'[1]2（旧5）_元'!F352</f>
        <v>0</v>
      </c>
      <c r="G352" s="28">
        <f>'[1]2（旧5）_元'!G352</f>
        <v>1</v>
      </c>
      <c r="H352" s="30">
        <f>'[1]2（旧5）_元'!H352</f>
        <v>0</v>
      </c>
      <c r="I352" s="28">
        <f>'[1]2（旧5）_元'!I352</f>
        <v>3</v>
      </c>
      <c r="J352" s="30">
        <f>'[1]2（旧5）_元'!J352</f>
        <v>0</v>
      </c>
      <c r="K352" s="28">
        <f t="shared" si="21"/>
        <v>40</v>
      </c>
      <c r="L352" s="29">
        <f>'[1]2（旧5）_元'!L352</f>
        <v>0</v>
      </c>
      <c r="M352" s="30">
        <f t="shared" si="22"/>
        <v>2</v>
      </c>
      <c r="N352" s="29">
        <f>'[1]2（旧5）_元'!N352</f>
        <v>0</v>
      </c>
      <c r="O352" s="30">
        <f t="shared" si="23"/>
        <v>42</v>
      </c>
      <c r="P352" s="31">
        <f t="shared" si="24"/>
        <v>0</v>
      </c>
    </row>
    <row r="353" spans="1:18" ht="9" customHeight="1" x14ac:dyDescent="0.15">
      <c r="B353" s="23" t="s">
        <v>339</v>
      </c>
      <c r="C353" s="28">
        <f>'[1]2（旧5）_元'!C353</f>
        <v>7</v>
      </c>
      <c r="D353" s="29">
        <f>'[1]2（旧5）_元'!D353</f>
        <v>0</v>
      </c>
      <c r="E353" s="30">
        <f>'[1]2（旧5）_元'!E353</f>
        <v>1</v>
      </c>
      <c r="F353" s="29">
        <f>'[1]2（旧5）_元'!F353</f>
        <v>0</v>
      </c>
      <c r="G353" s="28">
        <f>'[1]2（旧5）_元'!G353</f>
        <v>1</v>
      </c>
      <c r="H353" s="30">
        <f>'[1]2（旧5）_元'!H353</f>
        <v>0</v>
      </c>
      <c r="I353" s="28">
        <f>'[1]2（旧5）_元'!I353</f>
        <v>1</v>
      </c>
      <c r="J353" s="30">
        <f>'[1]2（旧5）_元'!J353</f>
        <v>0</v>
      </c>
      <c r="K353" s="28">
        <f t="shared" si="21"/>
        <v>7</v>
      </c>
      <c r="L353" s="29">
        <f>'[1]2（旧5）_元'!L353</f>
        <v>0</v>
      </c>
      <c r="M353" s="30">
        <f t="shared" si="22"/>
        <v>1</v>
      </c>
      <c r="N353" s="29">
        <f>'[1]2（旧5）_元'!N353</f>
        <v>0</v>
      </c>
      <c r="O353" s="30">
        <f t="shared" si="23"/>
        <v>8</v>
      </c>
      <c r="P353" s="31">
        <f t="shared" si="24"/>
        <v>0</v>
      </c>
    </row>
    <row r="354" spans="1:18" ht="9" customHeight="1" x14ac:dyDescent="0.15">
      <c r="B354" s="23" t="s">
        <v>340</v>
      </c>
      <c r="C354" s="28">
        <f>'[1]2（旧5）_元'!C354</f>
        <v>21</v>
      </c>
      <c r="D354" s="29">
        <f>'[1]2（旧5）_元'!D354</f>
        <v>0</v>
      </c>
      <c r="E354" s="30">
        <f>'[1]2（旧5）_元'!E354</f>
        <v>0</v>
      </c>
      <c r="F354" s="29">
        <f>'[1]2（旧5）_元'!F354</f>
        <v>0</v>
      </c>
      <c r="G354" s="28">
        <f>'[1]2（旧5）_元'!G354</f>
        <v>2</v>
      </c>
      <c r="H354" s="30">
        <f>'[1]2（旧5）_元'!H354</f>
        <v>0</v>
      </c>
      <c r="I354" s="28">
        <f>'[1]2（旧5）_元'!I354</f>
        <v>2</v>
      </c>
      <c r="J354" s="30">
        <f>'[1]2（旧5）_元'!J354</f>
        <v>0</v>
      </c>
      <c r="K354" s="28">
        <f t="shared" si="21"/>
        <v>21</v>
      </c>
      <c r="L354" s="29">
        <f>'[1]2（旧5）_元'!L354</f>
        <v>0</v>
      </c>
      <c r="M354" s="30">
        <f t="shared" si="22"/>
        <v>0</v>
      </c>
      <c r="N354" s="29">
        <f>'[1]2（旧5）_元'!N354</f>
        <v>0</v>
      </c>
      <c r="O354" s="30">
        <f t="shared" si="23"/>
        <v>21</v>
      </c>
      <c r="P354" s="31">
        <f t="shared" si="24"/>
        <v>0</v>
      </c>
    </row>
    <row r="355" spans="1:18" ht="18" customHeight="1" x14ac:dyDescent="0.15">
      <c r="B355" s="32" t="s">
        <v>341</v>
      </c>
      <c r="C355" s="28">
        <f>'[1]2（旧5）_元'!C355</f>
        <v>4</v>
      </c>
      <c r="D355" s="29">
        <f>'[1]2（旧5）_元'!D355</f>
        <v>0</v>
      </c>
      <c r="E355" s="30">
        <f>'[1]2（旧5）_元'!E355</f>
        <v>0</v>
      </c>
      <c r="F355" s="29">
        <f>'[1]2（旧5）_元'!F355</f>
        <v>0</v>
      </c>
      <c r="G355" s="28">
        <f>'[1]2（旧5）_元'!G355</f>
        <v>1</v>
      </c>
      <c r="H355" s="30">
        <f>'[1]2（旧5）_元'!H355</f>
        <v>0</v>
      </c>
      <c r="I355" s="28">
        <f>'[1]2（旧5）_元'!I355</f>
        <v>2</v>
      </c>
      <c r="J355" s="30">
        <f>'[1]2（旧5）_元'!J355</f>
        <v>0</v>
      </c>
      <c r="K355" s="28">
        <f t="shared" si="21"/>
        <v>3</v>
      </c>
      <c r="L355" s="29">
        <f>'[1]2（旧5）_元'!L355</f>
        <v>0</v>
      </c>
      <c r="M355" s="30">
        <f t="shared" si="22"/>
        <v>0</v>
      </c>
      <c r="N355" s="29">
        <f>'[1]2（旧5）_元'!N355</f>
        <v>0</v>
      </c>
      <c r="O355" s="30">
        <f t="shared" si="23"/>
        <v>3</v>
      </c>
      <c r="P355" s="31">
        <f t="shared" si="24"/>
        <v>0</v>
      </c>
    </row>
    <row r="356" spans="1:18" ht="18" customHeight="1" x14ac:dyDescent="0.15">
      <c r="A356" s="47"/>
      <c r="B356" s="48" t="s">
        <v>342</v>
      </c>
      <c r="C356" s="28">
        <f>'[1]2（旧5）_元'!C356</f>
        <v>203</v>
      </c>
      <c r="D356" s="29">
        <f>'[1]2（旧5）_元'!D356</f>
        <v>0</v>
      </c>
      <c r="E356" s="30">
        <f>'[1]2（旧5）_元'!E356</f>
        <v>41</v>
      </c>
      <c r="F356" s="29">
        <f>'[1]2（旧5）_元'!F356</f>
        <v>0</v>
      </c>
      <c r="G356" s="28">
        <f>'[1]2（旧5）_元'!G356</f>
        <v>11</v>
      </c>
      <c r="H356" s="30">
        <f>'[1]2（旧5）_元'!H356</f>
        <v>3</v>
      </c>
      <c r="I356" s="28">
        <f>'[1]2（旧5）_元'!I356</f>
        <v>12</v>
      </c>
      <c r="J356" s="30">
        <f>'[1]2（旧5）_元'!J356</f>
        <v>3</v>
      </c>
      <c r="K356" s="28">
        <f t="shared" si="21"/>
        <v>202</v>
      </c>
      <c r="L356" s="29">
        <f>'[1]2（旧5）_元'!L356</f>
        <v>0</v>
      </c>
      <c r="M356" s="30">
        <f t="shared" si="22"/>
        <v>41</v>
      </c>
      <c r="N356" s="29">
        <f>'[1]2（旧5）_元'!N356</f>
        <v>0</v>
      </c>
      <c r="O356" s="30">
        <f t="shared" si="23"/>
        <v>243</v>
      </c>
      <c r="P356" s="31">
        <f t="shared" si="24"/>
        <v>0</v>
      </c>
    </row>
    <row r="357" spans="1:18" ht="9" customHeight="1" x14ac:dyDescent="0.15">
      <c r="A357" s="47"/>
      <c r="B357" s="49" t="s">
        <v>343</v>
      </c>
      <c r="C357" s="28">
        <f>'[1]2（旧5）_元'!C357</f>
        <v>1</v>
      </c>
      <c r="D357" s="29">
        <f>'[1]2（旧5）_元'!D357</f>
        <v>0</v>
      </c>
      <c r="E357" s="30">
        <f>'[1]2（旧5）_元'!E357</f>
        <v>0</v>
      </c>
      <c r="F357" s="29">
        <f>'[1]2（旧5）_元'!F357</f>
        <v>0</v>
      </c>
      <c r="G357" s="28">
        <f>'[1]2（旧5）_元'!G357</f>
        <v>0</v>
      </c>
      <c r="H357" s="30">
        <f>'[1]2（旧5）_元'!H357</f>
        <v>0</v>
      </c>
      <c r="I357" s="28">
        <f>'[1]2（旧5）_元'!I357</f>
        <v>0</v>
      </c>
      <c r="J357" s="30">
        <f>'[1]2（旧5）_元'!J357</f>
        <v>0</v>
      </c>
      <c r="K357" s="28">
        <f t="shared" si="21"/>
        <v>1</v>
      </c>
      <c r="L357" s="29">
        <f>'[1]2（旧5）_元'!L357</f>
        <v>0</v>
      </c>
      <c r="M357" s="30">
        <f t="shared" si="22"/>
        <v>0</v>
      </c>
      <c r="N357" s="29">
        <f>'[1]2（旧5）_元'!N357</f>
        <v>0</v>
      </c>
      <c r="O357" s="30">
        <f t="shared" si="23"/>
        <v>1</v>
      </c>
      <c r="P357" s="31">
        <f t="shared" si="24"/>
        <v>0</v>
      </c>
    </row>
    <row r="358" spans="1:18" ht="18" customHeight="1" x14ac:dyDescent="0.15">
      <c r="A358" s="47"/>
      <c r="B358" s="48" t="s">
        <v>344</v>
      </c>
      <c r="C358" s="28">
        <f>'[1]2（旧5）_元'!C358</f>
        <v>0</v>
      </c>
      <c r="D358" s="29">
        <f>'[1]2（旧5）_元'!D358</f>
        <v>0</v>
      </c>
      <c r="E358" s="30">
        <f>'[1]2（旧5）_元'!E358</f>
        <v>0</v>
      </c>
      <c r="F358" s="29">
        <f>'[1]2（旧5）_元'!F358</f>
        <v>0</v>
      </c>
      <c r="G358" s="28">
        <f>'[1]2（旧5）_元'!G358</f>
        <v>0</v>
      </c>
      <c r="H358" s="30">
        <f>'[1]2（旧5）_元'!H358</f>
        <v>0</v>
      </c>
      <c r="I358" s="28">
        <f>'[1]2（旧5）_元'!I358</f>
        <v>0</v>
      </c>
      <c r="J358" s="30">
        <f>'[1]2（旧5）_元'!J358</f>
        <v>0</v>
      </c>
      <c r="K358" s="28">
        <f t="shared" si="21"/>
        <v>0</v>
      </c>
      <c r="L358" s="29">
        <f>'[1]2（旧5）_元'!L358</f>
        <v>0</v>
      </c>
      <c r="M358" s="30">
        <f t="shared" si="22"/>
        <v>0</v>
      </c>
      <c r="N358" s="29">
        <f>'[1]2（旧5）_元'!N358</f>
        <v>0</v>
      </c>
      <c r="O358" s="30">
        <f t="shared" si="23"/>
        <v>0</v>
      </c>
      <c r="P358" s="31">
        <f t="shared" si="24"/>
        <v>0</v>
      </c>
    </row>
    <row r="359" spans="1:18" ht="9" customHeight="1" x14ac:dyDescent="0.15">
      <c r="A359" s="47"/>
      <c r="B359" s="49" t="s">
        <v>345</v>
      </c>
      <c r="C359" s="28">
        <f>'[1]2（旧5）_元'!C359</f>
        <v>0</v>
      </c>
      <c r="D359" s="29">
        <f>'[1]2（旧5）_元'!D359</f>
        <v>0</v>
      </c>
      <c r="E359" s="30">
        <f>'[1]2（旧5）_元'!E359</f>
        <v>0</v>
      </c>
      <c r="F359" s="29">
        <f>'[1]2（旧5）_元'!F359</f>
        <v>0</v>
      </c>
      <c r="G359" s="28">
        <f>'[1]2（旧5）_元'!G359</f>
        <v>0</v>
      </c>
      <c r="H359" s="30">
        <f>'[1]2（旧5）_元'!H359</f>
        <v>0</v>
      </c>
      <c r="I359" s="28">
        <f>'[1]2（旧5）_元'!I359</f>
        <v>0</v>
      </c>
      <c r="J359" s="30">
        <f>'[1]2（旧5）_元'!J359</f>
        <v>0</v>
      </c>
      <c r="K359" s="28">
        <f t="shared" si="21"/>
        <v>0</v>
      </c>
      <c r="L359" s="29">
        <f>'[1]2（旧5）_元'!L359</f>
        <v>0</v>
      </c>
      <c r="M359" s="30">
        <f t="shared" si="22"/>
        <v>0</v>
      </c>
      <c r="N359" s="29">
        <f>'[1]2（旧5）_元'!N359</f>
        <v>0</v>
      </c>
      <c r="O359" s="30">
        <f t="shared" si="23"/>
        <v>0</v>
      </c>
      <c r="P359" s="31">
        <f t="shared" si="24"/>
        <v>0</v>
      </c>
    </row>
    <row r="360" spans="1:18" ht="9" customHeight="1" x14ac:dyDescent="0.15">
      <c r="A360" s="47"/>
      <c r="B360" s="49" t="s">
        <v>346</v>
      </c>
      <c r="C360" s="28">
        <f>'[1]2（旧5）_元'!C360</f>
        <v>9</v>
      </c>
      <c r="D360" s="29">
        <f>'[1]2（旧5）_元'!D360</f>
        <v>0</v>
      </c>
      <c r="E360" s="30">
        <f>'[1]2（旧5）_元'!E360</f>
        <v>0</v>
      </c>
      <c r="F360" s="29">
        <f>'[1]2（旧5）_元'!F360</f>
        <v>0</v>
      </c>
      <c r="G360" s="28">
        <f>'[1]2（旧5）_元'!G360</f>
        <v>0</v>
      </c>
      <c r="H360" s="30">
        <f>'[1]2（旧5）_元'!H360</f>
        <v>0</v>
      </c>
      <c r="I360" s="28">
        <f>'[1]2（旧5）_元'!I360</f>
        <v>0</v>
      </c>
      <c r="J360" s="30">
        <f>'[1]2（旧5）_元'!J360</f>
        <v>0</v>
      </c>
      <c r="K360" s="28">
        <f t="shared" si="21"/>
        <v>9</v>
      </c>
      <c r="L360" s="29">
        <f>'[1]2（旧5）_元'!L360</f>
        <v>0</v>
      </c>
      <c r="M360" s="30">
        <f t="shared" si="22"/>
        <v>0</v>
      </c>
      <c r="N360" s="29">
        <f>'[1]2（旧5）_元'!N360</f>
        <v>0</v>
      </c>
      <c r="O360" s="30">
        <f t="shared" si="23"/>
        <v>9</v>
      </c>
      <c r="P360" s="31">
        <f t="shared" si="24"/>
        <v>0</v>
      </c>
    </row>
    <row r="361" spans="1:18" ht="18" customHeight="1" x14ac:dyDescent="0.15">
      <c r="A361" s="47"/>
      <c r="B361" s="49" t="s">
        <v>347</v>
      </c>
      <c r="C361" s="28">
        <f>'[1]2（旧5）_元'!C361</f>
        <v>0</v>
      </c>
      <c r="D361" s="29">
        <f>'[1]2（旧5）_元'!D361</f>
        <v>0</v>
      </c>
      <c r="E361" s="30">
        <f>'[1]2（旧5）_元'!E361</f>
        <v>0</v>
      </c>
      <c r="F361" s="29">
        <f>'[1]2（旧5）_元'!F361</f>
        <v>0</v>
      </c>
      <c r="G361" s="28">
        <f>'[1]2（旧5）_元'!G361</f>
        <v>0</v>
      </c>
      <c r="H361" s="30">
        <f>'[1]2（旧5）_元'!H361</f>
        <v>0</v>
      </c>
      <c r="I361" s="28">
        <f>'[1]2（旧5）_元'!I361</f>
        <v>0</v>
      </c>
      <c r="J361" s="30">
        <f>'[1]2（旧5）_元'!J361</f>
        <v>0</v>
      </c>
      <c r="K361" s="28">
        <f t="shared" si="21"/>
        <v>0</v>
      </c>
      <c r="L361" s="29">
        <f>'[1]2（旧5）_元'!L361</f>
        <v>0</v>
      </c>
      <c r="M361" s="30">
        <f t="shared" si="22"/>
        <v>0</v>
      </c>
      <c r="N361" s="29">
        <f>'[1]2（旧5）_元'!N361</f>
        <v>0</v>
      </c>
      <c r="O361" s="30">
        <f t="shared" si="23"/>
        <v>0</v>
      </c>
      <c r="P361" s="31">
        <f t="shared" si="24"/>
        <v>0</v>
      </c>
    </row>
    <row r="362" spans="1:18" ht="9" customHeight="1" x14ac:dyDescent="0.15">
      <c r="A362" s="47"/>
      <c r="B362" s="49" t="s">
        <v>348</v>
      </c>
      <c r="C362" s="28">
        <f>'[1]2（旧5）_元'!C362</f>
        <v>3</v>
      </c>
      <c r="D362" s="29">
        <f>'[1]2（旧5）_元'!D362</f>
        <v>0</v>
      </c>
      <c r="E362" s="30">
        <f>'[1]2（旧5）_元'!E362</f>
        <v>0</v>
      </c>
      <c r="F362" s="29">
        <f>'[1]2（旧5）_元'!F362</f>
        <v>0</v>
      </c>
      <c r="G362" s="28">
        <f>'[1]2（旧5）_元'!G362</f>
        <v>1</v>
      </c>
      <c r="H362" s="30">
        <f>'[1]2（旧5）_元'!H362</f>
        <v>0</v>
      </c>
      <c r="I362" s="28">
        <f>'[1]2（旧5）_元'!I362</f>
        <v>1</v>
      </c>
      <c r="J362" s="30">
        <f>'[1]2（旧5）_元'!J362</f>
        <v>0</v>
      </c>
      <c r="K362" s="28">
        <f t="shared" si="21"/>
        <v>3</v>
      </c>
      <c r="L362" s="29">
        <f>'[1]2（旧5）_元'!L362</f>
        <v>0</v>
      </c>
      <c r="M362" s="30">
        <f t="shared" si="22"/>
        <v>0</v>
      </c>
      <c r="N362" s="29">
        <f>'[1]2（旧5）_元'!N362</f>
        <v>0</v>
      </c>
      <c r="O362" s="30">
        <f t="shared" si="23"/>
        <v>3</v>
      </c>
      <c r="P362" s="31">
        <f t="shared" si="24"/>
        <v>0</v>
      </c>
    </row>
    <row r="363" spans="1:18" ht="9" customHeight="1" x14ac:dyDescent="0.15">
      <c r="A363" s="47"/>
      <c r="B363" s="49" t="s">
        <v>349</v>
      </c>
      <c r="C363" s="28">
        <f>'[1]2（旧5）_元'!C363</f>
        <v>1</v>
      </c>
      <c r="D363" s="29">
        <f>'[1]2（旧5）_元'!D363</f>
        <v>0</v>
      </c>
      <c r="E363" s="30">
        <f>'[1]2（旧5）_元'!E363</f>
        <v>0</v>
      </c>
      <c r="F363" s="29">
        <f>'[1]2（旧5）_元'!F363</f>
        <v>0</v>
      </c>
      <c r="G363" s="28">
        <f>'[1]2（旧5）_元'!G363</f>
        <v>0</v>
      </c>
      <c r="H363" s="30">
        <f>'[1]2（旧5）_元'!H363</f>
        <v>0</v>
      </c>
      <c r="I363" s="28">
        <f>'[1]2（旧5）_元'!I363</f>
        <v>0</v>
      </c>
      <c r="J363" s="30">
        <f>'[1]2（旧5）_元'!J363</f>
        <v>0</v>
      </c>
      <c r="K363" s="28">
        <f t="shared" si="21"/>
        <v>1</v>
      </c>
      <c r="L363" s="29">
        <f>'[1]2（旧5）_元'!L363</f>
        <v>0</v>
      </c>
      <c r="M363" s="30">
        <f t="shared" si="22"/>
        <v>0</v>
      </c>
      <c r="N363" s="29">
        <f>'[1]2（旧5）_元'!N363</f>
        <v>0</v>
      </c>
      <c r="O363" s="30">
        <f t="shared" si="23"/>
        <v>1</v>
      </c>
      <c r="P363" s="31">
        <f t="shared" si="24"/>
        <v>0</v>
      </c>
    </row>
    <row r="364" spans="1:18" s="50" customFormat="1" ht="13.5" customHeight="1" x14ac:dyDescent="0.15">
      <c r="B364" s="34" t="s">
        <v>350</v>
      </c>
      <c r="C364" s="51">
        <f>'[1]2（旧5）_元'!C364</f>
        <v>1</v>
      </c>
      <c r="D364" s="52">
        <f>'[1]2（旧5）_元'!D364</f>
        <v>0</v>
      </c>
      <c r="E364" s="51">
        <f>'[1]2（旧5）_元'!E364</f>
        <v>0</v>
      </c>
      <c r="F364" s="52">
        <f>'[1]2（旧5）_元'!F364</f>
        <v>0</v>
      </c>
      <c r="G364" s="53">
        <f>'[1]2（旧5）_元'!G364</f>
        <v>0</v>
      </c>
      <c r="H364" s="54">
        <f>'[1]2（旧5）_元'!H364</f>
        <v>0</v>
      </c>
      <c r="I364" s="53">
        <f>'[1]2（旧5）_元'!I364</f>
        <v>0</v>
      </c>
      <c r="J364" s="55">
        <f>'[1]2（旧5）_元'!J364</f>
        <v>0</v>
      </c>
      <c r="K364" s="56">
        <f t="shared" si="21"/>
        <v>1</v>
      </c>
      <c r="L364" s="52">
        <f>'[1]2（旧5）_元'!L364</f>
        <v>0</v>
      </c>
      <c r="M364" s="56">
        <f t="shared" si="22"/>
        <v>0</v>
      </c>
      <c r="N364" s="52">
        <f>'[1]2（旧5）_元'!N364</f>
        <v>0</v>
      </c>
      <c r="O364" s="56">
        <f t="shared" si="23"/>
        <v>1</v>
      </c>
      <c r="P364" s="57">
        <f t="shared" si="24"/>
        <v>0</v>
      </c>
      <c r="R364" s="58"/>
    </row>
    <row r="365" spans="1:18" s="50" customFormat="1" ht="13.5" customHeight="1" x14ac:dyDescent="0.15">
      <c r="B365" s="59" t="s">
        <v>351</v>
      </c>
      <c r="C365" s="51">
        <f>'[1]2（旧5）_元'!C365</f>
        <v>28</v>
      </c>
      <c r="D365" s="52">
        <f>'[1]2（旧5）_元'!D365</f>
        <v>0</v>
      </c>
      <c r="E365" s="51">
        <f>'[1]2（旧5）_元'!E365</f>
        <v>1</v>
      </c>
      <c r="F365" s="52">
        <f>'[1]2（旧5）_元'!F365</f>
        <v>0</v>
      </c>
      <c r="G365" s="53">
        <f>'[1]2（旧5）_元'!G365</f>
        <v>2</v>
      </c>
      <c r="H365" s="54">
        <f>'[1]2（旧5）_元'!H365</f>
        <v>0</v>
      </c>
      <c r="I365" s="53">
        <f>'[1]2（旧5）_元'!I365</f>
        <v>1</v>
      </c>
      <c r="J365" s="55">
        <f>'[1]2（旧5）_元'!J365</f>
        <v>0</v>
      </c>
      <c r="K365" s="56">
        <f t="shared" si="21"/>
        <v>29</v>
      </c>
      <c r="L365" s="52">
        <f>'[1]2（旧5）_元'!L365</f>
        <v>0</v>
      </c>
      <c r="M365" s="56">
        <f t="shared" si="22"/>
        <v>1</v>
      </c>
      <c r="N365" s="52">
        <f>'[1]2（旧5）_元'!N365</f>
        <v>0</v>
      </c>
      <c r="O365" s="56">
        <f t="shared" si="23"/>
        <v>30</v>
      </c>
      <c r="P365" s="57">
        <f t="shared" si="24"/>
        <v>0</v>
      </c>
      <c r="R365" s="58"/>
    </row>
    <row r="366" spans="1:18" s="50" customFormat="1" ht="13.5" customHeight="1" x14ac:dyDescent="0.15">
      <c r="B366" s="34" t="s">
        <v>352</v>
      </c>
      <c r="C366" s="51">
        <f>'[1]2（旧5）_元'!C366</f>
        <v>1</v>
      </c>
      <c r="D366" s="52">
        <f>'[1]2（旧5）_元'!D366</f>
        <v>0</v>
      </c>
      <c r="E366" s="51">
        <f>'[1]2（旧5）_元'!E366</f>
        <v>0</v>
      </c>
      <c r="F366" s="52">
        <f>'[1]2（旧5）_元'!F366</f>
        <v>0</v>
      </c>
      <c r="G366" s="53">
        <f>'[1]2（旧5）_元'!G366</f>
        <v>0</v>
      </c>
      <c r="H366" s="54">
        <f>'[1]2（旧5）_元'!H366</f>
        <v>0</v>
      </c>
      <c r="I366" s="53">
        <f>'[1]2（旧5）_元'!I366</f>
        <v>0</v>
      </c>
      <c r="J366" s="55">
        <f>'[1]2（旧5）_元'!J366</f>
        <v>0</v>
      </c>
      <c r="K366" s="56">
        <f t="shared" si="21"/>
        <v>1</v>
      </c>
      <c r="L366" s="52">
        <f>'[1]2（旧5）_元'!L366</f>
        <v>0</v>
      </c>
      <c r="M366" s="56">
        <f t="shared" si="22"/>
        <v>0</v>
      </c>
      <c r="N366" s="52">
        <f>'[1]2（旧5）_元'!N366</f>
        <v>0</v>
      </c>
      <c r="O366" s="56">
        <f t="shared" si="23"/>
        <v>1</v>
      </c>
      <c r="P366" s="57">
        <f t="shared" si="24"/>
        <v>0</v>
      </c>
      <c r="R366" s="58"/>
    </row>
    <row r="367" spans="1:18" s="50" customFormat="1" ht="13.5" customHeight="1" x14ac:dyDescent="0.15">
      <c r="B367" s="34" t="s">
        <v>353</v>
      </c>
      <c r="C367" s="51">
        <f>'[1]2（旧5）_元'!C367</f>
        <v>0</v>
      </c>
      <c r="D367" s="52">
        <f>'[1]2（旧5）_元'!D367</f>
        <v>0</v>
      </c>
      <c r="E367" s="51">
        <f>'[1]2（旧5）_元'!E367</f>
        <v>0</v>
      </c>
      <c r="F367" s="52">
        <f>'[1]2（旧5）_元'!F367</f>
        <v>0</v>
      </c>
      <c r="G367" s="53">
        <f>'[1]2（旧5）_元'!G367</f>
        <v>0</v>
      </c>
      <c r="H367" s="54">
        <f>'[1]2（旧5）_元'!H367</f>
        <v>0</v>
      </c>
      <c r="I367" s="53">
        <f>'[1]2（旧5）_元'!I367</f>
        <v>0</v>
      </c>
      <c r="J367" s="55">
        <f>'[1]2（旧5）_元'!J367</f>
        <v>0</v>
      </c>
      <c r="K367" s="56">
        <f t="shared" si="21"/>
        <v>0</v>
      </c>
      <c r="L367" s="52">
        <f>'[1]2（旧5）_元'!L367</f>
        <v>0</v>
      </c>
      <c r="M367" s="56">
        <f t="shared" si="22"/>
        <v>0</v>
      </c>
      <c r="N367" s="52">
        <f>'[1]2（旧5）_元'!N367</f>
        <v>0</v>
      </c>
      <c r="O367" s="56">
        <f t="shared" si="23"/>
        <v>0</v>
      </c>
      <c r="P367" s="57">
        <f t="shared" si="24"/>
        <v>0</v>
      </c>
      <c r="R367" s="58"/>
    </row>
    <row r="368" spans="1:18" s="50" customFormat="1" ht="12" customHeight="1" x14ac:dyDescent="0.15">
      <c r="B368" s="34" t="s">
        <v>354</v>
      </c>
      <c r="C368" s="51">
        <f>'[1]2（旧5）_元'!C368</f>
        <v>0</v>
      </c>
      <c r="D368" s="52">
        <f>'[1]2（旧5）_元'!D368</f>
        <v>0</v>
      </c>
      <c r="E368" s="51">
        <f>'[1]2（旧5）_元'!E368</f>
        <v>0</v>
      </c>
      <c r="F368" s="52">
        <f>'[1]2（旧5）_元'!F368</f>
        <v>0</v>
      </c>
      <c r="G368" s="53">
        <f>'[1]2（旧5）_元'!G368</f>
        <v>0</v>
      </c>
      <c r="H368" s="54">
        <f>'[1]2（旧5）_元'!H368</f>
        <v>0</v>
      </c>
      <c r="I368" s="53">
        <f>'[1]2（旧5）_元'!I368</f>
        <v>0</v>
      </c>
      <c r="J368" s="55">
        <f>'[1]2（旧5）_元'!J368</f>
        <v>0</v>
      </c>
      <c r="K368" s="56">
        <f t="shared" si="21"/>
        <v>0</v>
      </c>
      <c r="L368" s="52">
        <f>'[1]2（旧5）_元'!L368</f>
        <v>0</v>
      </c>
      <c r="M368" s="56">
        <f t="shared" si="22"/>
        <v>0</v>
      </c>
      <c r="N368" s="52">
        <f>'[1]2（旧5）_元'!N368</f>
        <v>0</v>
      </c>
      <c r="O368" s="56">
        <f t="shared" si="23"/>
        <v>0</v>
      </c>
      <c r="P368" s="57">
        <f t="shared" si="24"/>
        <v>0</v>
      </c>
      <c r="R368" s="58"/>
    </row>
    <row r="369" spans="2:18" s="50" customFormat="1" ht="18" customHeight="1" x14ac:dyDescent="0.15">
      <c r="B369" s="34" t="s">
        <v>355</v>
      </c>
      <c r="C369" s="51">
        <f>'[1]2（旧5）_元'!C369</f>
        <v>2</v>
      </c>
      <c r="D369" s="52">
        <f>'[1]2（旧5）_元'!D369</f>
        <v>0</v>
      </c>
      <c r="E369" s="51">
        <f>'[1]2（旧5）_元'!E369</f>
        <v>0</v>
      </c>
      <c r="F369" s="52">
        <f>'[1]2（旧5）_元'!F369</f>
        <v>0</v>
      </c>
      <c r="G369" s="53">
        <f>'[1]2（旧5）_元'!G369</f>
        <v>0</v>
      </c>
      <c r="H369" s="54">
        <f>'[1]2（旧5）_元'!H369</f>
        <v>0</v>
      </c>
      <c r="I369" s="53">
        <f>'[1]2（旧5）_元'!I369</f>
        <v>0</v>
      </c>
      <c r="J369" s="55">
        <f>'[1]2（旧5）_元'!J369</f>
        <v>0</v>
      </c>
      <c r="K369" s="56">
        <f t="shared" si="21"/>
        <v>2</v>
      </c>
      <c r="L369" s="52">
        <f>'[1]2（旧5）_元'!L369</f>
        <v>0</v>
      </c>
      <c r="M369" s="56">
        <f t="shared" si="22"/>
        <v>0</v>
      </c>
      <c r="N369" s="52">
        <f>'[1]2（旧5）_元'!N369</f>
        <v>0</v>
      </c>
      <c r="O369" s="56">
        <f t="shared" si="23"/>
        <v>2</v>
      </c>
      <c r="P369" s="57">
        <f t="shared" si="24"/>
        <v>0</v>
      </c>
      <c r="R369" s="58"/>
    </row>
    <row r="370" spans="2:18" s="50" customFormat="1" ht="13.5" customHeight="1" x14ac:dyDescent="0.15">
      <c r="B370" s="34" t="s">
        <v>356</v>
      </c>
      <c r="C370" s="51">
        <f>'[1]2（旧5）_元'!C370</f>
        <v>0</v>
      </c>
      <c r="D370" s="52">
        <f>'[1]2（旧5）_元'!D370</f>
        <v>0</v>
      </c>
      <c r="E370" s="51">
        <f>'[1]2（旧5）_元'!E370</f>
        <v>0</v>
      </c>
      <c r="F370" s="52">
        <f>'[1]2（旧5）_元'!F370</f>
        <v>0</v>
      </c>
      <c r="G370" s="53">
        <f>'[1]2（旧5）_元'!G370</f>
        <v>0</v>
      </c>
      <c r="H370" s="54">
        <f>'[1]2（旧5）_元'!H370</f>
        <v>0</v>
      </c>
      <c r="I370" s="53">
        <f>'[1]2（旧5）_元'!I370</f>
        <v>0</v>
      </c>
      <c r="J370" s="55">
        <f>'[1]2（旧5）_元'!J370</f>
        <v>0</v>
      </c>
      <c r="K370" s="56">
        <f t="shared" si="21"/>
        <v>0</v>
      </c>
      <c r="L370" s="52">
        <f>'[1]2（旧5）_元'!L370</f>
        <v>0</v>
      </c>
      <c r="M370" s="56">
        <f t="shared" si="22"/>
        <v>0</v>
      </c>
      <c r="N370" s="52">
        <f>'[1]2（旧5）_元'!N370</f>
        <v>0</v>
      </c>
      <c r="O370" s="56">
        <f t="shared" si="23"/>
        <v>0</v>
      </c>
      <c r="P370" s="57">
        <f t="shared" si="24"/>
        <v>0</v>
      </c>
      <c r="R370" s="58"/>
    </row>
    <row r="371" spans="2:18" s="50" customFormat="1" ht="9.75" customHeight="1" x14ac:dyDescent="0.15">
      <c r="B371" s="34" t="s">
        <v>357</v>
      </c>
      <c r="C371" s="51">
        <f>'[1]2（旧5）_元'!C371</f>
        <v>1</v>
      </c>
      <c r="D371" s="52">
        <f>'[1]2（旧5）_元'!D371</f>
        <v>0</v>
      </c>
      <c r="E371" s="51">
        <f>'[1]2（旧5）_元'!E371</f>
        <v>0</v>
      </c>
      <c r="F371" s="52">
        <f>'[1]2（旧5）_元'!F371</f>
        <v>0</v>
      </c>
      <c r="G371" s="53">
        <f>'[1]2（旧5）_元'!G371</f>
        <v>0</v>
      </c>
      <c r="H371" s="54">
        <f>'[1]2（旧5）_元'!H371</f>
        <v>0</v>
      </c>
      <c r="I371" s="53">
        <f>'[1]2（旧5）_元'!I371</f>
        <v>0</v>
      </c>
      <c r="J371" s="55">
        <f>'[1]2（旧5）_元'!J371</f>
        <v>0</v>
      </c>
      <c r="K371" s="56">
        <f t="shared" si="21"/>
        <v>1</v>
      </c>
      <c r="L371" s="52">
        <f>'[1]2（旧5）_元'!L371</f>
        <v>0</v>
      </c>
      <c r="M371" s="56">
        <f t="shared" si="22"/>
        <v>0</v>
      </c>
      <c r="N371" s="52">
        <f>'[1]2（旧5）_元'!N371</f>
        <v>0</v>
      </c>
      <c r="O371" s="56">
        <f t="shared" si="23"/>
        <v>1</v>
      </c>
      <c r="P371" s="57">
        <f t="shared" si="24"/>
        <v>0</v>
      </c>
      <c r="R371" s="58"/>
    </row>
    <row r="372" spans="2:18" s="50" customFormat="1" ht="9.75" customHeight="1" x14ac:dyDescent="0.15">
      <c r="B372" s="34" t="s">
        <v>358</v>
      </c>
      <c r="C372" s="51">
        <f>'[1]2（旧5）_元'!C372</f>
        <v>0</v>
      </c>
      <c r="D372" s="52">
        <f>'[1]2（旧5）_元'!D372</f>
        <v>0</v>
      </c>
      <c r="E372" s="51">
        <f>'[1]2（旧5）_元'!E372</f>
        <v>0</v>
      </c>
      <c r="F372" s="52">
        <f>'[1]2（旧5）_元'!F372</f>
        <v>0</v>
      </c>
      <c r="G372" s="53">
        <f>'[1]2（旧5）_元'!G372</f>
        <v>0</v>
      </c>
      <c r="H372" s="54">
        <f>'[1]2（旧5）_元'!H372</f>
        <v>0</v>
      </c>
      <c r="I372" s="53">
        <f>'[1]2（旧5）_元'!I372</f>
        <v>0</v>
      </c>
      <c r="J372" s="55">
        <f>'[1]2（旧5）_元'!J372</f>
        <v>0</v>
      </c>
      <c r="K372" s="56">
        <f t="shared" si="21"/>
        <v>0</v>
      </c>
      <c r="L372" s="52">
        <f>'[1]2（旧5）_元'!L372</f>
        <v>0</v>
      </c>
      <c r="M372" s="56">
        <f t="shared" si="22"/>
        <v>0</v>
      </c>
      <c r="N372" s="52">
        <f>'[1]2（旧5）_元'!N372</f>
        <v>0</v>
      </c>
      <c r="O372" s="56">
        <f t="shared" si="23"/>
        <v>0</v>
      </c>
      <c r="P372" s="57">
        <f t="shared" si="24"/>
        <v>0</v>
      </c>
      <c r="R372" s="58"/>
    </row>
    <row r="373" spans="2:18" s="50" customFormat="1" ht="9.75" customHeight="1" x14ac:dyDescent="0.15">
      <c r="B373" s="34" t="s">
        <v>359</v>
      </c>
      <c r="C373" s="51">
        <f>'[1]2（旧5）_元'!C373</f>
        <v>1</v>
      </c>
      <c r="D373" s="52">
        <f>'[1]2（旧5）_元'!D373</f>
        <v>0</v>
      </c>
      <c r="E373" s="51">
        <f>'[1]2（旧5）_元'!E373</f>
        <v>0</v>
      </c>
      <c r="F373" s="52">
        <f>'[1]2（旧5）_元'!F373</f>
        <v>0</v>
      </c>
      <c r="G373" s="53">
        <f>'[1]2（旧5）_元'!G373</f>
        <v>0</v>
      </c>
      <c r="H373" s="54">
        <f>'[1]2（旧5）_元'!H373</f>
        <v>0</v>
      </c>
      <c r="I373" s="53">
        <f>'[1]2（旧5）_元'!I373</f>
        <v>0</v>
      </c>
      <c r="J373" s="55">
        <f>'[1]2（旧5）_元'!J373</f>
        <v>0</v>
      </c>
      <c r="K373" s="56">
        <f t="shared" si="21"/>
        <v>1</v>
      </c>
      <c r="L373" s="52">
        <f>'[1]2（旧5）_元'!L373</f>
        <v>0</v>
      </c>
      <c r="M373" s="56">
        <f t="shared" si="22"/>
        <v>0</v>
      </c>
      <c r="N373" s="52">
        <f>'[1]2（旧5）_元'!N373</f>
        <v>0</v>
      </c>
      <c r="O373" s="56">
        <f t="shared" si="23"/>
        <v>1</v>
      </c>
      <c r="P373" s="57">
        <f t="shared" si="24"/>
        <v>0</v>
      </c>
      <c r="R373" s="58"/>
    </row>
    <row r="374" spans="2:18" ht="9" customHeight="1" x14ac:dyDescent="0.15">
      <c r="B374" s="60" t="s">
        <v>360</v>
      </c>
      <c r="C374" s="61">
        <f t="shared" ref="C374:P374" si="25">SUM(C6:C66,C71:C131,C136:C196,C201:C261,C266:C326,C331:C373)</f>
        <v>78203</v>
      </c>
      <c r="D374" s="62">
        <f t="shared" si="25"/>
        <v>0</v>
      </c>
      <c r="E374" s="63">
        <f t="shared" si="25"/>
        <v>42069</v>
      </c>
      <c r="F374" s="62">
        <f t="shared" si="25"/>
        <v>0</v>
      </c>
      <c r="G374" s="61">
        <f t="shared" si="25"/>
        <v>3343</v>
      </c>
      <c r="H374" s="63">
        <f t="shared" si="25"/>
        <v>2128</v>
      </c>
      <c r="I374" s="61">
        <f t="shared" si="25"/>
        <v>3368</v>
      </c>
      <c r="J374" s="63">
        <f t="shared" si="25"/>
        <v>2279</v>
      </c>
      <c r="K374" s="61">
        <f t="shared" si="25"/>
        <v>78178</v>
      </c>
      <c r="L374" s="62">
        <f t="shared" si="25"/>
        <v>0</v>
      </c>
      <c r="M374" s="63">
        <f t="shared" si="25"/>
        <v>41918</v>
      </c>
      <c r="N374" s="62">
        <f t="shared" si="25"/>
        <v>0</v>
      </c>
      <c r="O374" s="63">
        <f t="shared" si="25"/>
        <v>120096</v>
      </c>
      <c r="P374" s="64">
        <f t="shared" si="25"/>
        <v>0</v>
      </c>
    </row>
    <row r="375" spans="2:18" ht="9" customHeight="1" x14ac:dyDescent="0.15">
      <c r="B375" s="65"/>
      <c r="C375" s="66"/>
      <c r="D375" s="67"/>
      <c r="E375" s="68"/>
      <c r="F375" s="67"/>
      <c r="G375" s="69"/>
      <c r="H375" s="70"/>
      <c r="I375" s="69"/>
      <c r="J375" s="70"/>
      <c r="K375" s="66"/>
      <c r="L375" s="67"/>
      <c r="M375" s="68"/>
      <c r="N375" s="67"/>
      <c r="O375" s="68"/>
      <c r="P375" s="71"/>
    </row>
    <row r="376" spans="2:18" ht="9" customHeight="1" x14ac:dyDescent="0.15">
      <c r="B376" s="23" t="s">
        <v>361</v>
      </c>
      <c r="C376" s="28">
        <f>'[1]2（旧5）_元'!C376</f>
        <v>4</v>
      </c>
      <c r="D376" s="30">
        <f>'[1]2（旧5）_元'!D376</f>
        <v>4</v>
      </c>
      <c r="E376" s="30">
        <f>'[1]2（旧5）_元'!E376</f>
        <v>46</v>
      </c>
      <c r="F376" s="30">
        <f>'[1]2（旧5）_元'!F376</f>
        <v>46</v>
      </c>
      <c r="G376" s="28">
        <f>'[1]2（旧5）_元'!G376</f>
        <v>0</v>
      </c>
      <c r="H376" s="30">
        <f>'[1]2（旧5）_元'!H376</f>
        <v>0</v>
      </c>
      <c r="I376" s="28">
        <f>'[1]2（旧5）_元'!I376</f>
        <v>0</v>
      </c>
      <c r="J376" s="30">
        <f>'[1]2（旧5）_元'!J376</f>
        <v>2</v>
      </c>
      <c r="K376" s="28">
        <f t="shared" ref="K376:K380" si="26">$C376+$G376-$I376</f>
        <v>4</v>
      </c>
      <c r="L376" s="30">
        <f>'[1]2（旧5）_元'!L376</f>
        <v>4</v>
      </c>
      <c r="M376" s="30">
        <f t="shared" ref="M376:M380" si="27">$E376+$H376-$J376</f>
        <v>44</v>
      </c>
      <c r="N376" s="30">
        <f>'[1]2（旧5）_元'!N376</f>
        <v>44</v>
      </c>
      <c r="O376" s="30">
        <f t="shared" ref="O376:O380" si="28">SUM($K376,$M376)</f>
        <v>48</v>
      </c>
      <c r="P376" s="31">
        <f t="shared" ref="P376:P380" si="29">SUM($L376,$N376)</f>
        <v>48</v>
      </c>
    </row>
    <row r="377" spans="2:18" ht="9" customHeight="1" x14ac:dyDescent="0.15">
      <c r="B377" s="23" t="s">
        <v>362</v>
      </c>
      <c r="C377" s="28">
        <f>'[1]2（旧5）_元'!C377</f>
        <v>8</v>
      </c>
      <c r="D377" s="30">
        <f>'[1]2（旧5）_元'!D377</f>
        <v>8</v>
      </c>
      <c r="E377" s="30">
        <f>'[1]2（旧5）_元'!E377</f>
        <v>2</v>
      </c>
      <c r="F377" s="30">
        <f>'[1]2（旧5）_元'!F377</f>
        <v>2</v>
      </c>
      <c r="G377" s="28">
        <f>'[1]2（旧5）_元'!G377</f>
        <v>3</v>
      </c>
      <c r="H377" s="30">
        <f>'[1]2（旧5）_元'!H377</f>
        <v>1</v>
      </c>
      <c r="I377" s="28">
        <f>'[1]2（旧5）_元'!I377</f>
        <v>3</v>
      </c>
      <c r="J377" s="30">
        <f>'[1]2（旧5）_元'!J377</f>
        <v>1</v>
      </c>
      <c r="K377" s="28">
        <f t="shared" si="26"/>
        <v>8</v>
      </c>
      <c r="L377" s="30">
        <f>'[1]2（旧5）_元'!L377</f>
        <v>8</v>
      </c>
      <c r="M377" s="30">
        <f t="shared" si="27"/>
        <v>2</v>
      </c>
      <c r="N377" s="30">
        <f>'[1]2（旧5）_元'!N377</f>
        <v>2</v>
      </c>
      <c r="O377" s="30">
        <f t="shared" si="28"/>
        <v>10</v>
      </c>
      <c r="P377" s="31">
        <f t="shared" si="29"/>
        <v>10</v>
      </c>
    </row>
    <row r="378" spans="2:18" ht="9" customHeight="1" x14ac:dyDescent="0.15">
      <c r="B378" s="23" t="s">
        <v>363</v>
      </c>
      <c r="C378" s="28">
        <f>'[1]2（旧5）_元'!C378</f>
        <v>1</v>
      </c>
      <c r="D378" s="30">
        <f>'[1]2（旧5）_元'!D378</f>
        <v>1</v>
      </c>
      <c r="E378" s="30">
        <f>'[1]2（旧5）_元'!E378</f>
        <v>0</v>
      </c>
      <c r="F378" s="30">
        <f>'[1]2（旧5）_元'!F378</f>
        <v>0</v>
      </c>
      <c r="G378" s="28">
        <f>'[1]2（旧5）_元'!G378</f>
        <v>0</v>
      </c>
      <c r="H378" s="30">
        <f>'[1]2（旧5）_元'!H378</f>
        <v>0</v>
      </c>
      <c r="I378" s="28">
        <f>'[1]2（旧5）_元'!I378</f>
        <v>1</v>
      </c>
      <c r="J378" s="30">
        <f>'[1]2（旧5）_元'!J378</f>
        <v>0</v>
      </c>
      <c r="K378" s="28">
        <f t="shared" si="26"/>
        <v>0</v>
      </c>
      <c r="L378" s="30">
        <f>'[1]2（旧5）_元'!L378</f>
        <v>0</v>
      </c>
      <c r="M378" s="30">
        <f t="shared" si="27"/>
        <v>0</v>
      </c>
      <c r="N378" s="30">
        <f>'[1]2（旧5）_元'!N378</f>
        <v>0</v>
      </c>
      <c r="O378" s="30">
        <f t="shared" si="28"/>
        <v>0</v>
      </c>
      <c r="P378" s="31">
        <f t="shared" si="29"/>
        <v>0</v>
      </c>
    </row>
    <row r="379" spans="2:18" ht="36" customHeight="1" x14ac:dyDescent="0.15">
      <c r="B379" s="32" t="s">
        <v>364</v>
      </c>
      <c r="C379" s="28">
        <f>'[1]2（旧5）_元'!C379</f>
        <v>0</v>
      </c>
      <c r="D379" s="30">
        <f>'[1]2（旧5）_元'!D379</f>
        <v>0</v>
      </c>
      <c r="E379" s="30">
        <f>'[1]2（旧5）_元'!E379</f>
        <v>0</v>
      </c>
      <c r="F379" s="30">
        <f>'[1]2（旧5）_元'!F379</f>
        <v>0</v>
      </c>
      <c r="G379" s="28">
        <f>'[1]2（旧5）_元'!G379</f>
        <v>0</v>
      </c>
      <c r="H379" s="30">
        <f>'[1]2（旧5）_元'!H379</f>
        <v>0</v>
      </c>
      <c r="I379" s="28">
        <f>'[1]2（旧5）_元'!I379</f>
        <v>0</v>
      </c>
      <c r="J379" s="30">
        <f>'[1]2（旧5）_元'!J379</f>
        <v>0</v>
      </c>
      <c r="K379" s="28">
        <f t="shared" si="26"/>
        <v>0</v>
      </c>
      <c r="L379" s="30">
        <f>'[1]2（旧5）_元'!L379</f>
        <v>0</v>
      </c>
      <c r="M379" s="30">
        <f t="shared" si="27"/>
        <v>0</v>
      </c>
      <c r="N379" s="30">
        <f>'[1]2（旧5）_元'!N379</f>
        <v>0</v>
      </c>
      <c r="O379" s="30">
        <f t="shared" si="28"/>
        <v>0</v>
      </c>
      <c r="P379" s="31">
        <f t="shared" si="29"/>
        <v>0</v>
      </c>
    </row>
    <row r="380" spans="2:18" ht="18" customHeight="1" x14ac:dyDescent="0.15">
      <c r="B380" s="32" t="s">
        <v>365</v>
      </c>
      <c r="C380" s="28">
        <f>'[1]2（旧5）_元'!C380</f>
        <v>0</v>
      </c>
      <c r="D380" s="30">
        <f>'[1]2（旧5）_元'!D380</f>
        <v>0</v>
      </c>
      <c r="E380" s="30">
        <f>'[1]2（旧5）_元'!E380</f>
        <v>0</v>
      </c>
      <c r="F380" s="30">
        <f>'[1]2（旧5）_元'!F380</f>
        <v>0</v>
      </c>
      <c r="G380" s="28">
        <f>'[1]2（旧5）_元'!G380</f>
        <v>0</v>
      </c>
      <c r="H380" s="30">
        <f>'[1]2（旧5）_元'!H380</f>
        <v>0</v>
      </c>
      <c r="I380" s="28">
        <f>'[1]2（旧5）_元'!I380</f>
        <v>0</v>
      </c>
      <c r="J380" s="30">
        <f>'[1]2（旧5）_元'!J380</f>
        <v>0</v>
      </c>
      <c r="K380" s="28">
        <f t="shared" si="26"/>
        <v>0</v>
      </c>
      <c r="L380" s="30">
        <f>'[1]2（旧5）_元'!L380</f>
        <v>0</v>
      </c>
      <c r="M380" s="30">
        <f t="shared" si="27"/>
        <v>0</v>
      </c>
      <c r="N380" s="30">
        <f>'[1]2（旧5）_元'!N380</f>
        <v>0</v>
      </c>
      <c r="O380" s="30">
        <f t="shared" si="28"/>
        <v>0</v>
      </c>
      <c r="P380" s="31">
        <f t="shared" si="29"/>
        <v>0</v>
      </c>
    </row>
    <row r="381" spans="2:18" ht="9" customHeight="1" x14ac:dyDescent="0.15">
      <c r="B381" s="60" t="s">
        <v>366</v>
      </c>
      <c r="C381" s="72">
        <f>SUM(C$376:C$380)</f>
        <v>13</v>
      </c>
      <c r="D381" s="73">
        <f t="shared" ref="D381:P381" si="30">SUM(D$376:D$380)</f>
        <v>13</v>
      </c>
      <c r="E381" s="74">
        <f t="shared" si="30"/>
        <v>48</v>
      </c>
      <c r="F381" s="73">
        <f t="shared" si="30"/>
        <v>48</v>
      </c>
      <c r="G381" s="72">
        <f t="shared" si="30"/>
        <v>3</v>
      </c>
      <c r="H381" s="74">
        <f t="shared" si="30"/>
        <v>1</v>
      </c>
      <c r="I381" s="72">
        <f t="shared" si="30"/>
        <v>4</v>
      </c>
      <c r="J381" s="74">
        <f t="shared" si="30"/>
        <v>3</v>
      </c>
      <c r="K381" s="72">
        <f t="shared" si="30"/>
        <v>12</v>
      </c>
      <c r="L381" s="73">
        <f t="shared" si="30"/>
        <v>12</v>
      </c>
      <c r="M381" s="74">
        <f t="shared" si="30"/>
        <v>46</v>
      </c>
      <c r="N381" s="73">
        <f t="shared" si="30"/>
        <v>46</v>
      </c>
      <c r="O381" s="74">
        <f t="shared" si="30"/>
        <v>58</v>
      </c>
      <c r="P381" s="75">
        <f t="shared" si="30"/>
        <v>58</v>
      </c>
    </row>
    <row r="382" spans="2:18" ht="9" customHeight="1" x14ac:dyDescent="0.15">
      <c r="B382" s="65"/>
      <c r="C382" s="76"/>
      <c r="D382" s="67"/>
      <c r="E382" s="68"/>
      <c r="F382" s="67"/>
      <c r="G382" s="69"/>
      <c r="H382" s="70"/>
      <c r="I382" s="69"/>
      <c r="J382" s="70"/>
      <c r="K382" s="66"/>
      <c r="L382" s="67"/>
      <c r="M382" s="68"/>
      <c r="N382" s="67"/>
      <c r="O382" s="68"/>
      <c r="P382" s="71"/>
    </row>
    <row r="383" spans="2:18" ht="9" customHeight="1" x14ac:dyDescent="0.15">
      <c r="B383" s="23" t="s">
        <v>367</v>
      </c>
      <c r="C383" s="28">
        <f>'[1]2（旧5）_元'!C383</f>
        <v>765</v>
      </c>
      <c r="D383" s="30">
        <f>'[1]2（旧5）_元'!D383</f>
        <v>765</v>
      </c>
      <c r="E383" s="30">
        <f>'[1]2（旧5）_元'!E383</f>
        <v>98</v>
      </c>
      <c r="F383" s="30">
        <f>'[1]2（旧5）_元'!F383</f>
        <v>98</v>
      </c>
      <c r="G383" s="28">
        <f>'[1]2（旧5）_元'!G383</f>
        <v>31</v>
      </c>
      <c r="H383" s="30">
        <f>'[1]2（旧5）_元'!H383</f>
        <v>1</v>
      </c>
      <c r="I383" s="28">
        <f>'[1]2（旧5）_元'!I383</f>
        <v>0</v>
      </c>
      <c r="J383" s="30">
        <f>'[1]2（旧5）_元'!J383</f>
        <v>0</v>
      </c>
      <c r="K383" s="28">
        <f t="shared" ref="K383" si="31">$C383+$G383-$I383</f>
        <v>796</v>
      </c>
      <c r="L383" s="30">
        <f>'[1]2（旧5）_元'!L383</f>
        <v>796</v>
      </c>
      <c r="M383" s="30">
        <f t="shared" ref="M383" si="32">$E383+$H383-$J383</f>
        <v>99</v>
      </c>
      <c r="N383" s="30">
        <f>'[1]2（旧5）_元'!N383</f>
        <v>99</v>
      </c>
      <c r="O383" s="30">
        <f t="shared" ref="O383" si="33">SUM($K383,$M383)</f>
        <v>895</v>
      </c>
      <c r="P383" s="31">
        <f t="shared" ref="P383" si="34">SUM($L383,$N383)</f>
        <v>895</v>
      </c>
    </row>
    <row r="384" spans="2:18" ht="9" customHeight="1" x14ac:dyDescent="0.15">
      <c r="B384" s="77" t="s">
        <v>368</v>
      </c>
      <c r="C384" s="78">
        <f t="shared" ref="C384:P384" si="35">SUM(C$374,C$381,C$383)</f>
        <v>78981</v>
      </c>
      <c r="D384" s="79">
        <f t="shared" si="35"/>
        <v>778</v>
      </c>
      <c r="E384" s="80">
        <f t="shared" si="35"/>
        <v>42215</v>
      </c>
      <c r="F384" s="79">
        <f>SUM(F$374,F$381,F$383)</f>
        <v>146</v>
      </c>
      <c r="G384" s="78">
        <f t="shared" si="35"/>
        <v>3377</v>
      </c>
      <c r="H384" s="80">
        <f t="shared" si="35"/>
        <v>2130</v>
      </c>
      <c r="I384" s="78">
        <f t="shared" si="35"/>
        <v>3372</v>
      </c>
      <c r="J384" s="80">
        <f t="shared" si="35"/>
        <v>2282</v>
      </c>
      <c r="K384" s="78">
        <f t="shared" si="35"/>
        <v>78986</v>
      </c>
      <c r="L384" s="79">
        <f t="shared" si="35"/>
        <v>808</v>
      </c>
      <c r="M384" s="80">
        <f t="shared" si="35"/>
        <v>42063</v>
      </c>
      <c r="N384" s="79">
        <f t="shared" si="35"/>
        <v>145</v>
      </c>
      <c r="O384" s="80">
        <f t="shared" si="35"/>
        <v>121049</v>
      </c>
      <c r="P384" s="81">
        <f t="shared" si="35"/>
        <v>953</v>
      </c>
    </row>
    <row r="385" spans="2:16" s="2" customFormat="1" ht="15" customHeight="1" x14ac:dyDescent="0.15">
      <c r="B385" s="1" t="s">
        <v>422</v>
      </c>
    </row>
    <row r="386" spans="2:16" s="2" customFormat="1" ht="15" customHeight="1" thickBot="1" x14ac:dyDescent="0.2">
      <c r="M386" s="4" t="str">
        <f>M$2</f>
        <v>（令和８年</v>
      </c>
      <c r="N386" s="4"/>
      <c r="O386" s="40" t="str">
        <f>O$2</f>
        <v>５月分）</v>
      </c>
      <c r="P386" s="40"/>
    </row>
    <row r="387" spans="2:16" s="12" customFormat="1" ht="11.1" customHeight="1" thickTop="1" x14ac:dyDescent="0.15">
      <c r="B387" s="6" t="s">
        <v>2</v>
      </c>
      <c r="C387" s="9" t="str">
        <f>C$3</f>
        <v>４月末</v>
      </c>
      <c r="D387" s="41"/>
      <c r="E387" s="41"/>
      <c r="F387" s="41"/>
      <c r="G387" s="41" t="s">
        <v>3</v>
      </c>
      <c r="H387" s="41"/>
      <c r="I387" s="41" t="s">
        <v>4</v>
      </c>
      <c r="J387" s="41"/>
      <c r="K387" s="82" t="str">
        <f>K$3</f>
        <v>５月分</v>
      </c>
      <c r="L387" s="41"/>
      <c r="M387" s="41"/>
      <c r="N387" s="41"/>
      <c r="O387" s="41"/>
      <c r="P387" s="41"/>
    </row>
    <row r="388" spans="2:16" s="17" customFormat="1" ht="9" customHeight="1" x14ac:dyDescent="0.15">
      <c r="B388" s="13" t="s">
        <v>5</v>
      </c>
      <c r="C388" s="14" t="s">
        <v>6</v>
      </c>
      <c r="D388" s="15" t="s">
        <v>7</v>
      </c>
      <c r="E388" s="14" t="s">
        <v>8</v>
      </c>
      <c r="F388" s="16" t="s">
        <v>9</v>
      </c>
      <c r="G388" s="13" t="s">
        <v>6</v>
      </c>
      <c r="H388" s="13" t="s">
        <v>8</v>
      </c>
      <c r="I388" s="15" t="s">
        <v>6</v>
      </c>
      <c r="J388" s="13" t="s">
        <v>8</v>
      </c>
      <c r="K388" s="14" t="s">
        <v>6</v>
      </c>
      <c r="L388" s="15" t="s">
        <v>9</v>
      </c>
      <c r="M388" s="14" t="s">
        <v>8</v>
      </c>
      <c r="N388" s="15" t="s">
        <v>9</v>
      </c>
      <c r="O388" s="14" t="s">
        <v>10</v>
      </c>
      <c r="P388" s="15" t="s">
        <v>9</v>
      </c>
    </row>
    <row r="389" spans="2:16" ht="9" customHeight="1" x14ac:dyDescent="0.15">
      <c r="B389" s="23" t="s">
        <v>369</v>
      </c>
      <c r="C389" s="28">
        <f>'[1]2（旧5）_元'!C389</f>
        <v>6</v>
      </c>
      <c r="D389" s="30">
        <f>'[1]2（旧5）_元'!D389</f>
        <v>0</v>
      </c>
      <c r="E389" s="30">
        <f>'[1]2（旧5）_元'!E389</f>
        <v>1</v>
      </c>
      <c r="F389" s="30">
        <f>'[1]2（旧5）_元'!F389</f>
        <v>0</v>
      </c>
      <c r="G389" s="28">
        <f>'[1]2（旧5）_元'!G389</f>
        <v>1</v>
      </c>
      <c r="H389" s="30">
        <f>'[1]2（旧5）_元'!H389</f>
        <v>0</v>
      </c>
      <c r="I389" s="28">
        <f>'[1]2（旧5）_元'!I389</f>
        <v>1</v>
      </c>
      <c r="J389" s="30">
        <f>'[1]2（旧5）_元'!J389</f>
        <v>0</v>
      </c>
      <c r="K389" s="28">
        <f t="shared" ref="K389:K396" si="36">$C389+$G389-$I389</f>
        <v>6</v>
      </c>
      <c r="L389" s="30">
        <f>'[1]2（旧5）_元'!L389</f>
        <v>0</v>
      </c>
      <c r="M389" s="30">
        <f t="shared" ref="M389:M396" si="37">$E389+$H389-$J389</f>
        <v>1</v>
      </c>
      <c r="N389" s="30">
        <f>'[1]2（旧5）_元'!N389</f>
        <v>0</v>
      </c>
      <c r="O389" s="30">
        <f t="shared" ref="O389:O396" si="38">SUM($K389,$M389)</f>
        <v>7</v>
      </c>
      <c r="P389" s="31">
        <f t="shared" ref="P389:P396" si="39">SUM($L389,$N389)</f>
        <v>0</v>
      </c>
    </row>
    <row r="390" spans="2:16" ht="9" customHeight="1" x14ac:dyDescent="0.15">
      <c r="B390" s="23" t="s">
        <v>370</v>
      </c>
      <c r="C390" s="28">
        <f>'[1]2（旧5）_元'!C390</f>
        <v>79</v>
      </c>
      <c r="D390" s="30">
        <f>'[1]2（旧5）_元'!D390</f>
        <v>0</v>
      </c>
      <c r="E390" s="30">
        <f>'[1]2（旧5）_元'!E390</f>
        <v>54</v>
      </c>
      <c r="F390" s="30">
        <f>'[1]2（旧5）_元'!F390</f>
        <v>0</v>
      </c>
      <c r="G390" s="28">
        <f>'[1]2（旧5）_元'!G390</f>
        <v>18</v>
      </c>
      <c r="H390" s="30">
        <f>'[1]2（旧5）_元'!H390</f>
        <v>14</v>
      </c>
      <c r="I390" s="28">
        <f>'[1]2（旧5）_元'!I390</f>
        <v>18</v>
      </c>
      <c r="J390" s="30">
        <f>'[1]2（旧5）_元'!J390</f>
        <v>13</v>
      </c>
      <c r="K390" s="28">
        <f t="shared" si="36"/>
        <v>79</v>
      </c>
      <c r="L390" s="30">
        <f>'[1]2（旧5）_元'!L390</f>
        <v>0</v>
      </c>
      <c r="M390" s="30">
        <f t="shared" si="37"/>
        <v>55</v>
      </c>
      <c r="N390" s="30">
        <f>'[1]2（旧5）_元'!N390</f>
        <v>0</v>
      </c>
      <c r="O390" s="30">
        <f t="shared" si="38"/>
        <v>134</v>
      </c>
      <c r="P390" s="31">
        <f t="shared" si="39"/>
        <v>0</v>
      </c>
    </row>
    <row r="391" spans="2:16" ht="9" customHeight="1" x14ac:dyDescent="0.15">
      <c r="B391" s="23" t="s">
        <v>371</v>
      </c>
      <c r="C391" s="28">
        <f>'[1]2（旧5）_元'!C391</f>
        <v>64</v>
      </c>
      <c r="D391" s="30">
        <f>'[1]2（旧5）_元'!D391</f>
        <v>0</v>
      </c>
      <c r="E391" s="30">
        <f>'[1]2（旧5）_元'!E391</f>
        <v>2</v>
      </c>
      <c r="F391" s="30">
        <f>'[1]2（旧5）_元'!F391</f>
        <v>0</v>
      </c>
      <c r="G391" s="28">
        <f>'[1]2（旧5）_元'!G391</f>
        <v>7</v>
      </c>
      <c r="H391" s="30">
        <f>'[1]2（旧5）_元'!H391</f>
        <v>0</v>
      </c>
      <c r="I391" s="28">
        <f>'[1]2（旧5）_元'!I391</f>
        <v>7</v>
      </c>
      <c r="J391" s="30">
        <f>'[1]2（旧5）_元'!J391</f>
        <v>0</v>
      </c>
      <c r="K391" s="28">
        <f t="shared" si="36"/>
        <v>64</v>
      </c>
      <c r="L391" s="30">
        <f>'[1]2（旧5）_元'!L391</f>
        <v>0</v>
      </c>
      <c r="M391" s="30">
        <f t="shared" si="37"/>
        <v>2</v>
      </c>
      <c r="N391" s="30">
        <f>'[1]2（旧5）_元'!N391</f>
        <v>0</v>
      </c>
      <c r="O391" s="30">
        <f t="shared" si="38"/>
        <v>66</v>
      </c>
      <c r="P391" s="31">
        <f t="shared" si="39"/>
        <v>0</v>
      </c>
    </row>
    <row r="392" spans="2:16" ht="9" customHeight="1" x14ac:dyDescent="0.15">
      <c r="B392" s="23" t="s">
        <v>372</v>
      </c>
      <c r="C392" s="28">
        <f>'[1]2（旧5）_元'!C392</f>
        <v>21</v>
      </c>
      <c r="D392" s="30">
        <f>'[1]2（旧5）_元'!D392</f>
        <v>0</v>
      </c>
      <c r="E392" s="30">
        <f>'[1]2（旧5）_元'!E392</f>
        <v>8</v>
      </c>
      <c r="F392" s="30">
        <f>'[1]2（旧5）_元'!F392</f>
        <v>0</v>
      </c>
      <c r="G392" s="28">
        <f>'[1]2（旧5）_元'!G392</f>
        <v>3</v>
      </c>
      <c r="H392" s="30">
        <f>'[1]2（旧5）_元'!H392</f>
        <v>2</v>
      </c>
      <c r="I392" s="28">
        <f>'[1]2（旧5）_元'!I392</f>
        <v>3</v>
      </c>
      <c r="J392" s="30">
        <f>'[1]2（旧5）_元'!J392</f>
        <v>2</v>
      </c>
      <c r="K392" s="28">
        <f t="shared" si="36"/>
        <v>21</v>
      </c>
      <c r="L392" s="30">
        <f>'[1]2（旧5）_元'!L392</f>
        <v>0</v>
      </c>
      <c r="M392" s="30">
        <f t="shared" si="37"/>
        <v>8</v>
      </c>
      <c r="N392" s="30">
        <f>'[1]2（旧5）_元'!N392</f>
        <v>0</v>
      </c>
      <c r="O392" s="30">
        <f t="shared" si="38"/>
        <v>29</v>
      </c>
      <c r="P392" s="31">
        <f t="shared" si="39"/>
        <v>0</v>
      </c>
    </row>
    <row r="393" spans="2:16" ht="18" customHeight="1" x14ac:dyDescent="0.15">
      <c r="B393" s="32" t="s">
        <v>373</v>
      </c>
      <c r="C393" s="28">
        <f>'[1]2（旧5）_元'!C393</f>
        <v>22</v>
      </c>
      <c r="D393" s="30">
        <f>'[1]2（旧5）_元'!D393</f>
        <v>0</v>
      </c>
      <c r="E393" s="30">
        <f>'[1]2（旧5）_元'!E393</f>
        <v>10</v>
      </c>
      <c r="F393" s="30">
        <f>'[1]2（旧5）_元'!F393</f>
        <v>0</v>
      </c>
      <c r="G393" s="28">
        <f>'[1]2（旧5）_元'!G393</f>
        <v>4</v>
      </c>
      <c r="H393" s="30">
        <f>'[1]2（旧5）_元'!H393</f>
        <v>1</v>
      </c>
      <c r="I393" s="28">
        <f>'[1]2（旧5）_元'!I393</f>
        <v>4</v>
      </c>
      <c r="J393" s="30">
        <f>'[1]2（旧5）_元'!J393</f>
        <v>1</v>
      </c>
      <c r="K393" s="28">
        <f t="shared" si="36"/>
        <v>22</v>
      </c>
      <c r="L393" s="30">
        <f>'[1]2（旧5）_元'!L393</f>
        <v>0</v>
      </c>
      <c r="M393" s="30">
        <f t="shared" si="37"/>
        <v>10</v>
      </c>
      <c r="N393" s="30">
        <f>'[1]2（旧5）_元'!N393</f>
        <v>0</v>
      </c>
      <c r="O393" s="30">
        <f t="shared" si="38"/>
        <v>32</v>
      </c>
      <c r="P393" s="31">
        <f t="shared" si="39"/>
        <v>0</v>
      </c>
    </row>
    <row r="394" spans="2:16" ht="9" customHeight="1" x14ac:dyDescent="0.15">
      <c r="B394" s="23" t="s">
        <v>374</v>
      </c>
      <c r="C394" s="28">
        <f>'[1]2（旧5）_元'!C394</f>
        <v>47</v>
      </c>
      <c r="D394" s="30">
        <f>'[1]2（旧5）_元'!D394</f>
        <v>0</v>
      </c>
      <c r="E394" s="30">
        <f>'[1]2（旧5）_元'!E394</f>
        <v>20</v>
      </c>
      <c r="F394" s="30">
        <f>'[1]2（旧5）_元'!F394</f>
        <v>0</v>
      </c>
      <c r="G394" s="28">
        <f>'[1]2（旧5）_元'!G394</f>
        <v>11</v>
      </c>
      <c r="H394" s="30">
        <f>'[1]2（旧5）_元'!H394</f>
        <v>6</v>
      </c>
      <c r="I394" s="28">
        <f>'[1]2（旧5）_元'!I394</f>
        <v>11</v>
      </c>
      <c r="J394" s="30">
        <f>'[1]2（旧5）_元'!J394</f>
        <v>6</v>
      </c>
      <c r="K394" s="28">
        <f t="shared" si="36"/>
        <v>47</v>
      </c>
      <c r="L394" s="30">
        <f>'[1]2（旧5）_元'!L394</f>
        <v>0</v>
      </c>
      <c r="M394" s="30">
        <f t="shared" si="37"/>
        <v>20</v>
      </c>
      <c r="N394" s="30">
        <f>'[1]2（旧5）_元'!N394</f>
        <v>0</v>
      </c>
      <c r="O394" s="30">
        <f t="shared" si="38"/>
        <v>67</v>
      </c>
      <c r="P394" s="31">
        <f t="shared" si="39"/>
        <v>0</v>
      </c>
    </row>
    <row r="395" spans="2:16" ht="9" customHeight="1" x14ac:dyDescent="0.15">
      <c r="B395" s="23" t="s">
        <v>375</v>
      </c>
      <c r="C395" s="28">
        <f>'[1]2（旧5）_元'!C395</f>
        <v>55</v>
      </c>
      <c r="D395" s="30">
        <f>'[1]2（旧5）_元'!D395</f>
        <v>0</v>
      </c>
      <c r="E395" s="30">
        <f>'[1]2（旧5）_元'!E395</f>
        <v>5</v>
      </c>
      <c r="F395" s="30">
        <f>'[1]2（旧5）_元'!F395</f>
        <v>0</v>
      </c>
      <c r="G395" s="28">
        <f>'[1]2（旧5）_元'!G395</f>
        <v>7</v>
      </c>
      <c r="H395" s="30">
        <f>'[1]2（旧5）_元'!H395</f>
        <v>1</v>
      </c>
      <c r="I395" s="28">
        <f>'[1]2（旧5）_元'!I395</f>
        <v>7</v>
      </c>
      <c r="J395" s="30">
        <f>'[1]2（旧5）_元'!J395</f>
        <v>1</v>
      </c>
      <c r="K395" s="28">
        <f t="shared" si="36"/>
        <v>55</v>
      </c>
      <c r="L395" s="30">
        <f>'[1]2（旧5）_元'!L395</f>
        <v>0</v>
      </c>
      <c r="M395" s="30">
        <f t="shared" si="37"/>
        <v>5</v>
      </c>
      <c r="N395" s="30">
        <f>'[1]2（旧5）_元'!N395</f>
        <v>0</v>
      </c>
      <c r="O395" s="30">
        <f t="shared" si="38"/>
        <v>60</v>
      </c>
      <c r="P395" s="31">
        <f t="shared" si="39"/>
        <v>0</v>
      </c>
    </row>
    <row r="396" spans="2:16" ht="9" customHeight="1" x14ac:dyDescent="0.15">
      <c r="B396" s="23" t="s">
        <v>376</v>
      </c>
      <c r="C396" s="28">
        <f>'[1]2（旧5）_元'!C396</f>
        <v>10</v>
      </c>
      <c r="D396" s="30">
        <f>'[1]2（旧5）_元'!D396</f>
        <v>0</v>
      </c>
      <c r="E396" s="30">
        <f>'[1]2（旧5）_元'!E396</f>
        <v>26</v>
      </c>
      <c r="F396" s="30">
        <f>'[1]2（旧5）_元'!F396</f>
        <v>0</v>
      </c>
      <c r="G396" s="28">
        <f>'[1]2（旧5）_元'!G396</f>
        <v>1</v>
      </c>
      <c r="H396" s="30">
        <f>'[1]2（旧5）_元'!H396</f>
        <v>6</v>
      </c>
      <c r="I396" s="28">
        <f>'[1]2（旧5）_元'!I396</f>
        <v>1</v>
      </c>
      <c r="J396" s="30">
        <f>'[1]2（旧5）_元'!J396</f>
        <v>6</v>
      </c>
      <c r="K396" s="28">
        <f t="shared" si="36"/>
        <v>10</v>
      </c>
      <c r="L396" s="30">
        <f>'[1]2（旧5）_元'!L396</f>
        <v>0</v>
      </c>
      <c r="M396" s="30">
        <f t="shared" si="37"/>
        <v>26</v>
      </c>
      <c r="N396" s="30">
        <f>'[1]2（旧5）_元'!N396</f>
        <v>0</v>
      </c>
      <c r="O396" s="30">
        <f t="shared" si="38"/>
        <v>36</v>
      </c>
      <c r="P396" s="31">
        <f t="shared" si="39"/>
        <v>0</v>
      </c>
    </row>
    <row r="397" spans="2:16" ht="9" customHeight="1" x14ac:dyDescent="0.15">
      <c r="B397" s="60" t="s">
        <v>377</v>
      </c>
      <c r="C397" s="72">
        <f>SUM(C389:C396)</f>
        <v>304</v>
      </c>
      <c r="D397" s="73">
        <f t="shared" ref="D397:P397" si="40">SUM(D$389:D$396)</f>
        <v>0</v>
      </c>
      <c r="E397" s="74">
        <f>SUM(E$389:E$396)</f>
        <v>126</v>
      </c>
      <c r="F397" s="73">
        <f t="shared" si="40"/>
        <v>0</v>
      </c>
      <c r="G397" s="72">
        <f t="shared" si="40"/>
        <v>52</v>
      </c>
      <c r="H397" s="74">
        <f t="shared" si="40"/>
        <v>30</v>
      </c>
      <c r="I397" s="72">
        <f t="shared" si="40"/>
        <v>52</v>
      </c>
      <c r="J397" s="74">
        <f t="shared" si="40"/>
        <v>29</v>
      </c>
      <c r="K397" s="72">
        <f t="shared" si="40"/>
        <v>304</v>
      </c>
      <c r="L397" s="73">
        <f t="shared" si="40"/>
        <v>0</v>
      </c>
      <c r="M397" s="74">
        <f t="shared" si="40"/>
        <v>127</v>
      </c>
      <c r="N397" s="73">
        <f t="shared" si="40"/>
        <v>0</v>
      </c>
      <c r="O397" s="74">
        <f t="shared" si="40"/>
        <v>431</v>
      </c>
      <c r="P397" s="75">
        <f t="shared" si="40"/>
        <v>0</v>
      </c>
    </row>
    <row r="398" spans="2:16" ht="9" customHeight="1" x14ac:dyDescent="0.15">
      <c r="B398" s="23"/>
      <c r="C398" s="83"/>
      <c r="D398" s="84"/>
      <c r="E398" s="85"/>
      <c r="F398" s="84"/>
      <c r="G398" s="86"/>
      <c r="H398" s="87"/>
      <c r="I398" s="86"/>
      <c r="J398" s="88"/>
      <c r="K398" s="68"/>
      <c r="L398" s="84"/>
      <c r="M398" s="68"/>
      <c r="N398" s="84"/>
      <c r="O398" s="68"/>
      <c r="P398" s="71"/>
    </row>
    <row r="399" spans="2:16" ht="9" customHeight="1" x14ac:dyDescent="0.15">
      <c r="B399" s="23" t="s">
        <v>378</v>
      </c>
      <c r="C399" s="28">
        <f>'[1]2（旧5）_元'!C399</f>
        <v>11969</v>
      </c>
      <c r="D399" s="30">
        <f>'[1]2（旧5）_元'!D399</f>
        <v>11969</v>
      </c>
      <c r="E399" s="30">
        <f>'[1]2（旧5）_元'!E399</f>
        <v>16217</v>
      </c>
      <c r="F399" s="30">
        <f>'[1]2（旧5）_元'!F399</f>
        <v>16217</v>
      </c>
      <c r="G399" s="28">
        <f>'[1]2（旧5）_元'!G399</f>
        <v>144</v>
      </c>
      <c r="H399" s="30">
        <f>'[1]2（旧5）_元'!H399</f>
        <v>193</v>
      </c>
      <c r="I399" s="28">
        <f>'[1]2（旧5）_元'!I399</f>
        <v>19</v>
      </c>
      <c r="J399" s="30">
        <f>'[1]2（旧5）_元'!J399</f>
        <v>87</v>
      </c>
      <c r="K399" s="28">
        <f t="shared" ref="K399" si="41">$C399+$G399-$I399</f>
        <v>12094</v>
      </c>
      <c r="L399" s="30">
        <f>'[1]2（旧5）_元'!L399</f>
        <v>12094</v>
      </c>
      <c r="M399" s="30">
        <f t="shared" ref="M399" si="42">$E399+$H399-$J399</f>
        <v>16323</v>
      </c>
      <c r="N399" s="30">
        <f>'[1]2（旧5）_元'!N399</f>
        <v>16323</v>
      </c>
      <c r="O399" s="30">
        <f t="shared" ref="O399" si="43">SUM($K399,$M399)</f>
        <v>28417</v>
      </c>
      <c r="P399" s="31">
        <f t="shared" ref="P399" si="44">SUM($L399,$N399)</f>
        <v>28417</v>
      </c>
    </row>
    <row r="400" spans="2:16" ht="9" customHeight="1" x14ac:dyDescent="0.15">
      <c r="B400" s="77" t="s">
        <v>379</v>
      </c>
      <c r="C400" s="78">
        <f>SUM(C$397,C$399)</f>
        <v>12273</v>
      </c>
      <c r="D400" s="79">
        <f t="shared" ref="D400:P400" si="45">SUM(D$397,D$399)</f>
        <v>11969</v>
      </c>
      <c r="E400" s="80">
        <f t="shared" si="45"/>
        <v>16343</v>
      </c>
      <c r="F400" s="79">
        <f t="shared" si="45"/>
        <v>16217</v>
      </c>
      <c r="G400" s="78">
        <f t="shared" si="45"/>
        <v>196</v>
      </c>
      <c r="H400" s="80">
        <f t="shared" si="45"/>
        <v>223</v>
      </c>
      <c r="I400" s="78">
        <f t="shared" si="45"/>
        <v>71</v>
      </c>
      <c r="J400" s="80">
        <f t="shared" si="45"/>
        <v>116</v>
      </c>
      <c r="K400" s="78">
        <f t="shared" si="45"/>
        <v>12398</v>
      </c>
      <c r="L400" s="79">
        <f t="shared" si="45"/>
        <v>12094</v>
      </c>
      <c r="M400" s="80">
        <f t="shared" si="45"/>
        <v>16450</v>
      </c>
      <c r="N400" s="79">
        <f t="shared" si="45"/>
        <v>16323</v>
      </c>
      <c r="O400" s="80">
        <f t="shared" si="45"/>
        <v>28848</v>
      </c>
      <c r="P400" s="81">
        <f t="shared" si="45"/>
        <v>28417</v>
      </c>
    </row>
    <row r="401" spans="2:16" ht="9" customHeight="1" x14ac:dyDescent="0.15">
      <c r="B401" s="22" t="s">
        <v>380</v>
      </c>
    </row>
    <row r="402" spans="2:16" ht="9" customHeight="1" x14ac:dyDescent="0.15">
      <c r="B402" s="89" t="s">
        <v>381</v>
      </c>
      <c r="C402" s="89"/>
      <c r="D402" s="89"/>
      <c r="E402" s="89"/>
      <c r="F402" s="89"/>
      <c r="G402" s="89"/>
      <c r="H402" s="89"/>
      <c r="I402" s="89"/>
      <c r="J402" s="89"/>
      <c r="K402" s="89"/>
      <c r="L402" s="89"/>
      <c r="M402" s="89"/>
      <c r="N402" s="89"/>
      <c r="O402" s="89"/>
      <c r="P402" s="89"/>
    </row>
    <row r="403" spans="2:16" ht="9" customHeight="1" x14ac:dyDescent="0.15">
      <c r="B403" s="89" t="s">
        <v>382</v>
      </c>
      <c r="C403" s="89"/>
      <c r="D403" s="89"/>
      <c r="E403" s="89"/>
      <c r="F403" s="89"/>
      <c r="G403" s="89"/>
      <c r="H403" s="89"/>
      <c r="I403" s="89"/>
      <c r="J403" s="89"/>
      <c r="K403" s="89"/>
      <c r="L403" s="89"/>
      <c r="M403" s="89"/>
      <c r="N403" s="89"/>
      <c r="O403" s="89"/>
      <c r="P403" s="89"/>
    </row>
    <row r="404" spans="2:16" ht="9" customHeight="1" x14ac:dyDescent="0.15">
      <c r="B404" s="22" t="s">
        <v>383</v>
      </c>
      <c r="C404" s="90"/>
      <c r="D404" s="90"/>
      <c r="E404" s="90"/>
      <c r="F404" s="90"/>
      <c r="G404" s="90"/>
      <c r="H404" s="90"/>
      <c r="I404" s="90"/>
      <c r="J404" s="90"/>
      <c r="K404" s="90"/>
      <c r="L404" s="90"/>
      <c r="M404" s="90"/>
      <c r="N404" s="90"/>
      <c r="O404" s="90"/>
      <c r="P404" s="90"/>
    </row>
    <row r="405" spans="2:16" ht="10.5" customHeight="1" x14ac:dyDescent="0.15">
      <c r="B405" s="22" t="s">
        <v>384</v>
      </c>
      <c r="C405" s="90"/>
      <c r="D405" s="90"/>
      <c r="E405" s="90"/>
      <c r="F405" s="90"/>
      <c r="G405" s="90"/>
      <c r="H405" s="90"/>
      <c r="I405" s="90"/>
      <c r="J405" s="90"/>
      <c r="K405" s="90"/>
      <c r="L405" s="90"/>
      <c r="M405" s="90"/>
      <c r="N405" s="90"/>
      <c r="O405" s="90"/>
      <c r="P405" s="90"/>
    </row>
    <row r="406" spans="2:16" ht="9" customHeight="1" x14ac:dyDescent="0.15">
      <c r="B406" s="22" t="s">
        <v>385</v>
      </c>
      <c r="C406" s="90"/>
      <c r="D406" s="90"/>
      <c r="E406" s="90"/>
      <c r="F406" s="90"/>
      <c r="G406" s="90"/>
      <c r="H406" s="90"/>
      <c r="I406" s="90"/>
      <c r="J406" s="90"/>
      <c r="K406" s="90"/>
      <c r="L406" s="90"/>
      <c r="M406" s="90"/>
      <c r="N406" s="90"/>
      <c r="O406" s="90"/>
      <c r="P406" s="90"/>
    </row>
    <row r="407" spans="2:16" ht="9" customHeight="1" x14ac:dyDescent="0.15">
      <c r="B407" s="89" t="s">
        <v>386</v>
      </c>
      <c r="C407" s="89"/>
      <c r="D407" s="89"/>
      <c r="E407" s="89"/>
      <c r="F407" s="89"/>
      <c r="G407" s="89"/>
      <c r="H407" s="89"/>
      <c r="I407" s="89"/>
      <c r="J407" s="89"/>
      <c r="K407" s="89"/>
      <c r="L407" s="89"/>
      <c r="M407" s="89"/>
      <c r="N407" s="89"/>
      <c r="O407" s="89"/>
      <c r="P407" s="89"/>
    </row>
    <row r="408" spans="2:16" ht="9" customHeight="1" x14ac:dyDescent="0.15">
      <c r="B408" s="89" t="s">
        <v>387</v>
      </c>
      <c r="C408" s="91"/>
      <c r="D408" s="91"/>
      <c r="E408" s="91"/>
      <c r="F408" s="91"/>
      <c r="G408" s="91"/>
      <c r="H408" s="91"/>
      <c r="I408" s="91"/>
      <c r="J408" s="91"/>
      <c r="K408" s="91"/>
      <c r="L408" s="91"/>
      <c r="M408" s="91"/>
      <c r="N408" s="91"/>
      <c r="O408" s="91"/>
      <c r="P408" s="91"/>
    </row>
    <row r="409" spans="2:16" ht="10.5" customHeight="1" x14ac:dyDescent="0.15">
      <c r="B409" s="89" t="s">
        <v>388</v>
      </c>
      <c r="C409" s="91"/>
      <c r="D409" s="91"/>
      <c r="E409" s="91"/>
      <c r="F409" s="91"/>
      <c r="G409" s="91"/>
      <c r="H409" s="91"/>
      <c r="I409" s="91"/>
      <c r="J409" s="91"/>
      <c r="K409" s="91"/>
      <c r="L409" s="91"/>
      <c r="M409" s="91"/>
      <c r="N409" s="91"/>
      <c r="O409" s="91"/>
      <c r="P409" s="91"/>
    </row>
    <row r="410" spans="2:16" s="50" customFormat="1" ht="10.5" customHeight="1" x14ac:dyDescent="0.15">
      <c r="B410" s="92" t="s">
        <v>389</v>
      </c>
      <c r="C410" s="92"/>
      <c r="D410" s="92"/>
      <c r="E410" s="92"/>
      <c r="F410" s="92"/>
      <c r="G410" s="92"/>
      <c r="H410" s="92"/>
      <c r="I410" s="92"/>
      <c r="J410" s="92"/>
      <c r="K410" s="92"/>
      <c r="L410" s="92"/>
      <c r="M410" s="92"/>
      <c r="N410" s="92"/>
      <c r="O410" s="92"/>
      <c r="P410" s="92"/>
    </row>
    <row r="411" spans="2:16" s="50" customFormat="1" ht="10.5" customHeight="1" x14ac:dyDescent="0.15">
      <c r="B411" s="92" t="s">
        <v>390</v>
      </c>
      <c r="C411" s="92"/>
      <c r="D411" s="92"/>
      <c r="E411" s="92"/>
      <c r="F411" s="92"/>
      <c r="G411" s="92"/>
      <c r="H411" s="92"/>
      <c r="I411" s="92"/>
      <c r="J411" s="92"/>
      <c r="K411" s="92"/>
      <c r="L411" s="92"/>
      <c r="M411" s="92"/>
      <c r="N411" s="92"/>
      <c r="O411" s="92"/>
      <c r="P411" s="92"/>
    </row>
    <row r="412" spans="2:16" s="50" customFormat="1" ht="10.5" customHeight="1" x14ac:dyDescent="0.15">
      <c r="B412" s="93" t="s">
        <v>391</v>
      </c>
      <c r="C412" s="93"/>
      <c r="D412" s="93"/>
      <c r="E412" s="93"/>
      <c r="F412" s="93"/>
      <c r="G412" s="93"/>
      <c r="H412" s="93"/>
      <c r="I412" s="93"/>
      <c r="J412" s="93"/>
      <c r="K412" s="93"/>
      <c r="L412" s="93"/>
      <c r="M412" s="93"/>
      <c r="N412" s="93"/>
      <c r="O412" s="93"/>
      <c r="P412" s="93"/>
    </row>
    <row r="413" spans="2:16" s="50" customFormat="1" ht="10.5" customHeight="1" x14ac:dyDescent="0.15">
      <c r="B413" s="92" t="s">
        <v>392</v>
      </c>
      <c r="C413" s="92"/>
      <c r="D413" s="92"/>
      <c r="E413" s="92"/>
      <c r="F413" s="92"/>
      <c r="G413" s="92"/>
      <c r="H413" s="92"/>
      <c r="I413" s="92"/>
      <c r="J413" s="92"/>
      <c r="K413" s="92"/>
      <c r="L413" s="92"/>
      <c r="M413" s="92"/>
      <c r="N413" s="92"/>
      <c r="O413" s="92"/>
      <c r="P413" s="92"/>
    </row>
    <row r="414" spans="2:16" s="50" customFormat="1" ht="10.5" customHeight="1" x14ac:dyDescent="0.15">
      <c r="B414" s="92" t="s">
        <v>393</v>
      </c>
      <c r="C414" s="92"/>
      <c r="D414" s="92"/>
      <c r="E414" s="92"/>
      <c r="F414" s="92"/>
      <c r="G414" s="92"/>
      <c r="H414" s="92"/>
      <c r="I414" s="92"/>
      <c r="J414" s="92"/>
      <c r="K414" s="92"/>
      <c r="L414" s="92"/>
      <c r="M414" s="92"/>
      <c r="N414" s="92"/>
      <c r="O414" s="92"/>
      <c r="P414" s="92"/>
    </row>
    <row r="415" spans="2:16" s="50" customFormat="1" ht="10.5" customHeight="1" x14ac:dyDescent="0.15">
      <c r="B415" s="92" t="s">
        <v>394</v>
      </c>
      <c r="C415" s="92"/>
      <c r="D415" s="92"/>
      <c r="E415" s="92"/>
      <c r="F415" s="92"/>
      <c r="G415" s="92"/>
      <c r="H415" s="92"/>
      <c r="I415" s="92"/>
      <c r="J415" s="92"/>
      <c r="K415" s="92"/>
      <c r="L415" s="92"/>
      <c r="M415" s="92"/>
      <c r="N415" s="92"/>
      <c r="O415" s="92"/>
      <c r="P415" s="92"/>
    </row>
    <row r="416" spans="2:16" s="50" customFormat="1" ht="10.5" customHeight="1" x14ac:dyDescent="0.15">
      <c r="B416" s="92" t="s">
        <v>395</v>
      </c>
      <c r="C416" s="92"/>
      <c r="D416" s="92"/>
      <c r="E416" s="92"/>
      <c r="F416" s="92"/>
      <c r="G416" s="92"/>
      <c r="H416" s="92"/>
      <c r="I416" s="92"/>
      <c r="J416" s="92"/>
      <c r="K416" s="92"/>
      <c r="L416" s="92"/>
      <c r="M416" s="92"/>
      <c r="N416" s="92"/>
      <c r="O416" s="92"/>
      <c r="P416" s="92"/>
    </row>
    <row r="417" spans="2:16" s="50" customFormat="1" ht="10.5" customHeight="1" x14ac:dyDescent="0.15">
      <c r="B417" s="92" t="s">
        <v>396</v>
      </c>
      <c r="C417" s="92"/>
      <c r="D417" s="92"/>
      <c r="E417" s="92"/>
      <c r="F417" s="92"/>
      <c r="G417" s="92"/>
      <c r="H417" s="92"/>
      <c r="I417" s="92"/>
      <c r="J417" s="92"/>
      <c r="K417" s="92"/>
      <c r="L417" s="92"/>
      <c r="M417" s="92"/>
      <c r="N417" s="92"/>
      <c r="O417" s="92"/>
      <c r="P417" s="92"/>
    </row>
    <row r="418" spans="2:16" ht="10.15" customHeight="1" x14ac:dyDescent="0.15">
      <c r="B418" s="92" t="s">
        <v>397</v>
      </c>
      <c r="C418" s="92"/>
      <c r="D418" s="92"/>
      <c r="E418" s="92"/>
      <c r="F418" s="92"/>
      <c r="G418" s="92"/>
      <c r="H418" s="92"/>
      <c r="I418" s="92"/>
      <c r="J418" s="92"/>
      <c r="K418" s="92"/>
      <c r="L418" s="92"/>
      <c r="M418" s="92"/>
      <c r="N418" s="92"/>
      <c r="O418" s="92"/>
      <c r="P418" s="92"/>
    </row>
    <row r="419" spans="2:16" ht="10.15" customHeight="1" x14ac:dyDescent="0.15">
      <c r="B419" s="92" t="s">
        <v>398</v>
      </c>
      <c r="C419" s="92"/>
      <c r="D419" s="92"/>
      <c r="E419" s="92"/>
      <c r="F419" s="92"/>
      <c r="G419" s="92"/>
      <c r="H419" s="92"/>
      <c r="I419" s="92"/>
      <c r="J419" s="92"/>
      <c r="K419" s="92"/>
      <c r="L419" s="92"/>
      <c r="M419" s="92"/>
      <c r="N419" s="92"/>
      <c r="O419" s="92"/>
      <c r="P419" s="92"/>
    </row>
    <row r="420" spans="2:16" ht="10.15" customHeight="1" x14ac:dyDescent="0.15">
      <c r="B420" s="92" t="s">
        <v>399</v>
      </c>
      <c r="C420" s="92"/>
      <c r="D420" s="92"/>
      <c r="E420" s="92"/>
      <c r="F420" s="92"/>
      <c r="G420" s="92"/>
      <c r="H420" s="92"/>
      <c r="I420" s="92"/>
      <c r="J420" s="92"/>
      <c r="K420" s="92"/>
      <c r="L420" s="92"/>
      <c r="M420" s="92"/>
      <c r="N420" s="92"/>
      <c r="O420" s="92"/>
      <c r="P420" s="92"/>
    </row>
    <row r="421" spans="2:16" ht="10.15" customHeight="1" x14ac:dyDescent="0.15">
      <c r="B421" s="92" t="s">
        <v>400</v>
      </c>
      <c r="C421" s="92"/>
      <c r="D421" s="92"/>
      <c r="E421" s="92"/>
      <c r="F421" s="92"/>
      <c r="G421" s="92"/>
      <c r="H421" s="92"/>
      <c r="I421" s="92"/>
      <c r="J421" s="92"/>
      <c r="K421" s="92"/>
      <c r="L421" s="92"/>
      <c r="M421" s="92"/>
      <c r="N421" s="92"/>
      <c r="O421" s="92"/>
      <c r="P421" s="92"/>
    </row>
    <row r="422" spans="2:16" ht="10.15" customHeight="1" x14ac:dyDescent="0.15">
      <c r="B422" s="92" t="s">
        <v>401</v>
      </c>
      <c r="C422" s="92"/>
      <c r="D422" s="92"/>
      <c r="E422" s="92"/>
      <c r="F422" s="92"/>
      <c r="G422" s="92"/>
      <c r="H422" s="92"/>
      <c r="I422" s="92"/>
      <c r="J422" s="92"/>
      <c r="K422" s="92"/>
      <c r="L422" s="92"/>
      <c r="M422" s="92"/>
      <c r="N422" s="92"/>
      <c r="O422" s="92"/>
      <c r="P422" s="92"/>
    </row>
    <row r="423" spans="2:16" ht="10.15" customHeight="1" x14ac:dyDescent="0.15">
      <c r="B423" s="92" t="s">
        <v>402</v>
      </c>
      <c r="C423" s="92"/>
      <c r="D423" s="92"/>
      <c r="E423" s="92"/>
      <c r="F423" s="92"/>
      <c r="G423" s="92"/>
      <c r="H423" s="92"/>
      <c r="I423" s="92"/>
      <c r="J423" s="92"/>
      <c r="K423" s="92"/>
      <c r="L423" s="92"/>
      <c r="M423" s="92"/>
      <c r="N423" s="92"/>
      <c r="O423" s="92"/>
      <c r="P423" s="92"/>
    </row>
    <row r="424" spans="2:16" ht="10.15" customHeight="1" x14ac:dyDescent="0.15">
      <c r="B424" s="92" t="s">
        <v>403</v>
      </c>
      <c r="C424" s="92"/>
      <c r="D424" s="92"/>
      <c r="E424" s="92"/>
      <c r="F424" s="92"/>
      <c r="G424" s="92"/>
      <c r="H424" s="92"/>
      <c r="I424" s="92"/>
      <c r="J424" s="92"/>
      <c r="K424" s="92"/>
      <c r="L424" s="92"/>
      <c r="M424" s="92"/>
      <c r="N424" s="92"/>
      <c r="O424" s="92"/>
      <c r="P424" s="92"/>
    </row>
    <row r="425" spans="2:16" ht="10.15" customHeight="1" x14ac:dyDescent="0.15">
      <c r="B425" s="92" t="s">
        <v>404</v>
      </c>
      <c r="C425" s="92"/>
      <c r="D425" s="92"/>
      <c r="E425" s="92"/>
      <c r="F425" s="92"/>
      <c r="G425" s="92"/>
      <c r="H425" s="92"/>
      <c r="I425" s="92"/>
      <c r="J425" s="92"/>
      <c r="K425" s="92"/>
      <c r="L425" s="92"/>
      <c r="M425" s="92"/>
      <c r="N425" s="92"/>
      <c r="O425" s="92"/>
      <c r="P425" s="92"/>
    </row>
    <row r="426" spans="2:16" ht="9" customHeight="1" x14ac:dyDescent="0.15">
      <c r="B426" s="92" t="s">
        <v>405</v>
      </c>
      <c r="C426" s="92"/>
      <c r="D426" s="92"/>
      <c r="E426" s="92"/>
      <c r="F426" s="92"/>
      <c r="G426" s="92"/>
      <c r="H426" s="92"/>
      <c r="I426" s="92"/>
      <c r="J426" s="92"/>
      <c r="K426" s="92"/>
      <c r="L426" s="92"/>
      <c r="M426" s="92"/>
      <c r="N426" s="92"/>
      <c r="O426" s="92"/>
      <c r="P426" s="92"/>
    </row>
    <row r="427" spans="2:16" ht="9" customHeight="1" x14ac:dyDescent="0.15">
      <c r="F427" s="94"/>
      <c r="G427" s="22" t="s">
        <v>406</v>
      </c>
      <c r="I427" s="95">
        <f>$O$5</f>
        <v>149897</v>
      </c>
      <c r="J427" s="95"/>
      <c r="K427" s="22" t="s">
        <v>407</v>
      </c>
      <c r="L427" s="94"/>
      <c r="M427" s="22" t="s">
        <v>408</v>
      </c>
      <c r="N427" s="94"/>
      <c r="O427" s="96">
        <f>$P$5</f>
        <v>29370</v>
      </c>
      <c r="P427" s="22" t="s">
        <v>407</v>
      </c>
    </row>
    <row r="428" spans="2:16" ht="9" customHeight="1" x14ac:dyDescent="0.15">
      <c r="F428" s="94"/>
      <c r="G428" s="22" t="s">
        <v>409</v>
      </c>
      <c r="I428" s="95">
        <f>SUM($C$5,$E$5)</f>
        <v>149812</v>
      </c>
      <c r="J428" s="95"/>
      <c r="K428" s="22" t="s">
        <v>407</v>
      </c>
      <c r="L428" s="94"/>
      <c r="M428" s="22" t="s">
        <v>410</v>
      </c>
      <c r="N428" s="94"/>
      <c r="O428" s="96">
        <f>SUM($D$5,$F$5)</f>
        <v>29110</v>
      </c>
      <c r="P428" s="22" t="s">
        <v>407</v>
      </c>
    </row>
    <row r="429" spans="2:16" ht="9" customHeight="1" x14ac:dyDescent="0.15">
      <c r="F429" s="94"/>
      <c r="G429" s="22" t="s">
        <v>411</v>
      </c>
      <c r="I429" s="95">
        <f>$I$427-$I$428</f>
        <v>85</v>
      </c>
      <c r="J429" s="95"/>
      <c r="K429" s="22" t="s">
        <v>412</v>
      </c>
      <c r="L429" s="94"/>
      <c r="M429" s="22" t="s">
        <v>413</v>
      </c>
      <c r="N429" s="94"/>
      <c r="O429" s="97">
        <f>$O$427/$I$427*100</f>
        <v>19.593454171864678</v>
      </c>
      <c r="P429" s="22" t="s">
        <v>414</v>
      </c>
    </row>
    <row r="430" spans="2:16" ht="9" customHeight="1" x14ac:dyDescent="0.15">
      <c r="F430" s="94"/>
      <c r="G430" s="22" t="s">
        <v>415</v>
      </c>
      <c r="I430" s="98">
        <f>$I$429/$I$428*100</f>
        <v>5.6737778015112275E-2</v>
      </c>
      <c r="J430" s="98"/>
      <c r="K430" s="22" t="s">
        <v>414</v>
      </c>
      <c r="L430" s="94"/>
      <c r="N430" s="94"/>
    </row>
    <row r="431" spans="2:16" ht="9" customHeight="1" x14ac:dyDescent="0.15">
      <c r="F431" s="94"/>
      <c r="G431" s="22" t="s">
        <v>416</v>
      </c>
      <c r="I431" s="95">
        <f>'[1]2（旧5）_元'!$I$431</f>
        <v>145797</v>
      </c>
      <c r="J431" s="95"/>
      <c r="K431" s="22" t="s">
        <v>407</v>
      </c>
      <c r="L431" s="94"/>
      <c r="N431" s="94"/>
      <c r="O431" s="97"/>
      <c r="P431" s="97"/>
    </row>
    <row r="432" spans="2:16" ht="9" customHeight="1" x14ac:dyDescent="0.15">
      <c r="F432" s="94"/>
      <c r="G432" s="22" t="s">
        <v>417</v>
      </c>
      <c r="I432" s="98">
        <f>($I$427/$I$431-1)*100</f>
        <v>2.8121291933304482</v>
      </c>
      <c r="J432" s="98"/>
      <c r="K432" s="22" t="s">
        <v>418</v>
      </c>
      <c r="L432" s="68"/>
      <c r="N432" s="94"/>
    </row>
    <row r="433" spans="2:14" ht="9" customHeight="1" x14ac:dyDescent="0.15">
      <c r="B433" s="22" t="s">
        <v>419</v>
      </c>
      <c r="F433" s="94"/>
      <c r="L433" s="94"/>
      <c r="N433" s="94"/>
    </row>
  </sheetData>
  <mergeCells count="65">
    <mergeCell ref="I428:J428"/>
    <mergeCell ref="I429:J429"/>
    <mergeCell ref="I430:J430"/>
    <mergeCell ref="I431:J431"/>
    <mergeCell ref="I432:J432"/>
    <mergeCell ref="B422:P422"/>
    <mergeCell ref="B423:P423"/>
    <mergeCell ref="B424:P424"/>
    <mergeCell ref="B425:P425"/>
    <mergeCell ref="B426:P426"/>
    <mergeCell ref="I427:J427"/>
    <mergeCell ref="B416:P416"/>
    <mergeCell ref="B417:P417"/>
    <mergeCell ref="B418:P418"/>
    <mergeCell ref="B419:P419"/>
    <mergeCell ref="B420:P420"/>
    <mergeCell ref="B421:P421"/>
    <mergeCell ref="B410:P410"/>
    <mergeCell ref="B411:P411"/>
    <mergeCell ref="B412:P412"/>
    <mergeCell ref="B413:P413"/>
    <mergeCell ref="B414:P414"/>
    <mergeCell ref="B415:P415"/>
    <mergeCell ref="M386:N386"/>
    <mergeCell ref="O386:P386"/>
    <mergeCell ref="C387:F387"/>
    <mergeCell ref="G387:H387"/>
    <mergeCell ref="I387:J387"/>
    <mergeCell ref="K387:P387"/>
    <mergeCell ref="M328:N328"/>
    <mergeCell ref="O328:P328"/>
    <mergeCell ref="C329:F329"/>
    <mergeCell ref="G329:H329"/>
    <mergeCell ref="I329:J329"/>
    <mergeCell ref="K329:P329"/>
    <mergeCell ref="M263:N263"/>
    <mergeCell ref="O263:P263"/>
    <mergeCell ref="C264:F264"/>
    <mergeCell ref="G264:H264"/>
    <mergeCell ref="I264:J264"/>
    <mergeCell ref="K264:P264"/>
    <mergeCell ref="M198:N198"/>
    <mergeCell ref="O198:P198"/>
    <mergeCell ref="C199:F199"/>
    <mergeCell ref="G199:H199"/>
    <mergeCell ref="I199:J199"/>
    <mergeCell ref="K199:P199"/>
    <mergeCell ref="M133:N133"/>
    <mergeCell ref="O133:P133"/>
    <mergeCell ref="C134:F134"/>
    <mergeCell ref="G134:H134"/>
    <mergeCell ref="I134:J134"/>
    <mergeCell ref="K134:P134"/>
    <mergeCell ref="M68:N68"/>
    <mergeCell ref="O68:P68"/>
    <mergeCell ref="C69:F69"/>
    <mergeCell ref="G69:H69"/>
    <mergeCell ref="I69:J69"/>
    <mergeCell ref="K69:P69"/>
    <mergeCell ref="M2:N2"/>
    <mergeCell ref="O2:P2"/>
    <mergeCell ref="C3:F3"/>
    <mergeCell ref="G3:H3"/>
    <mergeCell ref="I3:J3"/>
    <mergeCell ref="K3:P3"/>
  </mergeCells>
  <phoneticPr fontId="1"/>
  <pageMargins left="0.78740157480314965" right="0.78740157480314965" top="0.78740157480314965" bottom="0.78740157480314965" header="0.31496062992125984" footer="0.31496062992125984"/>
  <pageSetup paperSize="9" scale="81" firstPageNumber="3" orientation="portrait" blackAndWhite="1" useFirstPageNumber="1" r:id="rId1"/>
  <headerFooter scaleWithDoc="0" alignWithMargins="0">
    <oddFooter>&amp;C&amp;"ＭＳ 明朝,標準"&amp;10- &amp;P -</oddFooter>
  </headerFooter>
  <rowBreaks count="6" manualBreakCount="6">
    <brk id="66" max="16383" man="1"/>
    <brk id="131" max="16" man="1"/>
    <brk id="196" max="16" man="1"/>
    <brk id="261" max="16" man="1"/>
    <brk id="326" max="16" man="1"/>
    <brk id="384"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2（旧5）</vt:lpstr>
      <vt:lpstr>'2（旧5）'!Print_Area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一郎</dc:creator>
  <cp:lastModifiedBy>小川　一郎</cp:lastModifiedBy>
  <dcterms:created xsi:type="dcterms:W3CDTF">2026-07-08T01:27:05Z</dcterms:created>
  <dcterms:modified xsi:type="dcterms:W3CDTF">2026-07-08T01:29:55Z</dcterms:modified>
</cp:coreProperties>
</file>