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mc:AlternateContent xmlns:mc="http://schemas.openxmlformats.org/markup-compatibility/2006">
    <mc:Choice Requires="x15">
      <x15ac:absPath xmlns:x15ac="http://schemas.microsoft.com/office/spreadsheetml/2010/11/ac" url="\\10.226.120.17\医療政策課\地域医療対策担当\27_1（R7最終補正）医療機関等における賃上げ・物価上昇に対する支援事業\14_交付申請\01 交付申請送付対応(web事前申込できない医療機関)\"/>
    </mc:Choice>
  </mc:AlternateContent>
  <xr:revisionPtr revIDLastSave="0" documentId="13_ncr:1_{B29A5239-E6BA-443E-908C-6BD762313538}" xr6:coauthVersionLast="47" xr6:coauthVersionMax="47" xr10:uidLastSave="{00000000-0000-0000-0000-000000000000}"/>
  <bookViews>
    <workbookView xWindow="-28920" yWindow="-120" windowWidth="29040" windowHeight="15720" tabRatio="826" activeTab="1" xr2:uid="{00000000-000D-0000-FFFF-FFFF00000000}"/>
  </bookViews>
  <sheets>
    <sheet name="様式第１号" sheetId="15" r:id="rId1"/>
    <sheet name="【記入例】様式第１号" sheetId="17" r:id="rId2"/>
    <sheet name="様式第２号" sheetId="13" state="hidden" r:id="rId3"/>
    <sheet name="様式第２号別紙" sheetId="14" state="hidden" r:id="rId4"/>
    <sheet name="（参考様式）給付金調書" sheetId="16" state="hidden" r:id="rId5"/>
  </sheets>
  <definedNames>
    <definedName name="_xlnm._FilterDatabase" localSheetId="2" hidden="1">様式第２号!$A$12:$Q$12</definedName>
    <definedName name="_xlnm._FilterDatabase" localSheetId="3" hidden="1">様式第２号別紙!$A$3:$O$8</definedName>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4">'（参考様式）給付金調書'!$A$1:$M$22</definedName>
    <definedName name="_xlnm.Print_Area" localSheetId="1">【記入例】様式第１号!$B$1:$BF$83</definedName>
    <definedName name="_xlnm.Print_Area" localSheetId="0">様式第１号!$B$1:$AL$67</definedName>
    <definedName name="_xlnm.Print_Area" localSheetId="2">様式第２号!$A$1:$J$23</definedName>
    <definedName name="_xlnm.Print_Area" localSheetId="3">様式第２号別紙!$A$1:$L$8</definedName>
    <definedName name="_xlnm.Print_Area">#REF!</definedName>
    <definedName name="_xlnm.Print_Titles" localSheetId="2">様式第２号!$1:$10</definedName>
    <definedName name="_xlnm.Print_Titles" localSheetId="3">様式第２号別紙!$1:$2</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3" l="1"/>
  <c r="E14" i="13"/>
  <c r="E15" i="13"/>
  <c r="G13" i="13"/>
  <c r="H13" i="13"/>
  <c r="I13" i="13"/>
  <c r="G14" i="13"/>
  <c r="H14" i="13"/>
  <c r="I14" i="13"/>
  <c r="G15" i="13"/>
  <c r="H15" i="13"/>
  <c r="I15" i="13"/>
  <c r="J13" i="13"/>
  <c r="J14" i="13"/>
  <c r="J15" i="13"/>
  <c r="E16" i="13"/>
  <c r="E19" i="13"/>
  <c r="E20" i="13"/>
  <c r="E21" i="13"/>
  <c r="E22" i="13"/>
  <c r="AG42" i="17"/>
  <c r="C45" i="17" l="1"/>
  <c r="AG27" i="17"/>
  <c r="AG42" i="15"/>
  <c r="AG27" i="15"/>
  <c r="J22" i="13" l="1"/>
  <c r="J16" i="13"/>
  <c r="L8" i="14"/>
  <c r="K8" i="14"/>
  <c r="J8" i="14"/>
  <c r="E8" i="14"/>
  <c r="D8" i="14"/>
  <c r="L5" i="14"/>
  <c r="K5" i="14"/>
  <c r="J5" i="14"/>
  <c r="D5" i="14"/>
  <c r="E5" i="14" s="1"/>
  <c r="I21" i="13"/>
  <c r="H21" i="13"/>
  <c r="G21" i="13"/>
  <c r="J21" i="13" s="1"/>
  <c r="I20" i="13"/>
  <c r="H20" i="13"/>
  <c r="G20" i="13"/>
  <c r="I19" i="13"/>
  <c r="H19" i="13"/>
  <c r="G19" i="13"/>
  <c r="J17" i="13"/>
  <c r="F17" i="13"/>
  <c r="J11" i="13"/>
  <c r="F11" i="13"/>
  <c r="J20" i="13" l="1"/>
  <c r="J3" i="13"/>
  <c r="J19" i="13"/>
  <c r="C4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長谷川彰吾</author>
  </authors>
  <commentList>
    <comment ref="AC26" authorId="0" shapeId="0" xr:uid="{53F2E797-DE61-4736-BA8A-DAED569453DE}">
      <text>
        <r>
          <rPr>
            <b/>
            <sz val="9"/>
            <color indexed="81"/>
            <rFont val="MS P ゴシック"/>
            <family val="3"/>
            <charset val="128"/>
          </rPr>
          <t>有床助産所のみ入力</t>
        </r>
      </text>
    </comment>
    <comment ref="AC41" authorId="0" shapeId="0" xr:uid="{D36089B1-E719-4BF3-919D-425C06F310C6}">
      <text>
        <r>
          <rPr>
            <b/>
            <sz val="9"/>
            <color indexed="81"/>
            <rFont val="MS P ゴシック"/>
            <family val="3"/>
            <charset val="128"/>
          </rPr>
          <t>有床助産所のみ入力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長谷川彰吾</author>
  </authors>
  <commentList>
    <comment ref="AC26" authorId="0" shapeId="0" xr:uid="{761937F3-98AD-4397-AD27-48ED0B3386BE}">
      <text>
        <r>
          <rPr>
            <b/>
            <sz val="9"/>
            <color indexed="81"/>
            <rFont val="MS P ゴシック"/>
            <family val="3"/>
            <charset val="128"/>
          </rPr>
          <t>有床助産所のみ入力</t>
        </r>
      </text>
    </comment>
    <comment ref="AC41" authorId="0" shapeId="0" xr:uid="{32CC6580-E618-43ED-BB29-A7ED026A152D}">
      <text>
        <r>
          <rPr>
            <b/>
            <sz val="9"/>
            <color indexed="81"/>
            <rFont val="MS P ゴシック"/>
            <family val="3"/>
            <charset val="128"/>
          </rPr>
          <t>有床助産所のみ入力</t>
        </r>
      </text>
    </comment>
  </commentList>
</comments>
</file>

<file path=xl/sharedStrings.xml><?xml version="1.0" encoding="utf-8"?>
<sst xmlns="http://schemas.openxmlformats.org/spreadsheetml/2006/main" count="359" uniqueCount="182">
  <si>
    <t>様式第１号</t>
    <phoneticPr fontId="12"/>
  </si>
  <si>
    <t>令和</t>
  </si>
  <si>
    <t>年</t>
  </si>
  <si>
    <t>月</t>
  </si>
  <si>
    <t>日</t>
  </si>
  <si>
    <t>施設の郵便番号</t>
  </si>
  <si>
    <t>〒</t>
  </si>
  <si>
    <t>-</t>
  </si>
  <si>
    <t>施設の所在地</t>
  </si>
  <si>
    <t>法人又は
施設の名称</t>
    <rPh sb="0" eb="2">
      <t>ホウジン</t>
    </rPh>
    <rPh sb="2" eb="3">
      <t>マタ</t>
    </rPh>
    <phoneticPr fontId="12"/>
  </si>
  <si>
    <t>代表者の役職</t>
  </si>
  <si>
    <t>代表者の氏名</t>
    <phoneticPr fontId="14"/>
  </si>
  <si>
    <t>記</t>
    <phoneticPr fontId="14"/>
  </si>
  <si>
    <t>１　「賃上げ支援事業」申請内容</t>
    <rPh sb="3" eb="5">
      <t>チンア</t>
    </rPh>
    <rPh sb="6" eb="8">
      <t>シエン</t>
    </rPh>
    <rPh sb="8" eb="10">
      <t>ジギョウ</t>
    </rPh>
    <rPh sb="11" eb="13">
      <t>シンセイ</t>
    </rPh>
    <phoneticPr fontId="14"/>
  </si>
  <si>
    <t>対象施設であり、その他要件を満たす又は誓約するため、「賃上げ支援事業」を申請します。</t>
    <rPh sb="0" eb="4">
      <t>タイショウシセツ</t>
    </rPh>
    <rPh sb="10" eb="11">
      <t>タ</t>
    </rPh>
    <rPh sb="11" eb="13">
      <t>ヨウケン</t>
    </rPh>
    <rPh sb="14" eb="15">
      <t>ミ</t>
    </rPh>
    <rPh sb="17" eb="18">
      <t>マタ</t>
    </rPh>
    <rPh sb="19" eb="21">
      <t>セイヤク</t>
    </rPh>
    <rPh sb="27" eb="29">
      <t>チンア</t>
    </rPh>
    <rPh sb="30" eb="34">
      <t>シエンジギョウ</t>
    </rPh>
    <rPh sb="36" eb="38">
      <t>シンセイ</t>
    </rPh>
    <phoneticPr fontId="47"/>
  </si>
  <si>
    <t>施設区分</t>
    <rPh sb="0" eb="2">
      <t>シセツ</t>
    </rPh>
    <rPh sb="2" eb="4">
      <t>クブン</t>
    </rPh>
    <phoneticPr fontId="12"/>
  </si>
  <si>
    <t>施設の名称</t>
    <rPh sb="0" eb="2">
      <t>シセツ</t>
    </rPh>
    <rPh sb="3" eb="5">
      <t>メイショウ</t>
    </rPh>
    <phoneticPr fontId="14"/>
  </si>
  <si>
    <t>許可病床数</t>
    <rPh sb="0" eb="5">
      <t>キョカビョウショウスウ</t>
    </rPh>
    <phoneticPr fontId="14"/>
  </si>
  <si>
    <t>２　「物価支援事業」申請内容（訪問看護ステーションは記入不要です）</t>
    <rPh sb="3" eb="5">
      <t>ブッカ</t>
    </rPh>
    <rPh sb="5" eb="7">
      <t>シエン</t>
    </rPh>
    <rPh sb="7" eb="9">
      <t>ジギョウ</t>
    </rPh>
    <rPh sb="15" eb="19">
      <t>ホウモンカンゴ</t>
    </rPh>
    <rPh sb="26" eb="28">
      <t>キニュウ</t>
    </rPh>
    <rPh sb="28" eb="30">
      <t>フヨウ</t>
    </rPh>
    <phoneticPr fontId="14"/>
  </si>
  <si>
    <t>３　交付申請額（１,２の合計）</t>
    <rPh sb="2" eb="7">
      <t>コウフシンセイガク</t>
    </rPh>
    <rPh sb="12" eb="14">
      <t>ゴウケイ</t>
    </rPh>
    <phoneticPr fontId="14"/>
  </si>
  <si>
    <t>円</t>
    <rPh sb="0" eb="1">
      <t>エン</t>
    </rPh>
    <phoneticPr fontId="14"/>
  </si>
  <si>
    <t>４　振込先口座（申請者名義のものに限る。）</t>
    <phoneticPr fontId="12"/>
  </si>
  <si>
    <r>
      <t xml:space="preserve">金融機関名
</t>
    </r>
    <r>
      <rPr>
        <sz val="6"/>
        <color theme="1"/>
        <rFont val="ＭＳ 明朝"/>
        <family val="1"/>
        <charset val="128"/>
      </rPr>
      <t>※「銀行」まで記載</t>
    </r>
    <rPh sb="8" eb="10">
      <t>ギンコウ</t>
    </rPh>
    <rPh sb="13" eb="15">
      <t>キサイ</t>
    </rPh>
    <phoneticPr fontId="14"/>
  </si>
  <si>
    <t>金融機関
コード</t>
    <rPh sb="0" eb="4">
      <t>キンユウキカン</t>
    </rPh>
    <phoneticPr fontId="14"/>
  </si>
  <si>
    <r>
      <t xml:space="preserve">口座種別
</t>
    </r>
    <r>
      <rPr>
        <sz val="9"/>
        <color indexed="8"/>
        <rFont val="ＭＳ 明朝"/>
        <family val="1"/>
      </rPr>
      <t>（普通／当座）</t>
    </r>
    <rPh sb="6" eb="8">
      <t>フツウ</t>
    </rPh>
    <rPh sb="9" eb="11">
      <t>トウザ</t>
    </rPh>
    <phoneticPr fontId="14"/>
  </si>
  <si>
    <t>支店名</t>
    <rPh sb="0" eb="3">
      <t>シテンメイ</t>
    </rPh>
    <phoneticPr fontId="14"/>
  </si>
  <si>
    <t>支店コード</t>
    <rPh sb="0" eb="2">
      <t>シテン</t>
    </rPh>
    <phoneticPr fontId="14"/>
  </si>
  <si>
    <t>口座番号</t>
    <phoneticPr fontId="14"/>
  </si>
  <si>
    <t>口座名義</t>
    <rPh sb="0" eb="4">
      <t>コウザメイギ</t>
    </rPh>
    <phoneticPr fontId="14"/>
  </si>
  <si>
    <t>カタカナ名義</t>
  </si>
  <si>
    <t>※必ずチェック（レ点）願います！</t>
    <phoneticPr fontId="14"/>
  </si>
  <si>
    <t>　振込先とする申請者名義の預貯金通帳の表紙及び表紙裏面（金融機関名、店名、店番号、口座種別、口座番号及び口座名義人（カタカナ名義を含む。）が記載されたページ）の写しを添付してください。</t>
    <phoneticPr fontId="14"/>
  </si>
  <si>
    <t>５　連絡先</t>
    <phoneticPr fontId="14"/>
  </si>
  <si>
    <t xml:space="preserve"> 担当者名</t>
  </si>
  <si>
    <t xml:space="preserve"> 電話番号</t>
  </si>
  <si>
    <t>－</t>
  </si>
  <si>
    <t xml:space="preserve"> 電子メールアドレス</t>
  </si>
  <si>
    <t>＠</t>
  </si>
  <si>
    <t>医師</t>
    <phoneticPr fontId="14"/>
  </si>
  <si>
    <t>歯科医師</t>
    <rPh sb="0" eb="4">
      <t>シカイシ</t>
    </rPh>
    <phoneticPr fontId="14"/>
  </si>
  <si>
    <t>その他医療に従事しない、専ら事務作業（医師事務作業補助者、看護補助者等が医療を専門とする職員の補助として行う事務作業を除く）を行う職員</t>
    <phoneticPr fontId="14"/>
  </si>
  <si>
    <t>レ</t>
    <phoneticPr fontId="14"/>
  </si>
  <si>
    <t>○</t>
    <phoneticPr fontId="47"/>
  </si>
  <si>
    <t>病院</t>
    <rPh sb="0" eb="2">
      <t>ビョウイン</t>
    </rPh>
    <phoneticPr fontId="14"/>
  </si>
  <si>
    <t>病院（特別高圧）</t>
    <rPh sb="0" eb="2">
      <t>ビョウイン</t>
    </rPh>
    <rPh sb="3" eb="7">
      <t>トクベツコウアツ</t>
    </rPh>
    <phoneticPr fontId="14"/>
  </si>
  <si>
    <t>（様式第２号）</t>
    <rPh sb="1" eb="3">
      <t>ヨウシキ</t>
    </rPh>
    <rPh sb="3" eb="4">
      <t>ダイ</t>
    </rPh>
    <rPh sb="5" eb="6">
      <t>ゴウ</t>
    </rPh>
    <phoneticPr fontId="48"/>
  </si>
  <si>
    <t>賃金改善報告書</t>
    <rPh sb="0" eb="2">
      <t>チンギン</t>
    </rPh>
    <rPh sb="2" eb="4">
      <t>カイゼン</t>
    </rPh>
    <rPh sb="4" eb="7">
      <t>ホウコクショ</t>
    </rPh>
    <phoneticPr fontId="48"/>
  </si>
  <si>
    <t>（記載要領）</t>
    <rPh sb="1" eb="3">
      <t>キサイ</t>
    </rPh>
    <rPh sb="3" eb="5">
      <t>ヨウリョウ</t>
    </rPh>
    <phoneticPr fontId="48"/>
  </si>
  <si>
    <t>開設者：</t>
    <rPh sb="0" eb="3">
      <t>カイセツシャ</t>
    </rPh>
    <phoneticPr fontId="48"/>
  </si>
  <si>
    <t>❶：賃金改善の総額</t>
    <rPh sb="2" eb="4">
      <t>チンギン</t>
    </rPh>
    <rPh sb="4" eb="6">
      <t>カイゼン</t>
    </rPh>
    <rPh sb="7" eb="9">
      <t>ソウガク</t>
    </rPh>
    <phoneticPr fontId="52"/>
  </si>
  <si>
    <t>施設の名称：</t>
    <rPh sb="0" eb="2">
      <t>シセツ</t>
    </rPh>
    <rPh sb="3" eb="5">
      <t>メイショウ</t>
    </rPh>
    <phoneticPr fontId="48"/>
  </si>
  <si>
    <t>❷：賃上げ支援事業の支給額</t>
    <rPh sb="2" eb="4">
      <t>チンア</t>
    </rPh>
    <rPh sb="5" eb="7">
      <t>シエン</t>
    </rPh>
    <rPh sb="7" eb="9">
      <t>ジギョウ</t>
    </rPh>
    <rPh sb="10" eb="13">
      <t>シキュウガク</t>
    </rPh>
    <phoneticPr fontId="52"/>
  </si>
  <si>
    <t>○</t>
    <phoneticPr fontId="48"/>
  </si>
  <si>
    <t>×</t>
    <phoneticPr fontId="48"/>
  </si>
  <si>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48"/>
  </si>
  <si>
    <t>賃金改善の総額</t>
    <rPh sb="0" eb="2">
      <t>チンギン</t>
    </rPh>
    <rPh sb="2" eb="4">
      <t>カイゼン</t>
    </rPh>
    <rPh sb="5" eb="7">
      <t>ソウガク</t>
    </rPh>
    <phoneticPr fontId="48"/>
  </si>
  <si>
    <t>対象職員の賃金改善実績の有無（右欄に○・×を記載）</t>
    <rPh sb="0" eb="2">
      <t>タイショウ</t>
    </rPh>
    <rPh sb="2" eb="4">
      <t>ショクイン</t>
    </rPh>
    <phoneticPr fontId="48"/>
  </si>
  <si>
    <t>賃金改善の内容</t>
    <rPh sb="0" eb="2">
      <t>チンギン</t>
    </rPh>
    <rPh sb="2" eb="4">
      <t>カイゼン</t>
    </rPh>
    <rPh sb="5" eb="7">
      <t>ナイヨウ</t>
    </rPh>
    <phoneticPr fontId="52"/>
  </si>
  <si>
    <t>①対象人数
（常勤換算数）</t>
    <rPh sb="1" eb="3">
      <t>タイショウ</t>
    </rPh>
    <rPh sb="3" eb="5">
      <t>ニンズウ</t>
    </rPh>
    <rPh sb="7" eb="9">
      <t>ジョウキン</t>
    </rPh>
    <rPh sb="9" eb="11">
      <t>カンサン</t>
    </rPh>
    <rPh sb="11" eb="12">
      <t>スウ</t>
    </rPh>
    <phoneticPr fontId="52"/>
  </si>
  <si>
    <t>②月額または
一時金支給額</t>
    <rPh sb="1" eb="3">
      <t>ゲツガク</t>
    </rPh>
    <rPh sb="7" eb="9">
      <t>イチジ</t>
    </rPh>
    <rPh sb="9" eb="10">
      <t>キン</t>
    </rPh>
    <rPh sb="10" eb="12">
      <t>シキュウ</t>
    </rPh>
    <rPh sb="12" eb="13">
      <t>ガク</t>
    </rPh>
    <phoneticPr fontId="52"/>
  </si>
  <si>
    <t>③月数</t>
    <rPh sb="1" eb="3">
      <t>ゲッスウ</t>
    </rPh>
    <phoneticPr fontId="52"/>
  </si>
  <si>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52"/>
  </si>
  <si>
    <t>1名あたり平均額（月額）</t>
    <rPh sb="1" eb="2">
      <t>メイ</t>
    </rPh>
    <rPh sb="5" eb="8">
      <t>ヘイキンガク</t>
    </rPh>
    <rPh sb="9" eb="11">
      <t>ゲツガク</t>
    </rPh>
    <phoneticPr fontId="52"/>
  </si>
  <si>
    <t>賃金改善の総額</t>
    <phoneticPr fontId="52"/>
  </si>
  <si>
    <t>　賃上げ（ベースアップ分）（（①対象人数×②月額×③月数）÷①対象人数）</t>
    <rPh sb="1" eb="3">
      <t>チンア</t>
    </rPh>
    <phoneticPr fontId="48"/>
  </si>
  <si>
    <t>　賃上げ（ベースアップ分）（①対象人数×②月額×③月数）</t>
    <rPh sb="1" eb="3">
      <t>チンア</t>
    </rPh>
    <phoneticPr fontId="4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</si>
  <si>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48"/>
  </si>
  <si>
    <t>　特別手当（①対象人数×②月額×③月数）</t>
    <rPh sb="1" eb="3">
      <t>トクベツ</t>
    </rPh>
    <rPh sb="3" eb="5">
      <t>テアテ</t>
    </rPh>
    <rPh sb="7" eb="9">
      <t>タイショウ</t>
    </rPh>
    <rPh sb="9" eb="11">
      <t>ニンズウ</t>
    </rPh>
    <rPh sb="13" eb="15">
      <t>ゲツガク</t>
    </rPh>
    <rPh sb="17" eb="19">
      <t>ゲッスウ</t>
    </rPh>
    <phoneticPr fontId="48"/>
  </si>
  <si>
    <t>　一時金（（①対象人数×②支給額）÷①対象人数）</t>
    <rPh sb="1" eb="4">
      <t>イチジキン</t>
    </rPh>
    <rPh sb="7" eb="9">
      <t>タイショウ</t>
    </rPh>
    <rPh sb="9" eb="11">
      <t>ニンズウ</t>
    </rPh>
    <rPh sb="13" eb="16">
      <t>シキュウガク</t>
    </rPh>
    <phoneticPr fontId="48"/>
  </si>
  <si>
    <t>　一時金（①対象人数×②支給額）</t>
    <rPh sb="1" eb="4">
      <t>イチジキン</t>
    </rPh>
    <rPh sb="6" eb="8">
      <t>タイショウ</t>
    </rPh>
    <rPh sb="8" eb="10">
      <t>ニンズウ</t>
    </rPh>
    <rPh sb="12" eb="15">
      <t>シキュウガク</t>
    </rPh>
    <phoneticPr fontId="48"/>
  </si>
  <si>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52"/>
  </si>
  <si>
    <t>（職種内訳）○○の賃金改善実績の有無（右欄に○・×を記載）</t>
    <rPh sb="1" eb="3">
      <t>ショクシュ</t>
    </rPh>
    <rPh sb="3" eb="5">
      <t>ウチワケ</t>
    </rPh>
    <phoneticPr fontId="48"/>
  </si>
  <si>
    <t>×</t>
    <phoneticPr fontId="47"/>
  </si>
  <si>
    <t>（様式第２号別紙）</t>
    <rPh sb="1" eb="3">
      <t>ヨウシキ</t>
    </rPh>
    <rPh sb="3" eb="4">
      <t>ダイ</t>
    </rPh>
    <rPh sb="5" eb="6">
      <t>ゴウ</t>
    </rPh>
    <rPh sb="6" eb="8">
      <t>ベッシ</t>
    </rPh>
    <phoneticPr fontId="48"/>
  </si>
  <si>
    <t>【2.0超部分算定シート】</t>
    <phoneticPr fontId="52"/>
  </si>
  <si>
    <t>対象職員の賃金改善実績の有無（右欄に○・×を記載）</t>
  </si>
  <si>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52"/>
  </si>
  <si>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52"/>
  </si>
  <si>
    <t>Ⅲ　令和７年度中の賃金改善割合</t>
    <rPh sb="2" eb="4">
      <t>レイワ</t>
    </rPh>
    <rPh sb="5" eb="7">
      <t>ネンド</t>
    </rPh>
    <rPh sb="7" eb="8">
      <t>チュウ</t>
    </rPh>
    <rPh sb="9" eb="11">
      <t>チンギン</t>
    </rPh>
    <rPh sb="11" eb="13">
      <t>カイゼン</t>
    </rPh>
    <rPh sb="13" eb="15">
      <t>ワリアイ</t>
    </rPh>
    <phoneticPr fontId="52"/>
  </si>
  <si>
    <t>Ⅳ　本事業の支給額を充てられる上限月額</t>
    <rPh sb="2" eb="3">
      <t>ホン</t>
    </rPh>
    <rPh sb="3" eb="5">
      <t>ジギョウ</t>
    </rPh>
    <rPh sb="6" eb="9">
      <t>シキュウガク</t>
    </rPh>
    <rPh sb="10" eb="11">
      <t>ア</t>
    </rPh>
    <rPh sb="15" eb="17">
      <t>ジョウゲン</t>
    </rPh>
    <rPh sb="17" eb="19">
      <t>ゲツガク</t>
    </rPh>
    <phoneticPr fontId="52"/>
  </si>
  <si>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52"/>
  </si>
  <si>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52"/>
  </si>
  <si>
    <t>Ⅶ　対象人数
（常勤換算数）</t>
    <rPh sb="2" eb="4">
      <t>タイショウ</t>
    </rPh>
    <rPh sb="4" eb="6">
      <t>ニンズウ</t>
    </rPh>
    <rPh sb="8" eb="10">
      <t>ジョウキン</t>
    </rPh>
    <rPh sb="10" eb="12">
      <t>カンサン</t>
    </rPh>
    <rPh sb="12" eb="13">
      <t>スウ</t>
    </rPh>
    <phoneticPr fontId="52"/>
  </si>
  <si>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52"/>
  </si>
  <si>
    <t>令和７年度の対象職員のベースアップについて、令和７年３月31日時点の賃金水準と比較して2.0％を上回って実施している場合は、令和７年12月から令和８年５月までの間の当該2.0％を上回る部分</t>
    <phoneticPr fontId="52"/>
  </si>
  <si>
    <t>（職種内訳）○○の賃金改善実績の有無（右欄に○・×を記載）</t>
  </si>
  <si>
    <t>　令和７年度　医療機関等における賃上げ・物価上昇に対する支援事業費</t>
    <phoneticPr fontId="58"/>
  </si>
  <si>
    <r>
      <rPr>
        <sz val="12"/>
        <color theme="1"/>
        <rFont val="ＭＳ Ｐゴシック"/>
        <family val="3"/>
        <charset val="128"/>
      </rPr>
      <t>令和７年度</t>
    </r>
    <r>
      <rPr>
        <sz val="12"/>
        <rFont val="ＭＳ Ｐゴシック"/>
        <family val="3"/>
        <charset val="128"/>
      </rPr>
      <t>　　厚生労働省所管</t>
    </r>
    <rPh sb="0" eb="2">
      <t>レイワ</t>
    </rPh>
    <phoneticPr fontId="58"/>
  </si>
  <si>
    <t>（地方公共団体）</t>
    <rPh sb="1" eb="3">
      <t>チホウ</t>
    </rPh>
    <rPh sb="3" eb="5">
      <t>コウキョウ</t>
    </rPh>
    <rPh sb="5" eb="7">
      <t>ダンタイ</t>
    </rPh>
    <phoneticPr fontId="58"/>
  </si>
  <si>
    <t>地　方　公　共　団　体</t>
    <rPh sb="0" eb="1">
      <t>チ</t>
    </rPh>
    <rPh sb="2" eb="3">
      <t>カタ</t>
    </rPh>
    <rPh sb="4" eb="5">
      <t>コウ</t>
    </rPh>
    <rPh sb="6" eb="7">
      <t>トモ</t>
    </rPh>
    <rPh sb="8" eb="9">
      <t>ダン</t>
    </rPh>
    <rPh sb="10" eb="11">
      <t>カラダ</t>
    </rPh>
    <phoneticPr fontId="58"/>
  </si>
  <si>
    <t>歳　　入</t>
    <rPh sb="0" eb="1">
      <t>トシ</t>
    </rPh>
    <rPh sb="3" eb="4">
      <t>イリ</t>
    </rPh>
    <phoneticPr fontId="58"/>
  </si>
  <si>
    <t>歳　　　　出</t>
    <rPh sb="0" eb="1">
      <t>トシ</t>
    </rPh>
    <rPh sb="5" eb="6">
      <t>デ</t>
    </rPh>
    <phoneticPr fontId="58"/>
  </si>
  <si>
    <t>歳 出 予 算 科 目</t>
    <rPh sb="0" eb="1">
      <t>トシ</t>
    </rPh>
    <rPh sb="2" eb="3">
      <t>デ</t>
    </rPh>
    <rPh sb="4" eb="5">
      <t>ヨ</t>
    </rPh>
    <rPh sb="6" eb="7">
      <t>ザン</t>
    </rPh>
    <rPh sb="8" eb="9">
      <t>カ</t>
    </rPh>
    <rPh sb="10" eb="11">
      <t>メ</t>
    </rPh>
    <phoneticPr fontId="58"/>
  </si>
  <si>
    <t>交付決定</t>
    <rPh sb="0" eb="2">
      <t>コウフ</t>
    </rPh>
    <rPh sb="2" eb="4">
      <t>ケッテイ</t>
    </rPh>
    <phoneticPr fontId="58"/>
  </si>
  <si>
    <t>予算現額</t>
  </si>
  <si>
    <t>支出済額</t>
    <rPh sb="0" eb="2">
      <t>シシュツ</t>
    </rPh>
    <rPh sb="2" eb="3">
      <t>ズ</t>
    </rPh>
    <phoneticPr fontId="58"/>
  </si>
  <si>
    <t>翌年度繰越額</t>
    <rPh sb="0" eb="3">
      <t>ヨクネンド</t>
    </rPh>
    <rPh sb="3" eb="4">
      <t>ク</t>
    </rPh>
    <rPh sb="4" eb="5">
      <t>コ</t>
    </rPh>
    <rPh sb="5" eb="6">
      <t>ガク</t>
    </rPh>
    <phoneticPr fontId="58"/>
  </si>
  <si>
    <t>備　考</t>
    <rPh sb="0" eb="1">
      <t>ソナエ</t>
    </rPh>
    <rPh sb="2" eb="3">
      <t>コウ</t>
    </rPh>
    <phoneticPr fontId="58"/>
  </si>
  <si>
    <t>の　　額</t>
  </si>
  <si>
    <t>科　目</t>
    <rPh sb="0" eb="1">
      <t>カ</t>
    </rPh>
    <rPh sb="2" eb="3">
      <t>メ</t>
    </rPh>
    <phoneticPr fontId="58"/>
  </si>
  <si>
    <t>予算現額</t>
    <rPh sb="0" eb="2">
      <t>ヨサン</t>
    </rPh>
    <rPh sb="2" eb="3">
      <t>ウツツ</t>
    </rPh>
    <rPh sb="3" eb="4">
      <t>ガク</t>
    </rPh>
    <phoneticPr fontId="58"/>
  </si>
  <si>
    <t>収入済額</t>
    <rPh sb="0" eb="2">
      <t>シュウニュウ</t>
    </rPh>
    <rPh sb="2" eb="3">
      <t>ズ</t>
    </rPh>
    <rPh sb="3" eb="4">
      <t>ガク</t>
    </rPh>
    <phoneticPr fontId="58"/>
  </si>
  <si>
    <t>うち補助金</t>
    <rPh sb="2" eb="5">
      <t>ホジョキン</t>
    </rPh>
    <phoneticPr fontId="58"/>
  </si>
  <si>
    <t>相　当　額</t>
    <rPh sb="0" eb="1">
      <t>ソウ</t>
    </rPh>
    <rPh sb="2" eb="3">
      <t>トウ</t>
    </rPh>
    <rPh sb="4" eb="5">
      <t>ガク</t>
    </rPh>
    <phoneticPr fontId="58"/>
  </si>
  <si>
    <t>円</t>
    <rPh sb="0" eb="1">
      <t>エン</t>
    </rPh>
    <phoneticPr fontId="58"/>
  </si>
  <si>
    <t>（項）医療提供体制確保対策費</t>
    <rPh sb="1" eb="2">
      <t>コウ</t>
    </rPh>
    <phoneticPr fontId="58"/>
  </si>
  <si>
    <t>　　（目）医療施設運営費等補助金</t>
    <rPh sb="3" eb="4">
      <t>モク</t>
    </rPh>
    <rPh sb="5" eb="7">
      <t>イリョウ</t>
    </rPh>
    <rPh sb="7" eb="9">
      <t>シセツ</t>
    </rPh>
    <rPh sb="9" eb="11">
      <t>ウンエイ</t>
    </rPh>
    <rPh sb="11" eb="12">
      <t>ヒ</t>
    </rPh>
    <rPh sb="12" eb="13">
      <t>トウ</t>
    </rPh>
    <rPh sb="13" eb="16">
      <t>ホジョキン</t>
    </rPh>
    <phoneticPr fontId="58"/>
  </si>
  <si>
    <t>（作成要領）</t>
    <rPh sb="1" eb="3">
      <t>サクセイ</t>
    </rPh>
    <rPh sb="3" eb="5">
      <t>ヨウリョウ</t>
    </rPh>
    <phoneticPr fontId="58"/>
  </si>
  <si>
    <r>
      <t>　</t>
    </r>
    <r>
      <rPr>
        <sz val="12"/>
        <color theme="1"/>
        <rFont val="ＭＳ Ｐゴシック"/>
        <family val="3"/>
        <charset val="128"/>
      </rPr>
      <t>２　「地方公共団体」の「科目」は、歳入にあっては、款、項、目、節を、歳出にあっては、款、項、目をそれぞれ記入すること。なお、歳出については、前記１の額に対応する経費の配分が、目の内</t>
    </r>
    <phoneticPr fontId="58"/>
  </si>
  <si>
    <r>
      <t>　　</t>
    </r>
    <r>
      <rPr>
        <sz val="12"/>
        <color theme="1"/>
        <rFont val="ＭＳ Ｐゴシック"/>
        <family val="3"/>
        <charset val="128"/>
      </rPr>
      <t>訳に係るときは、当該経費の配分の目の内訳として記入すること。</t>
    </r>
    <phoneticPr fontId="58"/>
  </si>
  <si>
    <r>
      <t>　</t>
    </r>
    <r>
      <rPr>
        <sz val="12"/>
        <color theme="1"/>
        <rFont val="ＭＳ Ｐゴシック"/>
        <family val="3"/>
        <charset val="128"/>
      </rPr>
      <t>３　「予算現額」は、歳入にあっては、当初予算額、補正予算額等の区分を、歳出にあっては、当初予算額、補正予算額、予備費支出額、流用増減額等の区分を明らかにすること。</t>
    </r>
    <rPh sb="56" eb="59">
      <t>ヨビヒ</t>
    </rPh>
    <phoneticPr fontId="58"/>
  </si>
  <si>
    <r>
      <t>　</t>
    </r>
    <r>
      <rPr>
        <sz val="12"/>
        <color theme="1"/>
        <rFont val="ＭＳ Ｐゴシック"/>
        <family val="3"/>
        <charset val="128"/>
      </rPr>
      <t>４　「備考」は、参考となるべき事項を適宜記入すること。</t>
    </r>
    <phoneticPr fontId="58"/>
  </si>
  <si>
    <r>
      <t>　</t>
    </r>
    <r>
      <rPr>
        <sz val="12"/>
        <color theme="1"/>
        <rFont val="ＭＳ Ｐゴシック"/>
        <family val="3"/>
        <charset val="128"/>
      </rPr>
      <t>５　補助事業等の地方公共団体の歳出予算額の繰越が行われた場合における翌年度に行われる当該補助事業等に係る補助金についての調書の作成は、本表に準じること。この場合において地方公共団体</t>
    </r>
    <rPh sb="51" eb="52">
      <t>カカ</t>
    </rPh>
    <rPh sb="53" eb="55">
      <t>ホジョ</t>
    </rPh>
    <rPh sb="89" eb="91">
      <t>ダンタイ</t>
    </rPh>
    <phoneticPr fontId="58"/>
  </si>
  <si>
    <r>
      <t>　　</t>
    </r>
    <r>
      <rPr>
        <sz val="12"/>
        <color theme="1"/>
        <rFont val="ＭＳ Ｐゴシック"/>
        <family val="3"/>
        <charset val="128"/>
      </rPr>
      <t>の歳入の科目に「前年度繰越額」を掲げる場合は、その「予算現額」及び「収入済額」の数字下欄に国庫補助額を内書（　　）をもって附記すること。</t>
    </r>
    <rPh sb="15" eb="16">
      <t>ガク</t>
    </rPh>
    <rPh sb="47" eb="49">
      <t>コッコ</t>
    </rPh>
    <rPh sb="49" eb="51">
      <t>ホジョ</t>
    </rPh>
    <rPh sb="63" eb="65">
      <t>フキ</t>
    </rPh>
    <phoneticPr fontId="58"/>
  </si>
  <si>
    <t>県</t>
    <rPh sb="0" eb="1">
      <t>ケン</t>
    </rPh>
    <phoneticPr fontId="58"/>
  </si>
  <si>
    <r>
      <t>　</t>
    </r>
    <r>
      <rPr>
        <sz val="12"/>
        <color theme="1"/>
        <rFont val="ＭＳ Ｐゴシック"/>
        <family val="3"/>
        <charset val="128"/>
      </rPr>
      <t>１　「県」の「交付決定の額」は、交付決定通知書の交付決定の額を記入すること。</t>
    </r>
    <rPh sb="4" eb="5">
      <t>ケン</t>
    </rPh>
    <phoneticPr fontId="58"/>
  </si>
  <si>
    <t>給付金調書</t>
    <rPh sb="0" eb="3">
      <t>キュウフキン</t>
    </rPh>
    <rPh sb="3" eb="5">
      <t>チョウショ</t>
    </rPh>
    <phoneticPr fontId="58"/>
  </si>
  <si>
    <t>（参考様式）</t>
    <rPh sb="1" eb="5">
      <t>サンコウヨウシキ</t>
    </rPh>
    <phoneticPr fontId="58"/>
  </si>
  <si>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</si>
  <si>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</si>
  <si>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8"/>
  </si>
  <si>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8"/>
  </si>
  <si>
    <t>別紙で算定してください。</t>
    <rPh sb="0" eb="2">
      <t>ベッシ</t>
    </rPh>
    <rPh sb="3" eb="5">
      <t>サンテイ</t>
    </rPh>
    <phoneticPr fontId="37"/>
  </si>
  <si>
    <t>給付金の充当の有無（○・×）を記載してください。</t>
    <rPh sb="0" eb="3">
      <t>キュウフキン</t>
    </rPh>
    <rPh sb="4" eb="6">
      <t>ジュウトウ</t>
    </rPh>
    <rPh sb="7" eb="9">
      <t>ウム</t>
    </rPh>
    <rPh sb="15" eb="17">
      <t>キサイ</t>
    </rPh>
    <phoneticPr fontId="38"/>
  </si>
  <si>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7"/>
  </si>
  <si>
    <t>　東京都知事　殿</t>
    <rPh sb="1" eb="3">
      <t>トウキョウ</t>
    </rPh>
    <rPh sb="3" eb="4">
      <t>ト</t>
    </rPh>
    <rPh sb="4" eb="6">
      <t>チジ</t>
    </rPh>
    <rPh sb="7" eb="8">
      <t>ドノ</t>
    </rPh>
    <phoneticPr fontId="13"/>
  </si>
  <si>
    <t>対象施設ではない又はその他要件を満たさない・誓約できないため、「賃上げ支援事業」を申請しません。
※以降、本事業に係る内容は記入不要です。</t>
    <rPh sb="0" eb="4">
      <t>タイショウシセツ</t>
    </rPh>
    <rPh sb="8" eb="9">
      <t>マタ</t>
    </rPh>
    <rPh sb="12" eb="13">
      <t>タ</t>
    </rPh>
    <rPh sb="13" eb="15">
      <t>ヨウケン</t>
    </rPh>
    <rPh sb="16" eb="17">
      <t>ミ</t>
    </rPh>
    <rPh sb="22" eb="24">
      <t>セイヤク</t>
    </rPh>
    <rPh sb="32" eb="34">
      <t>チンア</t>
    </rPh>
    <rPh sb="35" eb="39">
      <t>シエンジギョウ</t>
    </rPh>
    <rPh sb="41" eb="43">
      <t>シンセイ</t>
    </rPh>
    <rPh sb="50" eb="52">
      <t>イコウ</t>
    </rPh>
    <rPh sb="53" eb="54">
      <t>ホン</t>
    </rPh>
    <rPh sb="54" eb="56">
      <t>ジギョウ</t>
    </rPh>
    <rPh sb="57" eb="58">
      <t>カカ</t>
    </rPh>
    <rPh sb="59" eb="61">
      <t>ナイヨウ</t>
    </rPh>
    <rPh sb="62" eb="64">
      <t>キニュウ</t>
    </rPh>
    <rPh sb="64" eb="66">
      <t>フヨウ</t>
    </rPh>
    <phoneticPr fontId="47"/>
  </si>
  <si>
    <t>㊞</t>
    <phoneticPr fontId="47"/>
  </si>
  <si>
    <t>支援金の交付手続き等において、都から業務委託事業者に、申請者に関する必要な情報が提供されることに同意する。</t>
    <phoneticPr fontId="47"/>
  </si>
  <si>
    <t>支援金に係る証拠書類を５年間適切に整備・保管する。また、都が求めたときは提出する。</t>
    <phoneticPr fontId="47"/>
  </si>
  <si>
    <t>申請内容に疑義があった場合に、東京都が関係者に対して本申請の内容について調査することに同意する。</t>
    <rPh sb="15" eb="17">
      <t>トウキョウ</t>
    </rPh>
    <rPh sb="17" eb="18">
      <t>ト</t>
    </rPh>
    <phoneticPr fontId="14"/>
  </si>
  <si>
    <t>申請内容に関する振込口座の記入間違い等、明白かつ軽微な誤りについては、東京都が補正することに同意する。</t>
    <rPh sb="20" eb="22">
      <t>メイハク</t>
    </rPh>
    <rPh sb="35" eb="37">
      <t>トウキョウ</t>
    </rPh>
    <rPh sb="37" eb="38">
      <t>ミヤコ</t>
    </rPh>
    <phoneticPr fontId="14"/>
  </si>
  <si>
    <t>申請内容の不備が、東京都が指定する期限までに解消しなかった場合は、東京都が当該申請は取り下げられたものとみなすことについて同意する。</t>
    <rPh sb="9" eb="11">
      <t>トウキョウ</t>
    </rPh>
    <rPh sb="11" eb="12">
      <t>ト</t>
    </rPh>
    <rPh sb="33" eb="35">
      <t>トウキョウ</t>
    </rPh>
    <rPh sb="35" eb="36">
      <t>ト</t>
    </rPh>
    <phoneticPr fontId="14"/>
  </si>
  <si>
    <t>交付の決定後、申請等の不備による振込不能等があり、申請者の責に帰すべき事由により、東京都が指定する期限までに当該不備を解消しなかった場合は、申請者は給付金の支給を受けることを辞退したものとみなし、当該申請の交付の決定を取り消すことに同意する。</t>
    <rPh sb="41" eb="43">
      <t>トウキョウ</t>
    </rPh>
    <rPh sb="43" eb="44">
      <t>ト</t>
    </rPh>
    <rPh sb="100" eb="102">
      <t>シンセイ</t>
    </rPh>
    <phoneticPr fontId="14"/>
  </si>
  <si>
    <r>
      <t>【誓約・確認事項】</t>
    </r>
    <r>
      <rPr>
        <u/>
        <sz val="12"/>
        <rFont val="ＭＳ ゴシック"/>
        <family val="3"/>
        <charset val="128"/>
      </rPr>
      <t>※必ずチェック（レ点）願います！</t>
    </r>
    <rPh sb="1" eb="3">
      <t>セイヤク</t>
    </rPh>
    <rPh sb="4" eb="6">
      <t>カクニン</t>
    </rPh>
    <rPh sb="6" eb="8">
      <t>ジコウ</t>
    </rPh>
    <rPh sb="10" eb="11">
      <t>カナラ</t>
    </rPh>
    <rPh sb="18" eb="19">
      <t>テン</t>
    </rPh>
    <rPh sb="20" eb="21">
      <t>ネガ</t>
    </rPh>
    <phoneticPr fontId="14"/>
  </si>
  <si>
    <t>有床助産所</t>
    <rPh sb="0" eb="2">
      <t>ユウショウ</t>
    </rPh>
    <rPh sb="2" eb="4">
      <t>ジョサン</t>
    </rPh>
    <rPh sb="4" eb="5">
      <t>ジョ</t>
    </rPh>
    <phoneticPr fontId="14"/>
  </si>
  <si>
    <t>無床助産所</t>
    <rPh sb="0" eb="2">
      <t>ムショウ</t>
    </rPh>
    <rPh sb="2" eb="4">
      <t>ジョサン</t>
    </rPh>
    <rPh sb="4" eb="5">
      <t>ジョ</t>
    </rPh>
    <phoneticPr fontId="14"/>
  </si>
  <si>
    <t>施術所</t>
    <rPh sb="0" eb="2">
      <t>セジュツ</t>
    </rPh>
    <rPh sb="2" eb="3">
      <t>ショ</t>
    </rPh>
    <phoneticPr fontId="14"/>
  </si>
  <si>
    <t>歯科技工所</t>
    <rPh sb="0" eb="2">
      <t>シカ</t>
    </rPh>
    <rPh sb="2" eb="4">
      <t>ギコウ</t>
    </rPh>
    <rPh sb="4" eb="5">
      <t>ショ</t>
    </rPh>
    <phoneticPr fontId="14"/>
  </si>
  <si>
    <t>②：賃金表や給与規程等の変更に時間を要するため、本事業の給付金を活用して令和７年12月からベースアップを実施する前月の一時金又は特別手当を、令和８年７月までの間に対象職員に支給した。さらに、支給した一時金又は特別手当に相当する水準のベースアップを対象職員に対して令和８年６月１日から行うよう努める。（①、②、③の重複可）</t>
    <rPh sb="145" eb="146">
      <t>ツト</t>
    </rPh>
    <phoneticPr fontId="14"/>
  </si>
  <si>
    <t>⑤：本事業により賃金改善を行う時点から令和８年５月までの間、賃金項目（業績等に応じて変動するものを除く。）の水準を低下させていない。</t>
    <phoneticPr fontId="14"/>
  </si>
  <si>
    <t>⑥：例えば、一部の対象職員に本事業による賃金改善を集中させることや、同一法人内の一部の対象医療機関等のみに賃金改善を集中させることなど、著しく偏った配分は行っていない。</t>
    <rPh sb="77" eb="78">
      <t>オコナ</t>
    </rPh>
    <phoneticPr fontId="14"/>
  </si>
  <si>
    <t>⑦：労働基準法、労働災害補償保険法、最低賃金法、労働安全衛生法、雇用保険法その他の労働に関する法令に違反し、罰金以上の刑に処せられていない。</t>
    <phoneticPr fontId="14"/>
  </si>
  <si>
    <t>⑧：労働保険料の納付を適正に行った。</t>
    <phoneticPr fontId="14"/>
  </si>
  <si>
    <t>【要件を満たすことの確認・誓約等】※該当する項目にチェックを入れること</t>
    <rPh sb="22" eb="24">
      <t>コウモク</t>
    </rPh>
    <phoneticPr fontId="14"/>
  </si>
  <si>
    <t>　標記補助金について、東京都医療機関等賃上げ・物価上昇に対する支援事業補助金交付要綱（助産所・</t>
    <rPh sb="1" eb="3">
      <t>ヒョウキ</t>
    </rPh>
    <rPh sb="3" eb="6">
      <t>ホジョキン</t>
    </rPh>
    <rPh sb="11" eb="13">
      <t>トウキョウ</t>
    </rPh>
    <rPh sb="13" eb="14">
      <t>ト</t>
    </rPh>
    <rPh sb="23" eb="25">
      <t>ブッカ</t>
    </rPh>
    <rPh sb="25" eb="27">
      <t>ジョウショウ</t>
    </rPh>
    <rPh sb="28" eb="29">
      <t>タイ</t>
    </rPh>
    <rPh sb="31" eb="33">
      <t>シエン</t>
    </rPh>
    <rPh sb="33" eb="35">
      <t>ジギョウ</t>
    </rPh>
    <rPh sb="35" eb="38">
      <t>ホジョキン</t>
    </rPh>
    <rPh sb="38" eb="40">
      <t>コウフ</t>
    </rPh>
    <rPh sb="40" eb="42">
      <t>ヨウコウ</t>
    </rPh>
    <rPh sb="43" eb="45">
      <t>ジョサン</t>
    </rPh>
    <rPh sb="45" eb="46">
      <t>ジョ</t>
    </rPh>
    <phoneticPr fontId="12"/>
  </si>
  <si>
    <r>
      <t>東京都医療機関等賃上げ・物価上昇に対する支援事業補助金
（助産所・施術所・歯科技工所支援）交付申請</t>
    </r>
    <r>
      <rPr>
        <sz val="12"/>
        <color theme="1"/>
        <rFont val="ＭＳ 明朝"/>
        <family val="1"/>
        <charset val="128"/>
      </rPr>
      <t>兼実績報告書</t>
    </r>
    <rPh sb="0" eb="2">
      <t>トウキョウ</t>
    </rPh>
    <rPh sb="2" eb="3">
      <t>ト</t>
    </rPh>
    <rPh sb="3" eb="7">
      <t>イリョウキカン</t>
    </rPh>
    <rPh sb="7" eb="8">
      <t>トウ</t>
    </rPh>
    <rPh sb="8" eb="10">
      <t>チンア</t>
    </rPh>
    <rPh sb="12" eb="14">
      <t>ブッカ</t>
    </rPh>
    <rPh sb="14" eb="16">
      <t>ジョウショウ</t>
    </rPh>
    <rPh sb="17" eb="18">
      <t>タイ</t>
    </rPh>
    <rPh sb="20" eb="22">
      <t>シエン</t>
    </rPh>
    <rPh sb="22" eb="24">
      <t>ジギョウ</t>
    </rPh>
    <rPh sb="24" eb="27">
      <t>ホジョキン</t>
    </rPh>
    <rPh sb="29" eb="31">
      <t>ジョサン</t>
    </rPh>
    <rPh sb="31" eb="32">
      <t>ジョ</t>
    </rPh>
    <rPh sb="33" eb="35">
      <t>セジュツ</t>
    </rPh>
    <rPh sb="35" eb="36">
      <t>ショ</t>
    </rPh>
    <rPh sb="37" eb="39">
      <t>シカ</t>
    </rPh>
    <rPh sb="39" eb="41">
      <t>ギコウ</t>
    </rPh>
    <rPh sb="41" eb="42">
      <t>ショ</t>
    </rPh>
    <rPh sb="42" eb="44">
      <t>シエン</t>
    </rPh>
    <rPh sb="45" eb="47">
      <t>コウフ</t>
    </rPh>
    <rPh sb="49" eb="50">
      <t>ケン</t>
    </rPh>
    <rPh sb="50" eb="52">
      <t>ジッセキ</t>
    </rPh>
    <rPh sb="52" eb="55">
      <t>ホウコクショ</t>
    </rPh>
    <phoneticPr fontId="12"/>
  </si>
  <si>
    <t>⇒</t>
    <phoneticPr fontId="47"/>
  </si>
  <si>
    <t>以下の場合は本報告書の作成は不要となりますので、確認の上、該当する場合はチェックをお願いいたします。</t>
    <rPh sb="0" eb="2">
      <t>イカ</t>
    </rPh>
    <rPh sb="3" eb="5">
      <t>バアイ</t>
    </rPh>
    <rPh sb="6" eb="7">
      <t>ホン</t>
    </rPh>
    <rPh sb="7" eb="10">
      <t>ホウコクショ</t>
    </rPh>
    <rPh sb="11" eb="13">
      <t>サクセイ</t>
    </rPh>
    <rPh sb="14" eb="16">
      <t>フヨウ</t>
    </rPh>
    <rPh sb="24" eb="26">
      <t>カクニン</t>
    </rPh>
    <rPh sb="27" eb="28">
      <t>ウエ</t>
    </rPh>
    <rPh sb="29" eb="31">
      <t>ガイトウ</t>
    </rPh>
    <rPh sb="33" eb="35">
      <t>バアイ</t>
    </rPh>
    <rPh sb="42" eb="43">
      <t>ネガ</t>
    </rPh>
    <phoneticPr fontId="47"/>
  </si>
  <si>
    <r>
      <t>東京都医療機関等賃上げ・物価上昇に対する支援事業補助金交付要綱（助産所・施術所・歯科技工所支援）第２の１の（３）のオに該当する施設</t>
    </r>
    <r>
      <rPr>
        <b/>
        <u/>
        <sz val="12"/>
        <color theme="1"/>
        <rFont val="ＭＳ ゴシック"/>
        <family val="3"/>
        <charset val="128"/>
      </rPr>
      <t>（常時使用する従業員がいないその他の理由により、ベースアップの実施が困難）</t>
    </r>
    <r>
      <rPr>
        <b/>
        <sz val="12"/>
        <color theme="1"/>
        <rFont val="ＭＳ ゴシック"/>
        <family val="3"/>
        <charset val="128"/>
      </rPr>
      <t>である。</t>
    </r>
    <rPh sb="48" eb="49">
      <t>ダイ</t>
    </rPh>
    <rPh sb="59" eb="61">
      <t>ガイトウ</t>
    </rPh>
    <rPh sb="63" eb="65">
      <t>シセツ</t>
    </rPh>
    <phoneticPr fontId="47"/>
  </si>
  <si>
    <t>のとおり交付申請及び実績報告します。</t>
    <rPh sb="4" eb="6">
      <t>コウフ</t>
    </rPh>
    <rPh sb="8" eb="9">
      <t>オヨ</t>
    </rPh>
    <rPh sb="10" eb="12">
      <t>ジッセキ</t>
    </rPh>
    <rPh sb="12" eb="14">
      <t>ホウコク</t>
    </rPh>
    <phoneticPr fontId="14"/>
  </si>
  <si>
    <r>
      <t>令和８年１月１日において廃院・廃止しておらず、申請時点においても同年１月２日以降に廃院・廃止を予定していない（ただし、事業譲渡等による廃院・廃止であって譲受先において引き続き診療等を継続している等、東京都知事がやむを得ないと認めた場合を除く。）</t>
    </r>
    <r>
      <rPr>
        <sz val="10"/>
        <color rgb="FF0070C0"/>
        <rFont val="ＭＳ 明朝"/>
        <family val="1"/>
        <charset val="128"/>
      </rPr>
      <t>。</t>
    </r>
    <r>
      <rPr>
        <sz val="10"/>
        <rFont val="ＭＳ 明朝"/>
        <family val="1"/>
        <charset val="128"/>
      </rPr>
      <t>なお、施術所については、健康保険法等に基づく療養費の受領委任の取扱いについて、厚生（支）局長、及び東京都知事から承諾の通知を受けている、又は申請日までの期間において、償還払いによる保険適用施術を行ったことがある。
歯科技工所については、申請日までの期間において、保険診療に係る案件を歯科医師に納品したことがある。</t>
    </r>
    <rPh sb="99" eb="101">
      <t>トウキョウ</t>
    </rPh>
    <rPh sb="101" eb="102">
      <t>ト</t>
    </rPh>
    <rPh sb="118" eb="119">
      <t>ノゾ</t>
    </rPh>
    <rPh sb="193" eb="195">
      <t>シンセイ</t>
    </rPh>
    <rPh sb="195" eb="196">
      <t>ヒ</t>
    </rPh>
    <rPh sb="199" eb="201">
      <t>キカン</t>
    </rPh>
    <rPh sb="241" eb="243">
      <t>シンセイ</t>
    </rPh>
    <rPh sb="243" eb="244">
      <t>ヒ</t>
    </rPh>
    <rPh sb="247" eb="249">
      <t>キカン</t>
    </rPh>
    <phoneticPr fontId="14"/>
  </si>
  <si>
    <r>
      <t>施術所・歯科技工所支援）</t>
    </r>
    <r>
      <rPr>
        <sz val="12"/>
        <color theme="1"/>
        <rFont val="ＭＳ 明朝"/>
        <family val="1"/>
        <charset val="128"/>
      </rPr>
      <t>（以下「交付要綱」という。）第４の１の規定により関係書類を添えて、下記</t>
    </r>
    <rPh sb="0" eb="2">
      <t>セジュツ</t>
    </rPh>
    <rPh sb="2" eb="3">
      <t>ショ</t>
    </rPh>
    <rPh sb="4" eb="6">
      <t>シカ</t>
    </rPh>
    <rPh sb="6" eb="8">
      <t>ギコウ</t>
    </rPh>
    <rPh sb="8" eb="9">
      <t>ショ</t>
    </rPh>
    <rPh sb="9" eb="11">
      <t>シエン</t>
    </rPh>
    <rPh sb="13" eb="15">
      <t>イカ</t>
    </rPh>
    <rPh sb="16" eb="18">
      <t>コウフ</t>
    </rPh>
    <rPh sb="18" eb="20">
      <t>ヨウコウ</t>
    </rPh>
    <rPh sb="26" eb="27">
      <t>ダイ</t>
    </rPh>
    <rPh sb="45" eb="47">
      <t>カキ</t>
    </rPh>
    <phoneticPr fontId="14"/>
  </si>
  <si>
    <r>
      <t>①：原則として、本事業の給付金を活用して令和７年12月から令和８年５月までの間、対象職員のベースアップ（基本給又は決まって毎月支払われる手当の引上げ。以下同じ。）を実施した。さらに、令和８年６月１日から当該ベースアップの水準を維持又は拡大するよう努める。なお、常時使用する従業員がいないその他の理由により、ベースアップの実施が困難な施設においては、本補助金の全額を当該施設の開設者個人に帰属する生活費相当額に充当する。</t>
    </r>
    <r>
      <rPr>
        <u/>
        <sz val="10"/>
        <color theme="1"/>
        <rFont val="ＭＳ 明朝"/>
        <family val="1"/>
        <charset val="128"/>
      </rPr>
      <t>また、補助対象機関は本補助金に係る収入及び支出を明らかにした帳簿を備えるとともに、当該収入及び支出について証拠書類を保管する。</t>
    </r>
    <r>
      <rPr>
        <sz val="10"/>
        <color theme="1"/>
        <rFont val="ＭＳ 明朝"/>
        <family val="1"/>
        <charset val="128"/>
      </rPr>
      <t>（①、②、③の重複可）</t>
    </r>
    <rPh sb="12" eb="15">
      <t>キュウフキン</t>
    </rPh>
    <rPh sb="123" eb="124">
      <t>ツト</t>
    </rPh>
    <rPh sb="187" eb="190">
      <t>カイセツシャ</t>
    </rPh>
    <phoneticPr fontId="14"/>
  </si>
  <si>
    <t>③：令和７年度の対象職員のベースアップについて、令和７年３月31日時点の賃金水準と比較して2.0％を上回って実施しており、令和７年12月から令和８年５月までの間の当該2.0％を上回る部分に、本事業の補助金を充てる。（①、②、③の重複可）</t>
    <rPh sb="70" eb="72">
      <t>レイワ</t>
    </rPh>
    <rPh sb="73" eb="74">
      <t>ネン</t>
    </rPh>
    <rPh sb="75" eb="76">
      <t>ガツ</t>
    </rPh>
    <rPh sb="99" eb="102">
      <t>ホジョキン</t>
    </rPh>
    <phoneticPr fontId="14"/>
  </si>
  <si>
    <t>④：本事業の交付額は①～③のために支出する。</t>
    <rPh sb="6" eb="8">
      <t>コウフ</t>
    </rPh>
    <phoneticPr fontId="14"/>
  </si>
  <si>
    <t>⑨：定期昇給による賃金の上昇部分、診療報酬及び他の補助金等（補助金等に係る予算の執行の適正化に関する法律第２条第１項に規定する補助金等又は地方自治法第232条の２の規定により地方公共団体が支出する補助金）を財源として行っている部分に、本補助金を充てない。</t>
    <rPh sb="117" eb="118">
      <t>ホン</t>
    </rPh>
    <rPh sb="118" eb="121">
      <t>ホジョキン</t>
    </rPh>
    <phoneticPr fontId="14"/>
  </si>
  <si>
    <r>
      <rPr>
        <sz val="12"/>
        <color theme="1"/>
        <rFont val="ＭＳ 明朝"/>
        <family val="1"/>
        <charset val="128"/>
      </rPr>
      <t>交付金額</t>
    </r>
    <rPh sb="0" eb="2">
      <t>コウフ</t>
    </rPh>
    <rPh sb="2" eb="4">
      <t>キンガク</t>
    </rPh>
    <phoneticPr fontId="14"/>
  </si>
  <si>
    <t>当該申請により支援金の交付を受けようとする者（法人その他の団体にあっては、代表者、役員又は使用人その他の従業員若しくは構成員を含む。）は、交付要綱第４の２の（２）及び（３）に規定する団体に該当せず、かつ将来にわたっても該当しない。あわせて、知事が必要と認めた場合には、暴力団員等であるか否かの確認のため、警視庁へ照会がなされることに同意する。</t>
    <phoneticPr fontId="47"/>
  </si>
  <si>
    <r>
      <rPr>
        <sz val="12"/>
        <color theme="1"/>
        <rFont val="ＭＳ 明朝"/>
        <family val="1"/>
        <charset val="128"/>
      </rPr>
      <t>交付金額</t>
    </r>
    <rPh sb="0" eb="2">
      <t>コウフ</t>
    </rPh>
    <rPh sb="2" eb="4">
      <t>キンガク</t>
    </rPh>
    <rPh sb="3" eb="4">
      <t>ガク</t>
    </rPh>
    <phoneticPr fontId="12"/>
  </si>
  <si>
    <t>✓</t>
  </si>
  <si>
    <t>163</t>
    <phoneticPr fontId="47"/>
  </si>
  <si>
    <t>8001</t>
    <phoneticPr fontId="47"/>
  </si>
  <si>
    <t>東京都新宿区西新宿〇丁目×番△号</t>
    <rPh sb="0" eb="3">
      <t>トウキョウト</t>
    </rPh>
    <rPh sb="3" eb="6">
      <t>シンジュクク</t>
    </rPh>
    <rPh sb="6" eb="7">
      <t>ニシ</t>
    </rPh>
    <rPh sb="7" eb="9">
      <t>シンジュク</t>
    </rPh>
    <rPh sb="10" eb="12">
      <t>チョウメ</t>
    </rPh>
    <rPh sb="13" eb="14">
      <t>バン</t>
    </rPh>
    <rPh sb="15" eb="16">
      <t>ゴウ</t>
    </rPh>
    <phoneticPr fontId="47"/>
  </si>
  <si>
    <t>株式会社〇〇デンタル</t>
    <phoneticPr fontId="47"/>
  </si>
  <si>
    <t>代表取締役</t>
    <phoneticPr fontId="47"/>
  </si>
  <si>
    <t>東京 太郎</t>
    <phoneticPr fontId="47"/>
  </si>
  <si>
    <t>レ</t>
  </si>
  <si>
    <t>〇〇歯科技工所</t>
    <phoneticPr fontId="47"/>
  </si>
  <si>
    <t>〇〇銀行</t>
    <phoneticPr fontId="47"/>
  </si>
  <si>
    <t>0123</t>
    <phoneticPr fontId="47"/>
  </si>
  <si>
    <t>普通</t>
    <phoneticPr fontId="47"/>
  </si>
  <si>
    <t>新宿支店</t>
    <phoneticPr fontId="47"/>
  </si>
  <si>
    <t>1234567</t>
    <phoneticPr fontId="47"/>
  </si>
  <si>
    <t>株式会社〇〇デンタル 代表取締役 東京太郎</t>
    <phoneticPr fontId="47"/>
  </si>
  <si>
    <t>カ）マルマルデンタル</t>
    <phoneticPr fontId="47"/>
  </si>
  <si>
    <t>都庁 花子</t>
    <phoneticPr fontId="47"/>
  </si>
  <si>
    <t>03</t>
    <phoneticPr fontId="47"/>
  </si>
  <si>
    <t>1234</t>
    <phoneticPr fontId="47"/>
  </si>
  <si>
    <t>5678</t>
    <phoneticPr fontId="47"/>
  </si>
  <si>
    <t>hanako.tocho</t>
    <phoneticPr fontId="47"/>
  </si>
  <si>
    <t>example.com</t>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</si>
</sst>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m/d"/>
    <numFmt numFmtId="178" formatCode="[h]:mm"/>
    <numFmt numFmtId="179" formatCode="#,##0&quot;円&quot;"/>
    <numFmt numFmtId="180" formatCode="#,##0&quot;人&quot;"/>
    <numFmt numFmtId="181" formatCode="#,##0&quot;月&quot;"/>
    <numFmt numFmtId="182" formatCode="#,##0&quot;月分&quot;"/>
    <numFmt numFmtId="183" formatCode="0.0%"/>
  </numFmts>
  <fonts count="74">
    <font>
      <sz val="12"/>
      <color theme="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明朝"/>
      <family val="1"/>
    </font>
    <font>
      <sz val="12"/>
      <name val="ＭＳ 明朝"/>
      <family val="1"/>
    </font>
    <font>
      <sz val="9"/>
      <color indexed="8"/>
      <name val="ＭＳ 明朝"/>
      <family val="1"/>
    </font>
    <font>
      <sz val="14"/>
      <name val="ＭＳ ゴシック"/>
      <family val="3"/>
    </font>
    <font>
      <b/>
      <sz val="14"/>
      <name val="ＭＳ 明朝"/>
      <family val="1"/>
    </font>
    <font>
      <sz val="12"/>
      <name val="ＭＳ ゴシック"/>
      <family val="3"/>
    </font>
    <font>
      <b/>
      <sz val="12"/>
      <name val="ＭＳ 明朝"/>
      <family val="1"/>
    </font>
    <font>
      <sz val="9"/>
      <name val="ＭＳ 明朝"/>
      <family val="1"/>
    </font>
    <font>
      <sz val="6"/>
      <name val="ＭＳ Ｐ明朝"/>
      <family val="1"/>
    </font>
    <font>
      <sz val="6"/>
      <name val="ＭＳ Ｐゴシック"/>
      <family val="3"/>
    </font>
    <font>
      <sz val="6"/>
      <name val="ＭＳ Ｐ明朝"/>
      <family val="1"/>
      <charset val="128"/>
    </font>
    <font>
      <sz val="12"/>
      <name val="ＭＳ ゴシック"/>
      <family val="3"/>
      <charset val="128"/>
    </font>
    <font>
      <sz val="10"/>
      <name val="ＭＳ 明朝"/>
      <family val="1"/>
      <charset val="128"/>
    </font>
    <font>
      <b/>
      <sz val="11"/>
      <name val="メイリオ"/>
      <family val="3"/>
      <charset val="128"/>
    </font>
    <font>
      <sz val="12"/>
      <name val="ＭＳ 明朝"/>
      <family val="1"/>
      <charset val="128"/>
    </font>
    <font>
      <u/>
      <sz val="12"/>
      <name val="ＭＳ 明朝"/>
      <family val="1"/>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inor"/>
    </font>
    <font>
      <b/>
      <sz val="11"/>
      <color theme="0"/>
      <name val="ＭＳ Ｐゴシック"/>
      <family val="3"/>
      <scheme val="minor"/>
    </font>
    <font>
      <b/>
      <sz val="11"/>
      <color indexed="9"/>
      <name val="ＭＳ Ｐゴシック"/>
      <family val="3"/>
      <scheme val="minor"/>
    </font>
    <font>
      <sz val="11"/>
      <color rgb="FF9C6500"/>
      <name val="ＭＳ Ｐゴシック"/>
      <family val="3"/>
      <scheme val="minor"/>
    </font>
    <font>
      <sz val="11"/>
      <color indexed="8"/>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theme="1"/>
      <name val="ＭＳ Ｐゴシック"/>
      <family val="3"/>
    </font>
    <font>
      <sz val="11"/>
      <color rgb="FF006100"/>
      <name val="ＭＳ Ｐゴシック"/>
      <family val="3"/>
      <scheme val="minor"/>
    </font>
    <font>
      <sz val="10"/>
      <color theme="1"/>
      <name val="ＭＳ 明朝"/>
      <family val="1"/>
      <charset val="128"/>
    </font>
    <font>
      <sz val="9"/>
      <color theme="1"/>
      <name val="ＭＳ 明朝"/>
      <family val="1"/>
      <charset val="128"/>
    </font>
    <font>
      <sz val="6"/>
      <color theme="1"/>
      <name val="ＭＳ 明朝"/>
      <family val="1"/>
      <charset val="128"/>
    </font>
    <font>
      <sz val="11"/>
      <name val="ＭＳ 明朝"/>
      <family val="1"/>
    </font>
    <font>
      <sz val="11"/>
      <name val="ＭＳ 明朝"/>
      <family val="1"/>
      <charset val="128"/>
    </font>
    <font>
      <b/>
      <sz val="9"/>
      <color indexed="81"/>
      <name val="MS P ゴシック"/>
      <family val="3"/>
      <charset val="128"/>
    </font>
    <font>
      <sz val="10"/>
      <name val="ＭＳ 明朝"/>
      <family val="1"/>
    </font>
    <font>
      <sz val="6"/>
      <name val="ＭＳ 明朝"/>
      <family val="1"/>
      <charset val="128"/>
    </font>
    <font>
      <sz val="6"/>
      <name val="ＭＳ Ｐゴシック"/>
      <family val="2"/>
      <charset val="128"/>
      <scheme val="minor"/>
    </font>
    <font>
      <u/>
      <sz val="12"/>
      <color theme="1"/>
      <name val="ＭＳ ゴシック"/>
      <family val="3"/>
      <charset val="128"/>
    </font>
    <font>
      <sz val="9"/>
      <name val="メイリオ"/>
      <family val="3"/>
      <charset val="128"/>
    </font>
    <font>
      <b/>
      <sz val="14"/>
      <color theme="1"/>
      <name val="ＭＳ Ｐゴシック"/>
      <family val="3"/>
      <charset val="128"/>
      <scheme val="minor"/>
    </font>
    <font>
      <sz val="6"/>
      <name val="ＭＳ Ｐゴシック"/>
      <family val="3"/>
      <charset val="128"/>
      <scheme val="minor"/>
    </font>
    <font>
      <b/>
      <u/>
      <sz val="12"/>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18"/>
      <color theme="1"/>
      <name val="ＭＳ Ｐゴシック"/>
      <family val="3"/>
      <charset val="128"/>
      <scheme val="minor"/>
    </font>
    <font>
      <sz val="12"/>
      <name val="ＭＳ Ｐゴシック"/>
      <family val="3"/>
      <charset val="128"/>
      <scheme val="minor"/>
    </font>
    <font>
      <sz val="6"/>
      <name val="ＭＳ Ｐゴシック"/>
      <family val="3"/>
      <charset val="128"/>
    </font>
    <font>
      <sz val="14"/>
      <name val="ＭＳ Ｐゴシック"/>
      <family val="3"/>
      <charset val="128"/>
      <scheme val="minor"/>
    </font>
    <font>
      <sz val="12"/>
      <name val="ＭＳ Ｐゴシック"/>
      <family val="3"/>
      <charset val="128"/>
    </font>
    <font>
      <sz val="12"/>
      <color theme="1"/>
      <name val="ＭＳ Ｐゴシック"/>
      <family val="3"/>
      <charset val="128"/>
    </font>
    <font>
      <sz val="12"/>
      <color rgb="FFFF0000"/>
      <name val="ＭＳ Ｐゴシック"/>
      <family val="3"/>
      <charset val="128"/>
      <scheme val="minor"/>
    </font>
    <font>
      <sz val="12"/>
      <color theme="1"/>
      <name val="ＭＳ Ｐゴシック"/>
      <family val="3"/>
      <charset val="128"/>
      <scheme val="minor"/>
    </font>
    <font>
      <u/>
      <sz val="12"/>
      <name val="ＭＳ ゴシック"/>
      <family val="3"/>
      <charset val="128"/>
    </font>
    <font>
      <u/>
      <sz val="12"/>
      <color indexed="8"/>
      <name val="ＭＳ ゴシック"/>
      <family val="3"/>
    </font>
    <font>
      <u/>
      <sz val="12"/>
      <color indexed="8"/>
      <name val="ＭＳ ゴシック"/>
      <family val="3"/>
      <charset val="128"/>
    </font>
    <font>
      <sz val="12"/>
      <color theme="1"/>
      <name val="ＭＳ 明朝"/>
      <family val="1"/>
    </font>
    <font>
      <b/>
      <sz val="12"/>
      <color theme="1"/>
      <name val="ＭＳ ゴシック"/>
      <family val="3"/>
      <charset val="128"/>
    </font>
    <font>
      <sz val="12"/>
      <color theme="1"/>
      <name val="ＭＳ ゴシック"/>
      <family val="3"/>
      <charset val="128"/>
    </font>
    <font>
      <sz val="24"/>
      <color theme="1"/>
      <name val="ＭＳ ゴシック"/>
      <family val="3"/>
      <charset val="128"/>
    </font>
    <font>
      <b/>
      <sz val="12"/>
      <color theme="1"/>
      <name val="ＭＳ 明朝"/>
      <family val="1"/>
      <charset val="128"/>
    </font>
    <font>
      <sz val="10"/>
      <color rgb="FF0070C0"/>
      <name val="ＭＳ 明朝"/>
      <family val="1"/>
      <charset val="128"/>
    </font>
    <font>
      <u/>
      <sz val="10"/>
      <color theme="1"/>
      <name val="ＭＳ 明朝"/>
      <family val="1"/>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CFFFF"/>
        <bgColor indexed="64"/>
      </patternFill>
    </fill>
    <fill>
      <patternFill patternType="solid">
        <fgColor theme="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8626667073580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s>
  <cellStyleXfs count="52">
    <xf numFmtId="0" fontId="0" fillId="0" borderId="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6" applyNumberFormat="0" applyAlignment="0" applyProtection="0">
      <alignment vertical="center"/>
    </xf>
    <xf numFmtId="0" fontId="24" fillId="28" borderId="6" applyNumberFormat="0" applyAlignment="0" applyProtection="0">
      <alignment vertical="center"/>
    </xf>
    <xf numFmtId="0" fontId="25" fillId="29" borderId="0" applyNumberFormat="0" applyBorder="0" applyAlignment="0" applyProtection="0">
      <alignment vertical="center"/>
    </xf>
    <xf numFmtId="0" fontId="26" fillId="3" borderId="7" applyNumberFormat="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8" fillId="30" borderId="0" applyNumberFormat="0" applyBorder="0" applyAlignment="0" applyProtection="0">
      <alignment vertical="center"/>
    </xf>
    <xf numFmtId="0" fontId="29" fillId="31" borderId="9" applyNumberFormat="0" applyAlignment="0" applyProtection="0">
      <alignment vertical="center"/>
    </xf>
    <xf numFmtId="0" fontId="30" fillId="0" borderId="0" applyNumberFormat="0" applyFill="0" applyBorder="0" applyAlignment="0" applyProtection="0">
      <alignment vertical="center"/>
    </xf>
    <xf numFmtId="38" fontId="26" fillId="0" borderId="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31" borderId="13" applyNumberFormat="0" applyAlignment="0" applyProtection="0">
      <alignment vertical="center"/>
    </xf>
    <xf numFmtId="0" fontId="36" fillId="0" borderId="0" applyNumberFormat="0" applyFill="0" applyBorder="0" applyAlignment="0" applyProtection="0">
      <alignment vertical="center"/>
    </xf>
    <xf numFmtId="0" fontId="37" fillId="2" borderId="9" applyNumberFormat="0" applyAlignment="0" applyProtection="0">
      <alignment vertical="center"/>
    </xf>
    <xf numFmtId="0" fontId="38" fillId="0" borderId="0">
      <alignment vertical="center"/>
    </xf>
    <xf numFmtId="0" fontId="39" fillId="32"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54" fillId="0" borderId="0" applyFont="0" applyFill="0" applyBorder="0" applyAlignment="0" applyProtection="0">
      <alignment vertical="center"/>
    </xf>
    <xf numFmtId="9" fontId="54" fillId="0" borderId="0" applyFont="0" applyFill="0" applyBorder="0" applyAlignment="0" applyProtection="0">
      <alignment vertical="center"/>
    </xf>
    <xf numFmtId="0" fontId="54" fillId="0" borderId="0">
      <alignment vertical="center"/>
    </xf>
  </cellStyleXfs>
  <cellXfs count="235">
    <xf numFmtId="0" fontId="0" fillId="0" borderId="0" xfId="0">
      <alignment vertical="center"/>
    </xf>
    <xf numFmtId="0" fontId="8" fillId="0" borderId="0" xfId="0" applyFont="1" applyAlignment="1" applyProtection="1">
      <alignment vertical="center" shrinkToFit="1"/>
      <protection locked="0"/>
    </xf>
    <xf numFmtId="0" fontId="4" fillId="0" borderId="0" xfId="0" applyFont="1" applyAlignment="1" applyProtection="1">
      <alignment vertical="center" shrinkToFit="1"/>
      <protection locked="0"/>
    </xf>
    <xf numFmtId="0" fontId="8"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49" fontId="4" fillId="0" borderId="0" xfId="0" applyNumberFormat="1" applyFont="1" applyAlignment="1" applyProtection="1">
      <alignment vertical="center" wrapText="1" shrinkToFit="1"/>
      <protection locked="0"/>
    </xf>
    <xf numFmtId="49" fontId="5" fillId="0" borderId="0" xfId="0" applyNumberFormat="1" applyFont="1" applyAlignment="1" applyProtection="1">
      <alignment vertical="center" wrapText="1" shrinkToFit="1"/>
      <protection locked="0"/>
    </xf>
    <xf numFmtId="0" fontId="5" fillId="0" borderId="0" xfId="0" applyFont="1" applyAlignment="1" applyProtection="1">
      <alignment vertical="center" wrapText="1"/>
      <protection locked="0"/>
    </xf>
    <xf numFmtId="0" fontId="4" fillId="0" borderId="0" xfId="0" applyFont="1" applyAlignment="1" applyProtection="1">
      <alignment vertical="center" wrapText="1" shrinkToFit="1"/>
      <protection locked="0"/>
    </xf>
    <xf numFmtId="0" fontId="0" fillId="0" borderId="0" xfId="0" applyProtection="1">
      <alignment vertical="center"/>
      <protection locked="0"/>
    </xf>
    <xf numFmtId="0" fontId="40" fillId="0" borderId="0" xfId="0" applyFont="1" applyAlignment="1" applyProtection="1">
      <alignment horizontal="justify" vertical="center" wrapText="1"/>
      <protection locked="0"/>
    </xf>
    <xf numFmtId="0" fontId="40" fillId="0" borderId="0" xfId="0" applyFont="1" applyAlignment="1" applyProtection="1">
      <alignment horizontal="justify" vertical="center"/>
      <protection locked="0"/>
    </xf>
    <xf numFmtId="49" fontId="10" fillId="0" borderId="0" xfId="0" applyNumberFormat="1" applyFont="1" applyProtection="1">
      <alignment vertical="center"/>
      <protection locked="0"/>
    </xf>
    <xf numFmtId="0" fontId="41" fillId="0" borderId="0" xfId="44" applyFont="1" applyAlignment="1" applyProtection="1">
      <alignment vertical="center" wrapText="1"/>
      <protection locked="0"/>
    </xf>
    <xf numFmtId="178" fontId="5" fillId="0" borderId="0" xfId="0" applyNumberFormat="1" applyFont="1" applyProtection="1">
      <alignment vertical="center"/>
      <protection locked="0"/>
    </xf>
    <xf numFmtId="0" fontId="5" fillId="0" borderId="0" xfId="44" applyFont="1" applyAlignment="1">
      <alignment vertical="center" wrapText="1"/>
    </xf>
    <xf numFmtId="0" fontId="5" fillId="0" borderId="0" xfId="0" applyFont="1" applyAlignment="1">
      <alignment vertical="center" wrapText="1"/>
    </xf>
    <xf numFmtId="0" fontId="5" fillId="0" borderId="0" xfId="44" applyFont="1">
      <alignment vertical="center"/>
    </xf>
    <xf numFmtId="0" fontId="11" fillId="0" borderId="0" xfId="44" applyFont="1">
      <alignment vertical="center"/>
    </xf>
    <xf numFmtId="0" fontId="16" fillId="0" borderId="0" xfId="44" applyFont="1">
      <alignment vertical="center"/>
    </xf>
    <xf numFmtId="0" fontId="16" fillId="0" borderId="0" xfId="44" applyFont="1" applyAlignment="1">
      <alignment horizontal="center" vertical="center" wrapText="1"/>
    </xf>
    <xf numFmtId="0" fontId="16" fillId="0" borderId="0" xfId="44" applyFont="1" applyAlignment="1">
      <alignment horizontal="center" vertical="center"/>
    </xf>
    <xf numFmtId="0" fontId="15" fillId="0" borderId="0" xfId="0" applyFont="1">
      <alignment vertical="center"/>
    </xf>
    <xf numFmtId="0" fontId="8"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wrapText="1" shrinkToFit="1"/>
    </xf>
    <xf numFmtId="0" fontId="5" fillId="0" borderId="0" xfId="0" applyFont="1">
      <alignment vertical="center"/>
    </xf>
    <xf numFmtId="0" fontId="16" fillId="0" borderId="0" xfId="44" applyFont="1" applyAlignment="1">
      <alignment horizontal="left" vertical="center" wrapText="1"/>
    </xf>
    <xf numFmtId="0" fontId="4" fillId="0" borderId="0" xfId="44" applyFont="1">
      <alignment vertical="center"/>
    </xf>
    <xf numFmtId="0" fontId="4" fillId="0" borderId="0" xfId="0" applyFont="1">
      <alignment vertical="center"/>
    </xf>
    <xf numFmtId="177" fontId="4" fillId="0" borderId="0" xfId="0" applyNumberFormat="1" applyFont="1">
      <alignment vertical="center"/>
    </xf>
    <xf numFmtId="178" fontId="4" fillId="0" borderId="0" xfId="0" applyNumberFormat="1" applyFont="1">
      <alignment vertical="center"/>
    </xf>
    <xf numFmtId="0" fontId="5" fillId="0" borderId="1" xfId="44"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lignment vertical="center"/>
    </xf>
    <xf numFmtId="178" fontId="9" fillId="0" borderId="2" xfId="0" applyNumberFormat="1" applyFont="1" applyBorder="1">
      <alignment vertical="center"/>
    </xf>
    <xf numFmtId="49" fontId="9" fillId="0" borderId="2" xfId="0" applyNumberFormat="1" applyFont="1" applyBorder="1">
      <alignment vertical="center"/>
    </xf>
    <xf numFmtId="0" fontId="8" fillId="0" borderId="0" xfId="0" applyFont="1" applyAlignment="1">
      <alignment vertical="center" shrinkToFit="1"/>
    </xf>
    <xf numFmtId="0" fontId="8" fillId="0" borderId="0" xfId="0" applyFont="1">
      <alignment vertical="center"/>
    </xf>
    <xf numFmtId="0" fontId="18" fillId="0" borderId="0" xfId="0" applyFont="1">
      <alignment vertical="center"/>
    </xf>
    <xf numFmtId="49" fontId="18" fillId="0" borderId="0" xfId="0" applyNumberFormat="1" applyFont="1">
      <alignment vertical="center"/>
    </xf>
    <xf numFmtId="49" fontId="18" fillId="0" borderId="0" xfId="0" applyNumberFormat="1" applyFont="1" applyAlignment="1">
      <alignment vertical="center" wrapText="1" shrinkToFit="1"/>
    </xf>
    <xf numFmtId="49" fontId="4" fillId="0" borderId="0" xfId="0" applyNumberFormat="1" applyFont="1" applyAlignment="1">
      <alignment vertical="center" wrapText="1" shrinkToFit="1"/>
    </xf>
    <xf numFmtId="0" fontId="15" fillId="0" borderId="0" xfId="44" applyFont="1">
      <alignment vertical="center"/>
    </xf>
    <xf numFmtId="49" fontId="5" fillId="0" borderId="0" xfId="0" applyNumberFormat="1" applyFont="1" applyAlignment="1">
      <alignment vertical="center" wrapText="1" shrinkToFit="1"/>
    </xf>
    <xf numFmtId="0" fontId="19"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shrinkToFit="1"/>
    </xf>
    <xf numFmtId="0" fontId="5"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shrinkToFit="1"/>
    </xf>
    <xf numFmtId="49" fontId="5" fillId="0" borderId="14" xfId="0" applyNumberFormat="1" applyFont="1" applyBorder="1" applyAlignment="1">
      <alignment vertical="center" wrapText="1" shrinkToFit="1"/>
    </xf>
    <xf numFmtId="177" fontId="5" fillId="0" borderId="1" xfId="0" applyNumberFormat="1" applyFont="1" applyBorder="1" applyAlignment="1">
      <alignment horizontal="centerContinuous" vertical="center"/>
    </xf>
    <xf numFmtId="177" fontId="5" fillId="0" borderId="2" xfId="0" applyNumberFormat="1" applyFont="1" applyBorder="1" applyAlignment="1">
      <alignment horizontal="centerContinuous" vertical="center"/>
    </xf>
    <xf numFmtId="177" fontId="5" fillId="0" borderId="4" xfId="0" applyNumberFormat="1" applyFont="1" applyBorder="1" applyAlignment="1">
      <alignment horizontal="centerContinuous" vertical="center"/>
    </xf>
    <xf numFmtId="0" fontId="40" fillId="0" borderId="0" xfId="0" applyFont="1" applyAlignment="1">
      <alignment vertical="top" wrapText="1"/>
    </xf>
    <xf numFmtId="0" fontId="50" fillId="0" borderId="3" xfId="0" applyFont="1" applyBorder="1" applyAlignment="1" applyProtection="1">
      <alignment horizontal="center" vertical="center"/>
      <protection locked="0"/>
    </xf>
    <xf numFmtId="0" fontId="51" fillId="0" borderId="0" xfId="48" applyFont="1">
      <alignment vertical="center"/>
    </xf>
    <xf numFmtId="0" fontId="51" fillId="0" borderId="0" xfId="48" applyFont="1" applyAlignment="1">
      <alignment horizontal="center" vertical="center"/>
    </xf>
    <xf numFmtId="0" fontId="2" fillId="0" borderId="0" xfId="48">
      <alignment vertical="center"/>
    </xf>
    <xf numFmtId="0" fontId="2" fillId="0" borderId="0" xfId="48" applyAlignment="1">
      <alignment horizontal="center" vertical="center"/>
    </xf>
    <xf numFmtId="0" fontId="49" fillId="0" borderId="0" xfId="48" applyFont="1" applyProtection="1">
      <alignment vertical="center"/>
      <protection locked="0"/>
    </xf>
    <xf numFmtId="0" fontId="2" fillId="0" borderId="0" xfId="48" applyAlignment="1">
      <alignment vertical="center" wrapText="1"/>
    </xf>
    <xf numFmtId="0" fontId="53" fillId="0" borderId="0" xfId="48" applyFont="1" applyProtection="1">
      <alignment vertical="center"/>
      <protection locked="0"/>
    </xf>
    <xf numFmtId="0" fontId="53" fillId="0" borderId="0" xfId="48" applyFont="1" applyAlignment="1" applyProtection="1">
      <alignment horizontal="center" vertical="center"/>
      <protection locked="0"/>
    </xf>
    <xf numFmtId="0" fontId="53" fillId="34" borderId="0" xfId="48" applyFont="1" applyFill="1" applyAlignment="1" applyProtection="1">
      <alignment horizontal="right" vertical="center"/>
      <protection locked="0"/>
    </xf>
    <xf numFmtId="179" fontId="53" fillId="34" borderId="0" xfId="49" applyNumberFormat="1" applyFont="1" applyFill="1" applyAlignment="1" applyProtection="1">
      <alignment horizontal="right" vertical="center"/>
      <protection locked="0"/>
    </xf>
    <xf numFmtId="0" fontId="55" fillId="0" borderId="3" xfId="48" applyFont="1" applyBorder="1" applyAlignment="1">
      <alignment horizontal="center" vertical="center" wrapText="1"/>
    </xf>
    <xf numFmtId="0" fontId="54" fillId="0" borderId="0" xfId="48" applyFont="1" applyAlignment="1">
      <alignment vertical="center" wrapText="1"/>
    </xf>
    <xf numFmtId="0" fontId="55" fillId="34" borderId="1" xfId="48" applyFont="1" applyFill="1" applyBorder="1" applyAlignment="1">
      <alignment vertical="center" wrapText="1"/>
    </xf>
    <xf numFmtId="0" fontId="55" fillId="34" borderId="2" xfId="48" applyFont="1" applyFill="1" applyBorder="1" applyAlignment="1">
      <alignment horizontal="center" vertical="center" wrapText="1"/>
    </xf>
    <xf numFmtId="0" fontId="55" fillId="34" borderId="4" xfId="48" applyFont="1" applyFill="1" applyBorder="1" applyAlignment="1">
      <alignment horizontal="center" vertical="center" wrapText="1"/>
    </xf>
    <xf numFmtId="0" fontId="55" fillId="33" borderId="3" xfId="48" applyFont="1" applyFill="1" applyBorder="1" applyAlignment="1">
      <alignment horizontal="center" vertical="center" wrapText="1"/>
    </xf>
    <xf numFmtId="0" fontId="0" fillId="0" borderId="0" xfId="48" applyFont="1" applyAlignment="1">
      <alignment vertical="center" wrapText="1"/>
    </xf>
    <xf numFmtId="0" fontId="55" fillId="35" borderId="3" xfId="48" applyFont="1" applyFill="1" applyBorder="1" applyAlignment="1">
      <alignment vertical="center" wrapText="1"/>
    </xf>
    <xf numFmtId="0" fontId="55" fillId="35" borderId="3" xfId="48" applyFont="1" applyFill="1" applyBorder="1" applyAlignment="1">
      <alignment horizontal="center" vertical="center" wrapText="1"/>
    </xf>
    <xf numFmtId="0" fontId="55" fillId="0" borderId="3" xfId="48" applyFont="1" applyBorder="1" applyAlignment="1">
      <alignment vertical="center" wrapText="1"/>
    </xf>
    <xf numFmtId="180" fontId="55" fillId="33" borderId="3" xfId="48" applyNumberFormat="1" applyFont="1" applyFill="1" applyBorder="1" applyAlignment="1">
      <alignment horizontal="center" vertical="center" wrapText="1"/>
    </xf>
    <xf numFmtId="179" fontId="55" fillId="33" borderId="3" xfId="48" applyNumberFormat="1" applyFont="1" applyFill="1" applyBorder="1" applyAlignment="1">
      <alignment horizontal="center" vertical="center" wrapText="1"/>
    </xf>
    <xf numFmtId="181" fontId="55" fillId="33" borderId="3" xfId="48" applyNumberFormat="1" applyFont="1" applyFill="1" applyBorder="1" applyAlignment="1">
      <alignment horizontal="center" vertical="center" wrapText="1"/>
    </xf>
    <xf numFmtId="179" fontId="55" fillId="0" borderId="3" xfId="48" applyNumberFormat="1" applyFont="1" applyBorder="1" applyAlignment="1">
      <alignment horizontal="center" vertical="center" wrapText="1"/>
    </xf>
    <xf numFmtId="180" fontId="55" fillId="0" borderId="3" xfId="48" applyNumberFormat="1" applyFont="1" applyBorder="1" applyAlignment="1">
      <alignment horizontal="center" vertical="center" wrapText="1"/>
    </xf>
    <xf numFmtId="181" fontId="55" fillId="0" borderId="3" xfId="48" applyNumberFormat="1" applyFont="1" applyBorder="1" applyAlignment="1">
      <alignment horizontal="center" vertical="center" wrapText="1"/>
    </xf>
    <xf numFmtId="182" fontId="55" fillId="0" borderId="3" xfId="48" applyNumberFormat="1" applyFont="1" applyBorder="1" applyAlignment="1">
      <alignment horizontal="center" vertical="center" wrapText="1"/>
    </xf>
    <xf numFmtId="0" fontId="49" fillId="0" borderId="0" xfId="48" applyFont="1" applyAlignment="1" applyProtection="1">
      <alignment horizontal="right" vertical="center"/>
      <protection locked="0"/>
    </xf>
    <xf numFmtId="0" fontId="55" fillId="34" borderId="2" xfId="48" applyFont="1" applyFill="1" applyBorder="1" applyAlignment="1">
      <alignment vertical="center" wrapText="1"/>
    </xf>
    <xf numFmtId="0" fontId="55" fillId="34" borderId="4" xfId="48" applyFont="1" applyFill="1" applyBorder="1" applyAlignment="1">
      <alignment vertical="center" wrapText="1"/>
    </xf>
    <xf numFmtId="183" fontId="55" fillId="0" borderId="3" xfId="50" applyNumberFormat="1" applyFont="1" applyBorder="1" applyAlignment="1">
      <alignment horizontal="center" vertical="center" wrapText="1"/>
    </xf>
    <xf numFmtId="179" fontId="55" fillId="0" borderId="3" xfId="50" applyNumberFormat="1" applyFont="1" applyBorder="1" applyAlignment="1">
      <alignment horizontal="center" vertical="center" wrapText="1"/>
    </xf>
    <xf numFmtId="179" fontId="55" fillId="33" borderId="3" xfId="50" applyNumberFormat="1" applyFont="1" applyFill="1" applyBorder="1" applyAlignment="1">
      <alignment horizontal="center" vertical="center" wrapText="1"/>
    </xf>
    <xf numFmtId="181" fontId="55" fillId="33" borderId="3" xfId="50" applyNumberFormat="1" applyFont="1" applyFill="1" applyBorder="1" applyAlignment="1">
      <alignment horizontal="center" vertical="center" wrapText="1"/>
    </xf>
    <xf numFmtId="180" fontId="55" fillId="33" borderId="3" xfId="50" applyNumberFormat="1" applyFont="1" applyFill="1" applyBorder="1" applyAlignment="1">
      <alignment horizontal="center" vertical="center" wrapText="1"/>
    </xf>
    <xf numFmtId="0" fontId="1" fillId="0" borderId="0" xfId="48" applyFont="1">
      <alignment vertical="center"/>
    </xf>
    <xf numFmtId="0" fontId="50" fillId="0" borderId="0" xfId="0" applyFont="1" applyAlignment="1" applyProtection="1">
      <alignment horizontal="center" vertical="center"/>
      <protection locked="0"/>
    </xf>
    <xf numFmtId="0" fontId="16" fillId="0" borderId="0" xfId="0" applyFont="1" applyAlignment="1">
      <alignment horizontal="left" vertical="center" wrapText="1"/>
    </xf>
    <xf numFmtId="0" fontId="57" fillId="0" borderId="0" xfId="51" applyFont="1">
      <alignment vertical="center"/>
    </xf>
    <xf numFmtId="0" fontId="59" fillId="0" borderId="0" xfId="51" applyFont="1">
      <alignment vertical="center"/>
    </xf>
    <xf numFmtId="0" fontId="59" fillId="0" borderId="0" xfId="51" applyFont="1" applyAlignment="1">
      <alignment vertical="center" shrinkToFit="1"/>
    </xf>
    <xf numFmtId="0" fontId="60" fillId="36" borderId="0" xfId="51" applyFont="1" applyFill="1">
      <alignment vertical="center"/>
    </xf>
    <xf numFmtId="0" fontId="62" fillId="0" borderId="0" xfId="51" applyFont="1">
      <alignment vertical="center"/>
    </xf>
    <xf numFmtId="0" fontId="57" fillId="0" borderId="18" xfId="51" applyFont="1" applyBorder="1">
      <alignment vertical="center"/>
    </xf>
    <xf numFmtId="0" fontId="57" fillId="0" borderId="19" xfId="51" applyFont="1" applyBorder="1">
      <alignment vertical="center"/>
    </xf>
    <xf numFmtId="0" fontId="57" fillId="0" borderId="20" xfId="51" applyFont="1" applyBorder="1">
      <alignment vertical="center"/>
    </xf>
    <xf numFmtId="0" fontId="57" fillId="0" borderId="19" xfId="51" applyFont="1" applyBorder="1" applyAlignment="1">
      <alignment horizontal="center" vertical="center"/>
    </xf>
    <xf numFmtId="0" fontId="57" fillId="0" borderId="20" xfId="51" applyFont="1" applyBorder="1" applyAlignment="1">
      <alignment horizontal="center" vertical="center"/>
    </xf>
    <xf numFmtId="0" fontId="57" fillId="0" borderId="21" xfId="51" applyFont="1" applyBorder="1" applyAlignment="1">
      <alignment horizontal="center" vertical="center"/>
    </xf>
    <xf numFmtId="0" fontId="57" fillId="0" borderId="23" xfId="51" applyFont="1" applyBorder="1">
      <alignment vertical="center"/>
    </xf>
    <xf numFmtId="0" fontId="57" fillId="0" borderId="24" xfId="51" applyFont="1" applyBorder="1" applyAlignment="1">
      <alignment horizontal="center" vertical="center"/>
    </xf>
    <xf numFmtId="0" fontId="57" fillId="0" borderId="23" xfId="51" applyFont="1" applyBorder="1" applyAlignment="1">
      <alignment horizontal="center" vertical="center"/>
    </xf>
    <xf numFmtId="0" fontId="57" fillId="0" borderId="24" xfId="51" applyFont="1" applyBorder="1">
      <alignment vertical="center"/>
    </xf>
    <xf numFmtId="0" fontId="57" fillId="0" borderId="20" xfId="51" applyFont="1" applyBorder="1" applyAlignment="1">
      <alignment horizontal="right" vertical="center"/>
    </xf>
    <xf numFmtId="0" fontId="57" fillId="0" borderId="19" xfId="51" applyFont="1" applyBorder="1" applyAlignment="1">
      <alignment horizontal="right" vertical="center"/>
    </xf>
    <xf numFmtId="176" fontId="57" fillId="0" borderId="20" xfId="51" applyNumberFormat="1" applyFont="1" applyBorder="1">
      <alignment vertical="center"/>
    </xf>
    <xf numFmtId="176" fontId="57" fillId="0" borderId="19" xfId="51" applyNumberFormat="1" applyFont="1" applyBorder="1">
      <alignment vertical="center"/>
    </xf>
    <xf numFmtId="176" fontId="57" fillId="0" borderId="24" xfId="51" applyNumberFormat="1" applyFont="1" applyBorder="1">
      <alignment vertical="center"/>
    </xf>
    <xf numFmtId="176" fontId="57" fillId="0" borderId="23" xfId="51" applyNumberFormat="1" applyFont="1" applyBorder="1">
      <alignment vertical="center"/>
    </xf>
    <xf numFmtId="176" fontId="57" fillId="0" borderId="0" xfId="51" applyNumberFormat="1" applyFont="1">
      <alignment vertical="center"/>
    </xf>
    <xf numFmtId="0" fontId="63" fillId="0" borderId="0" xfId="51" applyFont="1">
      <alignment vertical="center"/>
    </xf>
    <xf numFmtId="0" fontId="53" fillId="0" borderId="0" xfId="48" applyFont="1" applyAlignment="1" applyProtection="1">
      <alignment horizontal="right" vertical="center"/>
      <protection locked="0"/>
    </xf>
    <xf numFmtId="0" fontId="70" fillId="0" borderId="0" xfId="48" applyFont="1" applyAlignment="1" applyProtection="1">
      <alignment horizontal="center" vertical="center"/>
      <protection locked="0"/>
    </xf>
    <xf numFmtId="0" fontId="53" fillId="33" borderId="25" xfId="48" applyFont="1" applyFill="1" applyBorder="1" applyAlignment="1" applyProtection="1">
      <alignment horizontal="center" vertical="center"/>
      <protection locked="0"/>
    </xf>
    <xf numFmtId="0" fontId="53" fillId="38" borderId="0" xfId="48" applyFont="1" applyFill="1" applyAlignment="1" applyProtection="1">
      <alignment horizontal="right" vertical="center"/>
      <protection locked="0"/>
    </xf>
    <xf numFmtId="49" fontId="0" fillId="0" borderId="0" xfId="0" applyNumberFormat="1">
      <alignmen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5" fillId="0" borderId="0" xfId="0" applyFont="1" applyAlignment="1">
      <alignment horizontal="center" vertical="center"/>
    </xf>
    <xf numFmtId="49" fontId="5" fillId="0" borderId="0" xfId="0" applyNumberFormat="1" applyFont="1" applyAlignment="1" applyProtection="1">
      <alignment horizontal="center" vertical="center" shrinkToFit="1"/>
      <protection locked="0"/>
    </xf>
    <xf numFmtId="49" fontId="18" fillId="0" borderId="0" xfId="0" applyNumberFormat="1" applyFont="1" applyAlignment="1">
      <alignment horizontal="center" vertical="center" wrapText="1" shrinkToFit="1"/>
    </xf>
    <xf numFmtId="0" fontId="5" fillId="0" borderId="0" xfId="0" applyFont="1" applyAlignment="1">
      <alignment horizontal="center" vertical="center" wrapText="1"/>
    </xf>
    <xf numFmtId="0" fontId="9" fillId="0" borderId="0" xfId="0" applyFont="1" applyAlignment="1" applyProtection="1">
      <alignment vertical="center" shrinkToFit="1"/>
      <protection locked="0"/>
    </xf>
    <xf numFmtId="0" fontId="46" fillId="0" borderId="0" xfId="0" applyFont="1" applyAlignment="1">
      <alignment horizontal="center" vertical="center" wrapText="1"/>
    </xf>
    <xf numFmtId="0" fontId="16" fillId="0" borderId="0" xfId="0" applyFont="1" applyAlignment="1">
      <alignment horizontal="center" vertical="center" wrapText="1"/>
    </xf>
    <xf numFmtId="0" fontId="9" fillId="0" borderId="0" xfId="0" applyFont="1" applyAlignment="1" applyProtection="1">
      <alignment horizontal="left" vertical="center" shrinkToFit="1"/>
      <protection locked="0"/>
    </xf>
    <xf numFmtId="0" fontId="0" fillId="0" borderId="0" xfId="0" applyAlignment="1">
      <alignment vertical="center" shrinkToFit="1"/>
    </xf>
    <xf numFmtId="0" fontId="9" fillId="37" borderId="0" xfId="0" applyFont="1" applyFill="1" applyAlignment="1" applyProtection="1">
      <alignment horizontal="center" vertical="center" shrinkToFit="1"/>
      <protection locked="0"/>
    </xf>
    <xf numFmtId="0" fontId="67" fillId="0" borderId="0" xfId="0" applyFont="1" applyAlignment="1">
      <alignment horizontal="center" vertical="center" wrapText="1"/>
    </xf>
    <xf numFmtId="0" fontId="0" fillId="0" borderId="0" xfId="0" applyAlignment="1">
      <alignment horizontal="center" vertical="center"/>
    </xf>
    <xf numFmtId="49" fontId="18" fillId="0" borderId="0" xfId="0" applyNumberFormat="1" applyFont="1" applyAlignment="1">
      <alignment horizontal="left"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4" xfId="0" applyFont="1" applyBorder="1" applyAlignment="1">
      <alignment horizontal="center" vertical="center"/>
    </xf>
    <xf numFmtId="49" fontId="0" fillId="0" borderId="3" xfId="0" applyNumberFormat="1" applyBorder="1" applyAlignment="1">
      <alignment horizontal="center" vertical="center" wrapText="1" shrinkToFit="1"/>
    </xf>
    <xf numFmtId="0" fontId="40"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4" xfId="0" applyFont="1" applyBorder="1" applyAlignment="1">
      <alignment horizontal="left" vertical="center" wrapText="1"/>
    </xf>
    <xf numFmtId="0" fontId="15" fillId="0" borderId="1"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176" fontId="18" fillId="0" borderId="3" xfId="35" applyNumberFormat="1" applyFont="1" applyFill="1" applyBorder="1" applyAlignment="1" applyProtection="1">
      <alignment horizontal="center" vertical="center" wrapText="1" shrinkToFit="1"/>
    </xf>
    <xf numFmtId="0" fontId="15" fillId="0" borderId="0" xfId="0" applyFont="1" applyAlignment="1">
      <alignment horizontal="left" vertical="center" wrapText="1"/>
    </xf>
    <xf numFmtId="0" fontId="40" fillId="0" borderId="22" xfId="0" applyFont="1" applyBorder="1" applyAlignment="1">
      <alignment horizontal="left" vertical="center" wrapText="1"/>
    </xf>
    <xf numFmtId="0" fontId="40" fillId="0" borderId="5" xfId="0" applyFont="1" applyBorder="1" applyAlignment="1">
      <alignment horizontal="left" vertical="center" wrapText="1"/>
    </xf>
    <xf numFmtId="0" fontId="40" fillId="0" borderId="18" xfId="0" applyFont="1" applyBorder="1" applyAlignment="1">
      <alignment horizontal="left" vertical="center" wrapText="1"/>
    </xf>
    <xf numFmtId="0" fontId="15" fillId="0" borderId="0" xfId="0" applyFont="1" applyAlignment="1">
      <alignment horizontal="left" vertical="center"/>
    </xf>
    <xf numFmtId="0" fontId="44" fillId="0" borderId="2" xfId="0" applyFont="1" applyBorder="1" applyAlignment="1">
      <alignment horizontal="center" vertical="center"/>
    </xf>
    <xf numFmtId="0" fontId="44" fillId="0" borderId="4" xfId="0" applyFont="1" applyBorder="1" applyAlignment="1">
      <alignment horizontal="center" vertical="center"/>
    </xf>
    <xf numFmtId="176" fontId="4" fillId="0" borderId="15" xfId="0" applyNumberFormat="1"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17" fillId="37" borderId="15" xfId="44" applyFont="1" applyFill="1" applyBorder="1" applyAlignment="1">
      <alignment horizontal="center" vertical="center" wrapText="1"/>
    </xf>
    <xf numFmtId="0" fontId="17" fillId="37" borderId="17" xfId="44" applyFont="1" applyFill="1" applyBorder="1" applyAlignment="1">
      <alignment horizontal="center" vertical="center" wrapText="1"/>
    </xf>
    <xf numFmtId="0" fontId="16" fillId="0" borderId="4" xfId="0" applyFont="1" applyBorder="1" applyAlignment="1">
      <alignment vertical="center" wrapText="1"/>
    </xf>
    <xf numFmtId="0" fontId="16" fillId="0" borderId="3" xfId="0" applyFont="1" applyBorder="1" applyAlignment="1">
      <alignment vertical="center" wrapText="1"/>
    </xf>
    <xf numFmtId="0" fontId="16" fillId="0" borderId="4" xfId="44" applyFont="1" applyBorder="1" applyAlignment="1">
      <alignment horizontal="left" vertical="center" wrapText="1"/>
    </xf>
    <xf numFmtId="0" fontId="16" fillId="0" borderId="3" xfId="44" applyFont="1" applyBorder="1" applyAlignment="1">
      <alignment horizontal="left" vertical="center" wrapText="1"/>
    </xf>
    <xf numFmtId="49" fontId="15" fillId="0" borderId="1" xfId="35" applyNumberFormat="1" applyFont="1" applyFill="1" applyBorder="1" applyAlignment="1" applyProtection="1">
      <alignment horizontal="center" vertical="center" shrinkToFit="1"/>
      <protection locked="0"/>
    </xf>
    <xf numFmtId="49" fontId="15" fillId="0" borderId="2" xfId="35" applyNumberFormat="1" applyFont="1" applyFill="1" applyBorder="1" applyAlignment="1" applyProtection="1">
      <alignment horizontal="center" vertical="center" shrinkToFit="1"/>
      <protection locked="0"/>
    </xf>
    <xf numFmtId="49" fontId="15" fillId="0" borderId="4" xfId="35" applyNumberFormat="1" applyFont="1" applyFill="1" applyBorder="1" applyAlignment="1" applyProtection="1">
      <alignment horizontal="center" vertical="center" shrinkToFit="1"/>
      <protection locked="0"/>
    </xf>
    <xf numFmtId="0" fontId="40" fillId="0" borderId="4" xfId="44" applyFont="1" applyBorder="1" applyAlignment="1">
      <alignment horizontal="left" vertical="center" wrapText="1"/>
    </xf>
    <xf numFmtId="0" fontId="40" fillId="0" borderId="3" xfId="44" applyFont="1"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9" fillId="0" borderId="1"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5" fillId="0" borderId="3" xfId="0" applyFont="1" applyBorder="1" applyAlignment="1">
      <alignment horizontal="center" vertical="center" wrapText="1"/>
    </xf>
    <xf numFmtId="49" fontId="9" fillId="0" borderId="3" xfId="0" applyNumberFormat="1" applyFont="1" applyBorder="1" applyAlignment="1" applyProtection="1">
      <alignment horizontal="center" vertical="center" shrinkToFit="1"/>
      <protection locked="0"/>
    </xf>
    <xf numFmtId="177" fontId="5" fillId="0" borderId="1"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177" fontId="5" fillId="0" borderId="4" xfId="0" applyNumberFormat="1" applyFont="1" applyBorder="1" applyAlignment="1">
      <alignment horizontal="center" vertical="center"/>
    </xf>
    <xf numFmtId="178" fontId="0" fillId="0" borderId="3" xfId="0" applyNumberFormat="1" applyBorder="1" applyAlignment="1">
      <alignment horizontal="center" vertical="center"/>
    </xf>
    <xf numFmtId="0" fontId="5" fillId="0" borderId="1" xfId="44" applyFont="1" applyBorder="1">
      <alignment vertical="center"/>
    </xf>
    <xf numFmtId="0" fontId="5" fillId="0" borderId="2" xfId="44" applyFont="1" applyBorder="1">
      <alignment vertical="center"/>
    </xf>
    <xf numFmtId="0" fontId="5" fillId="0" borderId="4" xfId="44" applyFont="1" applyBorder="1">
      <alignment vertical="center"/>
    </xf>
    <xf numFmtId="177" fontId="7" fillId="0" borderId="1" xfId="0" applyNumberFormat="1" applyFont="1" applyBorder="1" applyAlignment="1" applyProtection="1">
      <alignment horizontal="right" vertical="center" shrinkToFit="1"/>
      <protection locked="0"/>
    </xf>
    <xf numFmtId="177" fontId="7" fillId="0" borderId="2" xfId="0" applyNumberFormat="1" applyFont="1" applyBorder="1" applyAlignment="1" applyProtection="1">
      <alignment horizontal="right" vertical="center" shrinkToFit="1"/>
      <protection locked="0"/>
    </xf>
    <xf numFmtId="178" fontId="7" fillId="0" borderId="2" xfId="0" applyNumberFormat="1" applyFont="1" applyBorder="1" applyAlignment="1" applyProtection="1">
      <alignment vertical="center" shrinkToFit="1"/>
      <protection locked="0"/>
    </xf>
    <xf numFmtId="178" fontId="7" fillId="0" borderId="4" xfId="0" applyNumberFormat="1" applyFont="1" applyBorder="1" applyAlignment="1" applyProtection="1">
      <alignment vertical="center" shrinkToFi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9" fillId="0" borderId="1"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65" fillId="0" borderId="5" xfId="44" applyFont="1" applyBorder="1" applyAlignment="1">
      <alignment horizontal="left" vertical="center" wrapText="1"/>
    </xf>
    <xf numFmtId="0" fontId="66" fillId="0" borderId="5" xfId="44" applyFont="1" applyBorder="1" applyAlignment="1">
      <alignment horizontal="left" vertical="center" wrapText="1"/>
    </xf>
    <xf numFmtId="0" fontId="16" fillId="0" borderId="1" xfId="44" applyFont="1" applyBorder="1" applyAlignment="1">
      <alignment horizontal="left" vertical="center" wrapText="1"/>
    </xf>
    <xf numFmtId="0" fontId="16" fillId="0" borderId="2" xfId="44" applyFont="1" applyBorder="1" applyAlignment="1">
      <alignment horizontal="left" vertical="center" wrapText="1"/>
    </xf>
    <xf numFmtId="0" fontId="9" fillId="0" borderId="4" xfId="0" applyFont="1" applyBorder="1" applyAlignment="1" applyProtection="1">
      <alignment horizontal="left" vertical="center" shrinkToFit="1"/>
      <protection locked="0"/>
    </xf>
    <xf numFmtId="0" fontId="5" fillId="0" borderId="1" xfId="44" applyFont="1" applyBorder="1" applyAlignment="1">
      <alignment horizontal="center" vertical="center"/>
    </xf>
    <xf numFmtId="0" fontId="5" fillId="0" borderId="2" xfId="44" applyFont="1" applyBorder="1" applyAlignment="1">
      <alignment horizontal="center" vertical="center"/>
    </xf>
    <xf numFmtId="0" fontId="5" fillId="0" borderId="4" xfId="44" applyFont="1" applyBorder="1" applyAlignment="1">
      <alignment horizontal="center" vertical="center"/>
    </xf>
    <xf numFmtId="49" fontId="9" fillId="0" borderId="1" xfId="0" applyNumberFormat="1" applyFont="1" applyBorder="1" applyAlignment="1" applyProtection="1">
      <alignment horizontal="center" vertical="center" shrinkToFit="1"/>
      <protection locked="0"/>
    </xf>
    <xf numFmtId="49" fontId="9" fillId="0" borderId="2" xfId="0" applyNumberFormat="1" applyFont="1" applyBorder="1" applyAlignment="1" applyProtection="1">
      <alignment horizontal="center" vertical="center" shrinkToFit="1"/>
      <protection locked="0"/>
    </xf>
    <xf numFmtId="49" fontId="9" fillId="0" borderId="4" xfId="0" applyNumberFormat="1" applyFont="1" applyBorder="1" applyAlignment="1" applyProtection="1">
      <alignment horizontal="center" vertical="center" shrinkToFit="1"/>
      <protection locked="0"/>
    </xf>
    <xf numFmtId="0" fontId="17" fillId="0" borderId="3" xfId="44" applyFont="1" applyBorder="1" applyAlignment="1" applyProtection="1">
      <alignment horizontal="center" vertical="center"/>
      <protection locked="0"/>
    </xf>
    <xf numFmtId="0" fontId="55" fillId="0" borderId="1" xfId="48" applyFont="1" applyBorder="1" applyAlignment="1">
      <alignment horizontal="left" vertical="center" wrapText="1"/>
    </xf>
    <xf numFmtId="0" fontId="55" fillId="0" borderId="2" xfId="48" applyFont="1" applyBorder="1" applyAlignment="1">
      <alignment horizontal="left" vertical="center" wrapText="1"/>
    </xf>
    <xf numFmtId="0" fontId="55" fillId="0" borderId="4" xfId="48" applyFont="1" applyBorder="1" applyAlignment="1">
      <alignment horizontal="left" vertical="center" wrapText="1"/>
    </xf>
    <xf numFmtId="0" fontId="56" fillId="0" borderId="0" xfId="48" applyFont="1" applyAlignment="1">
      <alignment horizontal="center" vertical="center" wrapText="1"/>
    </xf>
    <xf numFmtId="0" fontId="56" fillId="0" borderId="0" xfId="48" applyFont="1" applyAlignment="1">
      <alignment horizontal="center" vertical="center"/>
    </xf>
    <xf numFmtId="0" fontId="55" fillId="0" borderId="3" xfId="48" applyFont="1" applyBorder="1" applyAlignment="1">
      <alignment horizontal="center" vertical="center" wrapText="1"/>
    </xf>
    <xf numFmtId="0" fontId="68" fillId="0" borderId="1" xfId="48" applyFont="1" applyBorder="1" applyAlignment="1" applyProtection="1">
      <alignment vertical="center" wrapText="1"/>
      <protection locked="0"/>
    </xf>
    <xf numFmtId="0" fontId="71" fillId="0" borderId="2" xfId="0" applyFont="1" applyBorder="1" applyAlignment="1">
      <alignment vertical="center" wrapText="1"/>
    </xf>
    <xf numFmtId="0" fontId="71" fillId="0" borderId="4" xfId="0" applyFont="1" applyBorder="1" applyAlignment="1">
      <alignment vertical="center" wrapText="1"/>
    </xf>
    <xf numFmtId="0" fontId="69" fillId="0" borderId="0" xfId="48" applyFont="1" applyAlignment="1" applyProtection="1">
      <alignment horizontal="left" vertical="center"/>
      <protection locked="0"/>
    </xf>
    <xf numFmtId="0" fontId="56" fillId="0" borderId="14" xfId="48" applyFont="1" applyBorder="1" applyAlignment="1">
      <alignment horizontal="center" vertical="center"/>
    </xf>
    <xf numFmtId="0" fontId="55" fillId="0" borderId="1" xfId="48" applyFont="1" applyBorder="1" applyAlignment="1">
      <alignment horizontal="center" vertical="center" wrapText="1"/>
    </xf>
    <xf numFmtId="0" fontId="55" fillId="0" borderId="2" xfId="48" applyFont="1" applyBorder="1" applyAlignment="1">
      <alignment horizontal="center" vertical="center" wrapText="1"/>
    </xf>
    <xf numFmtId="0" fontId="55" fillId="0" borderId="4" xfId="48" applyFont="1" applyBorder="1" applyAlignment="1">
      <alignment horizontal="center" vertical="center" wrapText="1"/>
    </xf>
    <xf numFmtId="0" fontId="57" fillId="0" borderId="22" xfId="51" applyFont="1" applyBorder="1" applyAlignment="1">
      <alignment horizontal="center" vertical="center"/>
    </xf>
    <xf numFmtId="0" fontId="57" fillId="0" borderId="18" xfId="51" applyFont="1" applyBorder="1" applyAlignment="1">
      <alignment horizontal="center" vertical="center"/>
    </xf>
    <xf numFmtId="0" fontId="59" fillId="36" borderId="0" xfId="51" applyFont="1" applyFill="1" applyAlignment="1">
      <alignment horizontal="center" vertical="center"/>
    </xf>
    <xf numFmtId="0" fontId="57" fillId="36" borderId="14" xfId="51" applyFont="1" applyFill="1" applyBorder="1" applyAlignment="1">
      <alignment horizontal="right" vertical="center"/>
    </xf>
    <xf numFmtId="0" fontId="57" fillId="0" borderId="1" xfId="51" applyFont="1" applyBorder="1" applyAlignment="1">
      <alignment horizontal="center" vertical="center"/>
    </xf>
    <xf numFmtId="0" fontId="57" fillId="0" borderId="4" xfId="51" applyFont="1" applyBorder="1" applyAlignment="1">
      <alignment horizontal="center" vertical="center"/>
    </xf>
    <xf numFmtId="0" fontId="57" fillId="0" borderId="2" xfId="51"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xr:uid="{00000000-0005-0000-0000-00001A000000}"/>
    <cellStyle name="どちらでもない" xfId="28" builtinId="28" customBuiltin="1"/>
    <cellStyle name="パーセント 2" xfId="50" xr:uid="{5F6B450A-2BBB-47B1-8983-BD4E933BE5E5}"/>
    <cellStyle name="メモ" xfId="29" builtinId="10" customBuiltin="1"/>
    <cellStyle name="リンク セル" xfId="30" builtinId="24" customBuiltin="1"/>
    <cellStyle name="リンクセル" xfId="31" xr:uid="{00000000-0005-0000-0000-00001E000000}"/>
    <cellStyle name="悪い" xfId="32" builtinId="27" customBuiltin="1"/>
    <cellStyle name="計算" xfId="33" builtinId="22" customBuiltin="1"/>
    <cellStyle name="警告文" xfId="34" builtinId="11" customBuiltin="1"/>
    <cellStyle name="桁区切り" xfId="35" builtinId="6"/>
    <cellStyle name="桁区切り 2" xfId="49" xr:uid="{58E34C25-BA2D-4621-8A97-6368327DD521}"/>
    <cellStyle name="桁区切り 8" xfId="47" xr:uid="{E4FA66D0-5119-456C-91DA-B54DA6CB5703}"/>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14" xfId="46" xr:uid="{8BC1C88E-AA2A-4A96-BC03-A4676B461033}"/>
    <cellStyle name="標準 14 3" xfId="48" xr:uid="{6F877B73-6D05-47B5-9ADF-4220ADA8AA34}"/>
    <cellStyle name="標準 2" xfId="51" xr:uid="{756C3487-CB51-4488-BA45-02FE62B783BB}"/>
    <cellStyle name="標準_貸切バス助成申請書" xfId="44" xr:uid="{00000000-0005-0000-0000-00002C000000}"/>
    <cellStyle name="良い" xfId="45" builtinId="26" customBuiltin="1"/>
  </cellStyles>
  <dxfs count="2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tint="-0.2499465926084170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114300</xdr:colOff>
      <xdr:row>0</xdr:row>
      <xdr:rowOff>54237</xdr:rowOff>
    </xdr:from>
    <xdr:to>
      <xdr:col>31</xdr:col>
      <xdr:colOff>190500</xdr:colOff>
      <xdr:row>0</xdr:row>
      <xdr:rowOff>403412</xdr:rowOff>
    </xdr:to>
    <xdr:sp macro="" textlink="">
      <xdr:nvSpPr>
        <xdr:cNvPr id="2" name="テキスト ボックス 1">
          <a:extLst>
            <a:ext uri="{FF2B5EF4-FFF2-40B4-BE49-F238E27FC236}">
              <a16:creationId xmlns:a16="http://schemas.microsoft.com/office/drawing/2014/main" id="{02A8793A-75DC-C992-3B59-8DC90429ABAD}"/>
            </a:ext>
          </a:extLst>
        </xdr:cNvPr>
        <xdr:cNvSpPr txBox="1"/>
      </xdr:nvSpPr>
      <xdr:spPr>
        <a:xfrm>
          <a:off x="1671918" y="54237"/>
          <a:ext cx="4715435" cy="34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記入例</a:t>
          </a:r>
          <a:r>
            <a:rPr kumimoji="1" lang="en-US" altLang="ja-JP" sz="1400" b="1">
              <a:solidFill>
                <a:srgbClr val="FF0000"/>
              </a:solidFill>
            </a:rPr>
            <a:t>】</a:t>
          </a:r>
          <a:r>
            <a:rPr kumimoji="1" lang="ja-JP" altLang="en-US" sz="1400" b="1">
              <a:solidFill>
                <a:srgbClr val="FF0000"/>
              </a:solidFill>
            </a:rPr>
            <a:t>この用紙は記入例です。提出用ではありません。</a:t>
          </a:r>
        </a:p>
      </xdr:txBody>
    </xdr:sp>
    <xdr:clientData/>
  </xdr:twoCellAnchor>
  <xdr:twoCellAnchor>
    <xdr:from>
      <xdr:col>6</xdr:col>
      <xdr:colOff>143772</xdr:colOff>
      <xdr:row>45</xdr:row>
      <xdr:rowOff>171901</xdr:rowOff>
    </xdr:from>
    <xdr:to>
      <xdr:col>29</xdr:col>
      <xdr:colOff>190500</xdr:colOff>
      <xdr:row>45</xdr:row>
      <xdr:rowOff>446332</xdr:rowOff>
    </xdr:to>
    <xdr:sp macro="" textlink="">
      <xdr:nvSpPr>
        <xdr:cNvPr id="3" name="テキスト ボックス 2">
          <a:extLst>
            <a:ext uri="{FF2B5EF4-FFF2-40B4-BE49-F238E27FC236}">
              <a16:creationId xmlns:a16="http://schemas.microsoft.com/office/drawing/2014/main" id="{D502675A-A514-452C-8A61-7DBA60B04B88}"/>
            </a:ext>
          </a:extLst>
        </xdr:cNvPr>
        <xdr:cNvSpPr txBox="1"/>
      </xdr:nvSpPr>
      <xdr:spPr>
        <a:xfrm>
          <a:off x="1297978" y="13361225"/>
          <a:ext cx="4685963" cy="274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記入例</a:t>
          </a:r>
          <a:r>
            <a:rPr kumimoji="1" lang="en-US" altLang="ja-JP" sz="1400" b="1">
              <a:solidFill>
                <a:srgbClr val="FF0000"/>
              </a:solidFill>
            </a:rPr>
            <a:t>】</a:t>
          </a:r>
          <a:r>
            <a:rPr kumimoji="1" lang="ja-JP" altLang="en-US" sz="1400" b="1">
              <a:solidFill>
                <a:srgbClr val="FF0000"/>
              </a:solidFill>
            </a:rPr>
            <a:t>この用紙は記入例です。提出用ではありません。</a:t>
          </a:r>
        </a:p>
      </xdr:txBody>
    </xdr:sp>
    <xdr:clientData/>
  </xdr:twoCellAnchor>
  <xdr:twoCellAnchor>
    <xdr:from>
      <xdr:col>39</xdr:col>
      <xdr:colOff>1905</xdr:colOff>
      <xdr:row>0</xdr:row>
      <xdr:rowOff>78441</xdr:rowOff>
    </xdr:from>
    <xdr:to>
      <xdr:col>48</xdr:col>
      <xdr:colOff>1905</xdr:colOff>
      <xdr:row>1</xdr:row>
      <xdr:rowOff>25213</xdr:rowOff>
    </xdr:to>
    <xdr:sp macro="" textlink="">
      <xdr:nvSpPr>
        <xdr:cNvPr id="4" name="テキスト ボックス 3">
          <a:extLst>
            <a:ext uri="{FF2B5EF4-FFF2-40B4-BE49-F238E27FC236}">
              <a16:creationId xmlns:a16="http://schemas.microsoft.com/office/drawing/2014/main" id="{C57BC25E-086E-4986-BD2F-406EBCB5E642}"/>
            </a:ext>
          </a:extLst>
        </xdr:cNvPr>
        <xdr:cNvSpPr txBox="1"/>
      </xdr:nvSpPr>
      <xdr:spPr>
        <a:xfrm>
          <a:off x="7812405" y="78441"/>
          <a:ext cx="1647265" cy="305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記入上の注意</a:t>
          </a:r>
        </a:p>
      </xdr:txBody>
    </xdr:sp>
    <xdr:clientData/>
  </xdr:twoCellAnchor>
  <xdr:oneCellAnchor>
    <xdr:from>
      <xdr:col>35</xdr:col>
      <xdr:colOff>63426</xdr:colOff>
      <xdr:row>9</xdr:row>
      <xdr:rowOff>216722</xdr:rowOff>
    </xdr:from>
    <xdr:ext cx="646331" cy="692562"/>
    <xdr:sp macro="" textlink="">
      <xdr:nvSpPr>
        <xdr:cNvPr id="6" name="テキスト ボックス 5">
          <a:extLst>
            <a:ext uri="{FF2B5EF4-FFF2-40B4-BE49-F238E27FC236}">
              <a16:creationId xmlns:a16="http://schemas.microsoft.com/office/drawing/2014/main" id="{6896B40F-6AEA-B8EE-6B0C-9307C922BDA5}"/>
            </a:ext>
          </a:extLst>
        </xdr:cNvPr>
        <xdr:cNvSpPr txBox="1"/>
      </xdr:nvSpPr>
      <xdr:spPr>
        <a:xfrm>
          <a:off x="7067102" y="2132928"/>
          <a:ext cx="646331" cy="692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rgbClr val="FF0000"/>
              </a:solidFill>
            </a:rPr>
            <a:t>㊞</a:t>
          </a:r>
        </a:p>
      </xdr:txBody>
    </xdr:sp>
    <xdr:clientData/>
  </xdr:oneCellAnchor>
  <xdr:oneCellAnchor>
    <xdr:from>
      <xdr:col>39</xdr:col>
      <xdr:colOff>98949</xdr:colOff>
      <xdr:row>1</xdr:row>
      <xdr:rowOff>174028</xdr:rowOff>
    </xdr:from>
    <xdr:ext cx="2866800" cy="642484"/>
    <xdr:sp macro="" textlink="">
      <xdr:nvSpPr>
        <xdr:cNvPr id="7" name="テキスト ボックス 6">
          <a:extLst>
            <a:ext uri="{FF2B5EF4-FFF2-40B4-BE49-F238E27FC236}">
              <a16:creationId xmlns:a16="http://schemas.microsoft.com/office/drawing/2014/main" id="{3AAA3681-7C8B-4BA1-21DE-56EA308823FA}"/>
            </a:ext>
          </a:extLst>
        </xdr:cNvPr>
        <xdr:cNvSpPr txBox="1"/>
      </xdr:nvSpPr>
      <xdr:spPr>
        <a:xfrm>
          <a:off x="7909449" y="532616"/>
          <a:ext cx="2866800" cy="642484"/>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rgbClr val="FF0000"/>
              </a:solidFill>
              <a:latin typeface="+mn-ea"/>
              <a:ea typeface="+mn-ea"/>
            </a:rPr>
            <a:t>注意 </a:t>
          </a:r>
          <a:r>
            <a:rPr lang="ja-JP" altLang="en-US" b="1">
              <a:latin typeface="+mn-ea"/>
              <a:ea typeface="+mn-ea"/>
            </a:rPr>
            <a:t>本記入例は参考です。実際の申請では、交付要綱 、</a:t>
          </a:r>
          <a:r>
            <a:rPr lang="en-US" altLang="ja-JP" b="1">
              <a:latin typeface="+mn-ea"/>
              <a:ea typeface="+mn-ea"/>
            </a:rPr>
            <a:t>Q&amp;A</a:t>
          </a:r>
          <a:r>
            <a:rPr lang="ja-JP" altLang="en-US" b="1">
              <a:latin typeface="+mn-ea"/>
              <a:ea typeface="+mn-ea"/>
            </a:rPr>
            <a:t>及び各施設の実際の状況に合わせて正確に記入してください。 </a:t>
          </a:r>
          <a:endParaRPr kumimoji="1" lang="ja-JP" altLang="en-US" sz="1100" b="1">
            <a:latin typeface="+mn-ea"/>
            <a:ea typeface="+mn-ea"/>
          </a:endParaRPr>
        </a:p>
      </xdr:txBody>
    </xdr:sp>
    <xdr:clientData/>
  </xdr:oneCellAnchor>
  <xdr:oneCellAnchor>
    <xdr:from>
      <xdr:col>39</xdr:col>
      <xdr:colOff>98947</xdr:colOff>
      <xdr:row>7</xdr:row>
      <xdr:rowOff>58158</xdr:rowOff>
    </xdr:from>
    <xdr:ext cx="2874422" cy="1559401"/>
    <xdr:sp macro="" textlink="">
      <xdr:nvSpPr>
        <xdr:cNvPr id="8" name="テキスト ボックス 7">
          <a:extLst>
            <a:ext uri="{FF2B5EF4-FFF2-40B4-BE49-F238E27FC236}">
              <a16:creationId xmlns:a16="http://schemas.microsoft.com/office/drawing/2014/main" id="{159FC5E9-81BF-4D90-9757-DA0C988DA2D5}"/>
            </a:ext>
          </a:extLst>
        </xdr:cNvPr>
        <xdr:cNvSpPr txBox="1"/>
      </xdr:nvSpPr>
      <xdr:spPr>
        <a:xfrm>
          <a:off x="7909447" y="1593364"/>
          <a:ext cx="2874422" cy="155940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申請者情報 </a:t>
          </a:r>
          <a:endParaRPr lang="en-US" altLang="ja-JP" b="1">
            <a:solidFill>
              <a:schemeClr val="accent5"/>
            </a:solidFill>
            <a:latin typeface="+mn-ea"/>
            <a:ea typeface="+mn-ea"/>
          </a:endParaRPr>
        </a:p>
        <a:p>
          <a:r>
            <a:rPr lang="ja-JP" altLang="en-US" b="1">
              <a:latin typeface="+mn-ea"/>
              <a:ea typeface="+mn-ea"/>
            </a:rPr>
            <a:t>・右上の日付欄には、交付申請兼実績報告書を提出する日を令和表記で記入してください。</a:t>
          </a:r>
          <a:endParaRPr lang="en-US" altLang="ja-JP" b="1">
            <a:latin typeface="+mn-ea"/>
            <a:ea typeface="+mn-ea"/>
          </a:endParaRPr>
        </a:p>
        <a:p>
          <a:r>
            <a:rPr lang="ja-JP" altLang="en-US" b="1">
              <a:latin typeface="+mn-ea"/>
              <a:ea typeface="+mn-ea"/>
            </a:rPr>
            <a:t>・法人の場合は法人の実印を、個人事業主の場合は申請者本人の実印を押印してください。</a:t>
          </a:r>
          <a:br>
            <a:rPr lang="ja-JP" altLang="en-US" b="1">
              <a:latin typeface="+mn-ea"/>
              <a:ea typeface="+mn-ea"/>
            </a:rPr>
          </a:br>
          <a:r>
            <a:rPr lang="ja-JP" altLang="en-US" b="1">
              <a:latin typeface="+mn-ea"/>
              <a:ea typeface="+mn-ea"/>
            </a:rPr>
            <a:t>・押印する印鑑は、法人の場合は印鑑証明書、個人事業主の場合は印鑑登録証明書の印影と一致するものを使用してください。</a:t>
          </a:r>
          <a:endParaRPr kumimoji="1" lang="ja-JP" altLang="en-US" sz="1100" b="1">
            <a:latin typeface="+mn-ea"/>
            <a:ea typeface="+mn-ea"/>
          </a:endParaRPr>
        </a:p>
      </xdr:txBody>
    </xdr:sp>
    <xdr:clientData/>
  </xdr:oneCellAnchor>
  <xdr:oneCellAnchor>
    <xdr:from>
      <xdr:col>39</xdr:col>
      <xdr:colOff>95139</xdr:colOff>
      <xdr:row>20</xdr:row>
      <xdr:rowOff>35523</xdr:rowOff>
    </xdr:from>
    <xdr:ext cx="2885626" cy="2331159"/>
    <xdr:sp macro="" textlink="">
      <xdr:nvSpPr>
        <xdr:cNvPr id="9" name="テキスト ボックス 8">
          <a:extLst>
            <a:ext uri="{FF2B5EF4-FFF2-40B4-BE49-F238E27FC236}">
              <a16:creationId xmlns:a16="http://schemas.microsoft.com/office/drawing/2014/main" id="{8B107787-EA74-4814-95F0-BF801FD29905}"/>
            </a:ext>
          </a:extLst>
        </xdr:cNvPr>
        <xdr:cNvSpPr txBox="1"/>
      </xdr:nvSpPr>
      <xdr:spPr>
        <a:xfrm>
          <a:off x="7733068" y="4786817"/>
          <a:ext cx="2885626" cy="2331159"/>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chemeClr val="accent5"/>
              </a:solidFill>
              <a:latin typeface="+mn-ea"/>
              <a:ea typeface="+mn-ea"/>
            </a:rPr>
            <a:t>賃上げ支援事業 </a:t>
          </a:r>
          <a:endParaRPr lang="en-US" altLang="ja-JP" b="1">
            <a:solidFill>
              <a:schemeClr val="accent5"/>
            </a:solidFill>
            <a:latin typeface="+mn-ea"/>
            <a:ea typeface="+mn-ea"/>
          </a:endParaRPr>
        </a:p>
        <a:p>
          <a:r>
            <a:rPr lang="ja-JP" altLang="en-US" b="1">
              <a:latin typeface="+mn-ea"/>
              <a:ea typeface="+mn-ea"/>
            </a:rPr>
            <a:t>・申請する場合は「申請します」にチェックします。申請しない場合は「申請しません」にチェックし、以降の賃上げ支援に係る欄は記入不要です。 </a:t>
          </a:r>
          <a:endParaRPr lang="en-US" altLang="ja-JP"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・交付金額は</a:t>
          </a:r>
          <a:r>
            <a:rPr kumimoji="1" lang="ja-JP" altLang="en-US" sz="1100" b="1">
              <a:solidFill>
                <a:schemeClr val="tx1"/>
              </a:solidFill>
              <a:effectLst/>
              <a:latin typeface="+mn-lt"/>
              <a:ea typeface="+mn-ea"/>
              <a:cs typeface="+mn-cs"/>
            </a:rPr>
            <a:t>以下のとおりです。</a:t>
          </a: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oneCellAnchor>
  <xdr:oneCellAnchor>
    <xdr:from>
      <xdr:col>39</xdr:col>
      <xdr:colOff>83708</xdr:colOff>
      <xdr:row>30</xdr:row>
      <xdr:rowOff>179968</xdr:rowOff>
    </xdr:from>
    <xdr:ext cx="2880000" cy="1191633"/>
    <xdr:sp macro="" textlink="">
      <xdr:nvSpPr>
        <xdr:cNvPr id="10" name="テキスト ボックス 9">
          <a:extLst>
            <a:ext uri="{FF2B5EF4-FFF2-40B4-BE49-F238E27FC236}">
              <a16:creationId xmlns:a16="http://schemas.microsoft.com/office/drawing/2014/main" id="{BD941ECD-BFB6-49EC-9D63-6A277F013059}"/>
            </a:ext>
          </a:extLst>
        </xdr:cNvPr>
        <xdr:cNvSpPr txBox="1"/>
      </xdr:nvSpPr>
      <xdr:spPr>
        <a:xfrm>
          <a:off x="7721637" y="8122697"/>
          <a:ext cx="2880000" cy="1191633"/>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chemeClr val="accent5"/>
              </a:solidFill>
              <a:latin typeface="+mn-ea"/>
              <a:ea typeface="+mn-ea"/>
            </a:rPr>
            <a:t>要件確認①～③  </a:t>
          </a:r>
          <a:endParaRPr lang="en-US" altLang="ja-JP" b="1">
            <a:solidFill>
              <a:schemeClr val="accent5"/>
            </a:solidFill>
            <a:latin typeface="+mn-ea"/>
            <a:ea typeface="+mn-ea"/>
          </a:endParaRPr>
        </a:p>
        <a:p>
          <a:r>
            <a:rPr lang="ja-JP" altLang="en-US" b="1">
              <a:latin typeface="+mn-ea"/>
              <a:ea typeface="+mn-ea"/>
            </a:rPr>
            <a:t>・賃金改善の実施方法に該当する項目へチェックします。①、②、③は重複可のため、複数該当する場合は複数チェックできます。</a:t>
          </a:r>
          <a:endParaRPr lang="en-US" altLang="ja-JP"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tx1"/>
              </a:solidFill>
              <a:effectLst/>
              <a:latin typeface="+mn-lt"/>
              <a:ea typeface="+mn-ea"/>
              <a:cs typeface="+mn-cs"/>
            </a:rPr>
            <a:t>・</a:t>
          </a:r>
          <a:r>
            <a:rPr lang="ja-JP" altLang="en-US" sz="1100" b="1">
              <a:solidFill>
                <a:schemeClr val="tx1"/>
              </a:solidFill>
              <a:effectLst/>
              <a:latin typeface="+mn-lt"/>
              <a:ea typeface="+mn-ea"/>
              <a:cs typeface="+mn-cs"/>
            </a:rPr>
            <a:t>①</a:t>
          </a:r>
          <a:r>
            <a:rPr lang="ja-JP" altLang="ja-JP" sz="1100" b="1">
              <a:solidFill>
                <a:schemeClr val="tx1"/>
              </a:solidFill>
              <a:effectLst/>
              <a:latin typeface="+mn-lt"/>
              <a:ea typeface="+mn-ea"/>
              <a:cs typeface="+mn-cs"/>
            </a:rPr>
            <a:t>～</a:t>
          </a:r>
          <a:r>
            <a:rPr lang="ja-JP" altLang="en-US" sz="1100" b="1">
              <a:solidFill>
                <a:schemeClr val="tx1"/>
              </a:solidFill>
              <a:effectLst/>
              <a:latin typeface="+mn-lt"/>
              <a:ea typeface="+mn-ea"/>
              <a:cs typeface="+mn-cs"/>
            </a:rPr>
            <a:t>③</a:t>
          </a:r>
          <a:r>
            <a:rPr lang="ja-JP" altLang="ja-JP" sz="1100" b="1">
              <a:solidFill>
                <a:schemeClr val="tx1"/>
              </a:solidFill>
              <a:effectLst/>
              <a:latin typeface="+mn-lt"/>
              <a:ea typeface="+mn-ea"/>
              <a:cs typeface="+mn-cs"/>
            </a:rPr>
            <a:t>のうち、いずれか１つ以上チェックされていることが申請要件です。 </a:t>
          </a:r>
          <a:endParaRPr lang="ja-JP" altLang="ja-JP">
            <a:effectLst/>
          </a:endParaRPr>
        </a:p>
        <a:p>
          <a:r>
            <a:rPr lang="ja-JP" altLang="en-US" b="1">
              <a:latin typeface="+mn-ea"/>
              <a:ea typeface="+mn-ea"/>
            </a:rPr>
            <a:t> </a:t>
          </a:r>
          <a:endParaRPr kumimoji="1" lang="ja-JP" altLang="en-US" sz="1100" b="1">
            <a:latin typeface="+mn-ea"/>
            <a:ea typeface="+mn-ea"/>
          </a:endParaRPr>
        </a:p>
      </xdr:txBody>
    </xdr:sp>
    <xdr:clientData/>
  </xdr:oneCellAnchor>
  <xdr:oneCellAnchor>
    <xdr:from>
      <xdr:col>39</xdr:col>
      <xdr:colOff>73960</xdr:colOff>
      <xdr:row>37</xdr:row>
      <xdr:rowOff>548640</xdr:rowOff>
    </xdr:from>
    <xdr:ext cx="2880000" cy="1602889"/>
    <xdr:sp macro="" textlink="">
      <xdr:nvSpPr>
        <xdr:cNvPr id="11" name="テキスト ボックス 10">
          <a:extLst>
            <a:ext uri="{FF2B5EF4-FFF2-40B4-BE49-F238E27FC236}">
              <a16:creationId xmlns:a16="http://schemas.microsoft.com/office/drawing/2014/main" id="{787C982B-5210-4010-836B-B2C2CCF69FAE}"/>
            </a:ext>
          </a:extLst>
        </xdr:cNvPr>
        <xdr:cNvSpPr txBox="1"/>
      </xdr:nvSpPr>
      <xdr:spPr>
        <a:xfrm>
          <a:off x="7884460" y="11451964"/>
          <a:ext cx="2880000" cy="1602889"/>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chemeClr val="accent5"/>
              </a:solidFill>
              <a:latin typeface="+mn-ea"/>
              <a:ea typeface="+mn-ea"/>
            </a:rPr>
            <a:t>物価支援事業 </a:t>
          </a:r>
          <a:endParaRPr lang="en-US" altLang="ja-JP" b="1">
            <a:solidFill>
              <a:schemeClr val="accent5"/>
            </a:solidFill>
            <a:latin typeface="+mn-ea"/>
            <a:ea typeface="+mn-ea"/>
          </a:endParaRPr>
        </a:p>
        <a:p>
          <a:pPr eaLnBrk="1" fontAlgn="auto" latinLnBrk="0" hangingPunct="1"/>
          <a:r>
            <a:rPr kumimoji="1" lang="ja-JP" altLang="ja-JP" sz="1100" b="1">
              <a:solidFill>
                <a:schemeClr val="tx1"/>
              </a:solidFill>
              <a:effectLst/>
              <a:latin typeface="+mn-lt"/>
              <a:ea typeface="+mn-ea"/>
              <a:cs typeface="+mn-cs"/>
            </a:rPr>
            <a:t>・交付金額は以下のとおりです。</a:t>
          </a:r>
          <a:endParaRPr kumimoji="1" lang="en-US" altLang="ja-JP" sz="1100" b="1">
            <a:solidFill>
              <a:schemeClr val="tx1"/>
            </a:solidFill>
            <a:effectLst/>
            <a:latin typeface="+mn-lt"/>
            <a:ea typeface="+mn-ea"/>
            <a:cs typeface="+mn-cs"/>
          </a:endParaRPr>
        </a:p>
        <a:p>
          <a:pPr eaLnBrk="1" fontAlgn="auto" latinLnBrk="0" hangingPunct="1"/>
          <a:endParaRPr kumimoji="1" lang="en-US" altLang="ja-JP" sz="1100" b="1">
            <a:solidFill>
              <a:schemeClr val="tx1"/>
            </a:solidFill>
            <a:effectLst/>
            <a:latin typeface="+mn-lt"/>
            <a:ea typeface="+mn-ea"/>
            <a:cs typeface="+mn-cs"/>
          </a:endParaRPr>
        </a:p>
        <a:p>
          <a:pPr eaLnBrk="1" fontAlgn="auto" latinLnBrk="0" hangingPunct="1"/>
          <a:endParaRPr lang="ja-JP" altLang="ja-JP">
            <a:effectLst/>
          </a:endParaRPr>
        </a:p>
      </xdr:txBody>
    </xdr:sp>
    <xdr:clientData/>
  </xdr:oneCellAnchor>
  <xdr:oneCellAnchor>
    <xdr:from>
      <xdr:col>40</xdr:col>
      <xdr:colOff>20058</xdr:colOff>
      <xdr:row>54</xdr:row>
      <xdr:rowOff>430641</xdr:rowOff>
    </xdr:from>
    <xdr:ext cx="2738719" cy="1742785"/>
    <xdr:sp macro="" textlink="">
      <xdr:nvSpPr>
        <xdr:cNvPr id="12" name="テキスト ボックス 11">
          <a:extLst>
            <a:ext uri="{FF2B5EF4-FFF2-40B4-BE49-F238E27FC236}">
              <a16:creationId xmlns:a16="http://schemas.microsoft.com/office/drawing/2014/main" id="{132CE126-B5DE-4961-B4B4-319ED330B44B}"/>
            </a:ext>
          </a:extLst>
        </xdr:cNvPr>
        <xdr:cNvSpPr txBox="1"/>
      </xdr:nvSpPr>
      <xdr:spPr>
        <a:xfrm>
          <a:off x="7976234" y="17665288"/>
          <a:ext cx="2738719" cy="174278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振込先口座</a:t>
          </a:r>
          <a:endParaRPr lang="en-US" altLang="ja-JP" b="1">
            <a:solidFill>
              <a:schemeClr val="accent5"/>
            </a:solidFill>
            <a:latin typeface="+mn-ea"/>
            <a:ea typeface="+mn-ea"/>
          </a:endParaRPr>
        </a:p>
        <a:p>
          <a:r>
            <a:rPr lang="ja-JP" altLang="en-US" b="1">
              <a:latin typeface="+mn-ea"/>
              <a:ea typeface="+mn-ea"/>
            </a:rPr>
            <a:t>・振込先口座は、申請者名義のものに限ります。</a:t>
          </a:r>
          <a:br>
            <a:rPr lang="ja-JP" altLang="en-US" b="1">
              <a:latin typeface="+mn-ea"/>
              <a:ea typeface="+mn-ea"/>
            </a:rPr>
          </a:br>
          <a:r>
            <a:rPr lang="ja-JP" altLang="en-US" b="1">
              <a:latin typeface="+mn-ea"/>
              <a:ea typeface="+mn-ea"/>
            </a:rPr>
            <a:t>・法人の場合は、法人名義又は法人代表者名義の口座を記入してください。</a:t>
          </a:r>
          <a:br>
            <a:rPr lang="ja-JP" altLang="en-US" b="1">
              <a:latin typeface="+mn-ea"/>
              <a:ea typeface="+mn-ea"/>
            </a:rPr>
          </a:br>
          <a:r>
            <a:rPr lang="ja-JP" altLang="en-US" b="1">
              <a:latin typeface="+mn-ea"/>
              <a:ea typeface="+mn-ea"/>
            </a:rPr>
            <a:t>・金融機関名、支店名、金融機関コード、支店コード、口座種別、口座番号、口座名義、カタカナ名義を、通帳等の記載どおりに記入してください。</a:t>
          </a:r>
          <a:endParaRPr kumimoji="1" lang="ja-JP" altLang="en-US" sz="1100" b="1">
            <a:latin typeface="+mn-ea"/>
            <a:ea typeface="+mn-ea"/>
          </a:endParaRPr>
        </a:p>
      </xdr:txBody>
    </xdr:sp>
    <xdr:clientData/>
  </xdr:oneCellAnchor>
  <xdr:oneCellAnchor>
    <xdr:from>
      <xdr:col>39</xdr:col>
      <xdr:colOff>92562</xdr:colOff>
      <xdr:row>29</xdr:row>
      <xdr:rowOff>295941</xdr:rowOff>
    </xdr:from>
    <xdr:ext cx="2884393" cy="642484"/>
    <xdr:sp macro="" textlink="">
      <xdr:nvSpPr>
        <xdr:cNvPr id="13" name="テキスト ボックス 12">
          <a:extLst>
            <a:ext uri="{FF2B5EF4-FFF2-40B4-BE49-F238E27FC236}">
              <a16:creationId xmlns:a16="http://schemas.microsoft.com/office/drawing/2014/main" id="{FFECDF4E-834A-4DDA-A845-AE5D3F1F1854}"/>
            </a:ext>
          </a:extLst>
        </xdr:cNvPr>
        <xdr:cNvSpPr txBox="1"/>
      </xdr:nvSpPr>
      <xdr:spPr>
        <a:xfrm>
          <a:off x="7730491" y="7297376"/>
          <a:ext cx="2884393" cy="64248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許可病床数 </a:t>
          </a:r>
          <a:endParaRPr lang="en-US" altLang="ja-JP" b="1">
            <a:solidFill>
              <a:schemeClr val="accent5"/>
            </a:solidFill>
            <a:latin typeface="+mn-ea"/>
            <a:ea typeface="+mn-ea"/>
          </a:endParaRPr>
        </a:p>
        <a:p>
          <a:r>
            <a:rPr lang="ja-JP" altLang="en-US" b="1">
              <a:latin typeface="+mn-ea"/>
              <a:ea typeface="+mn-ea"/>
            </a:rPr>
            <a:t>許可病床数は有床助産所のみ記入します。該当しない場合は空欄のままとしてください。 </a:t>
          </a:r>
          <a:endParaRPr kumimoji="1" lang="ja-JP" altLang="en-US" sz="1100" b="1">
            <a:latin typeface="+mn-ea"/>
            <a:ea typeface="+mn-ea"/>
          </a:endParaRPr>
        </a:p>
      </xdr:txBody>
    </xdr:sp>
    <xdr:clientData/>
  </xdr:oneCellAnchor>
  <xdr:oneCellAnchor>
    <xdr:from>
      <xdr:col>39</xdr:col>
      <xdr:colOff>130214</xdr:colOff>
      <xdr:row>47</xdr:row>
      <xdr:rowOff>18155</xdr:rowOff>
    </xdr:from>
    <xdr:ext cx="2820743" cy="1009251"/>
    <xdr:sp macro="" textlink="">
      <xdr:nvSpPr>
        <xdr:cNvPr id="14" name="テキスト ボックス 13">
          <a:extLst>
            <a:ext uri="{FF2B5EF4-FFF2-40B4-BE49-F238E27FC236}">
              <a16:creationId xmlns:a16="http://schemas.microsoft.com/office/drawing/2014/main" id="{5F4F9FC2-9471-4A4E-B5C6-581DD650541F}"/>
            </a:ext>
          </a:extLst>
        </xdr:cNvPr>
        <xdr:cNvSpPr txBox="1"/>
      </xdr:nvSpPr>
      <xdr:spPr>
        <a:xfrm>
          <a:off x="7940714" y="14036714"/>
          <a:ext cx="2820743" cy="100925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誓約・確認事項 </a:t>
          </a:r>
          <a:endParaRPr lang="en-US" altLang="ja-JP" b="1">
            <a:solidFill>
              <a:schemeClr val="accent5"/>
            </a:solidFill>
            <a:latin typeface="+mn-ea"/>
            <a:ea typeface="+mn-ea"/>
          </a:endParaRPr>
        </a:p>
        <a:p>
          <a:r>
            <a:rPr lang="ja-JP" altLang="en-US" b="1">
              <a:latin typeface="+mn-ea"/>
              <a:ea typeface="+mn-ea"/>
            </a:rPr>
            <a:t>・各項目は内容を確認の上、必ずチェックしてください。</a:t>
          </a:r>
          <a:endParaRPr lang="en-US" altLang="ja-JP"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latin typeface="+mn-ea"/>
              <a:ea typeface="+mn-ea"/>
            </a:rPr>
            <a:t>・すべての誓約・確認事項にチェックされていることが</a:t>
          </a:r>
          <a:r>
            <a:rPr lang="ja-JP" altLang="ja-JP" sz="1100" b="1">
              <a:solidFill>
                <a:schemeClr val="tx1"/>
              </a:solidFill>
              <a:effectLst/>
              <a:latin typeface="+mn-lt"/>
              <a:ea typeface="+mn-ea"/>
              <a:cs typeface="+mn-cs"/>
            </a:rPr>
            <a:t>申請要件です。</a:t>
          </a:r>
          <a:endParaRPr lang="ja-JP" altLang="ja-JP">
            <a:effectLst/>
          </a:endParaRPr>
        </a:p>
      </xdr:txBody>
    </xdr:sp>
    <xdr:clientData/>
  </xdr:oneCellAnchor>
  <xdr:oneCellAnchor>
    <xdr:from>
      <xdr:col>39</xdr:col>
      <xdr:colOff>84157</xdr:colOff>
      <xdr:row>32</xdr:row>
      <xdr:rowOff>324299</xdr:rowOff>
    </xdr:from>
    <xdr:ext cx="2880000" cy="1559401"/>
    <xdr:sp macro="" textlink="">
      <xdr:nvSpPr>
        <xdr:cNvPr id="15" name="テキスト ボックス 14">
          <a:extLst>
            <a:ext uri="{FF2B5EF4-FFF2-40B4-BE49-F238E27FC236}">
              <a16:creationId xmlns:a16="http://schemas.microsoft.com/office/drawing/2014/main" id="{7EC9EF33-3F79-4663-A834-32A8D85A4899}"/>
            </a:ext>
          </a:extLst>
        </xdr:cNvPr>
        <xdr:cNvSpPr txBox="1"/>
      </xdr:nvSpPr>
      <xdr:spPr>
        <a:xfrm>
          <a:off x="7722086" y="9548981"/>
          <a:ext cx="2880000" cy="155940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要件確認④～⑨  </a:t>
          </a:r>
          <a:endParaRPr lang="en-US" altLang="ja-JP" b="1">
            <a:solidFill>
              <a:schemeClr val="accent5"/>
            </a:solidFill>
            <a:latin typeface="+mn-ea"/>
            <a:ea typeface="+mn-ea"/>
          </a:endParaRPr>
        </a:p>
        <a:p>
          <a:r>
            <a:rPr lang="ja-JP" altLang="en-US" b="1">
              <a:latin typeface="+mn-ea"/>
              <a:ea typeface="+mn-ea"/>
            </a:rPr>
            <a:t>・④～⑨のすべてにチェックされていることが申請要件です。</a:t>
          </a:r>
          <a:endParaRPr lang="en-US" altLang="ja-JP" b="1">
            <a:latin typeface="+mn-ea"/>
            <a:ea typeface="+mn-ea"/>
          </a:endParaRPr>
        </a:p>
        <a:p>
          <a:r>
            <a:rPr lang="ja-JP" altLang="en-US" b="1">
              <a:latin typeface="+mn-ea"/>
              <a:ea typeface="+mn-ea"/>
            </a:rPr>
            <a:t>・</a:t>
          </a:r>
          <a:r>
            <a:rPr lang="ja-JP" altLang="en-US" b="1"/>
            <a:t>常時使用する従業員がいない等の理由により労働保険料の納付義務がない事業所についても、労働保険料の未納又は滞納に該当しないことの確認として、⑧にチェックしてください。</a:t>
          </a:r>
          <a:endParaRPr kumimoji="1" lang="ja-JP" altLang="en-US" sz="1100" b="1">
            <a:latin typeface="+mn-ea"/>
            <a:ea typeface="+mn-ea"/>
          </a:endParaRPr>
        </a:p>
      </xdr:txBody>
    </xdr:sp>
    <xdr:clientData/>
  </xdr:oneCellAnchor>
  <xdr:oneCellAnchor>
    <xdr:from>
      <xdr:col>39</xdr:col>
      <xdr:colOff>127075</xdr:colOff>
      <xdr:row>45</xdr:row>
      <xdr:rowOff>160693</xdr:rowOff>
    </xdr:from>
    <xdr:ext cx="2821977" cy="459100"/>
    <xdr:sp macro="" textlink="">
      <xdr:nvSpPr>
        <xdr:cNvPr id="16" name="テキスト ボックス 15">
          <a:extLst>
            <a:ext uri="{FF2B5EF4-FFF2-40B4-BE49-F238E27FC236}">
              <a16:creationId xmlns:a16="http://schemas.microsoft.com/office/drawing/2014/main" id="{DB6111D6-6019-44EF-AD4B-C79FB5FD228F}"/>
            </a:ext>
          </a:extLst>
        </xdr:cNvPr>
        <xdr:cNvSpPr txBox="1"/>
      </xdr:nvSpPr>
      <xdr:spPr>
        <a:xfrm>
          <a:off x="7937575" y="13350017"/>
          <a:ext cx="2821977" cy="4591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rgbClr val="FF0000"/>
              </a:solidFill>
            </a:rPr>
            <a:t>注意 </a:t>
          </a:r>
          <a:r>
            <a:rPr lang="ja-JP" altLang="en-US" b="1"/>
            <a:t>記入漏れ、チェック漏れ、口座情報・添付書類の不足は不備になりやすい箇所です。</a:t>
          </a:r>
          <a:endParaRPr kumimoji="1" lang="ja-JP" altLang="en-US" sz="1100" b="1"/>
        </a:p>
      </xdr:txBody>
    </xdr:sp>
    <xdr:clientData/>
  </xdr:oneCellAnchor>
  <xdr:oneCellAnchor>
    <xdr:from>
      <xdr:col>39</xdr:col>
      <xdr:colOff>130437</xdr:colOff>
      <xdr:row>60</xdr:row>
      <xdr:rowOff>74630</xdr:rowOff>
    </xdr:from>
    <xdr:ext cx="2758551" cy="1807959"/>
    <xdr:sp macro="" textlink="">
      <xdr:nvSpPr>
        <xdr:cNvPr id="17" name="テキスト ボックス 16">
          <a:extLst>
            <a:ext uri="{FF2B5EF4-FFF2-40B4-BE49-F238E27FC236}">
              <a16:creationId xmlns:a16="http://schemas.microsoft.com/office/drawing/2014/main" id="{4685F8A5-1219-446F-BDD8-027C849BB628}"/>
            </a:ext>
          </a:extLst>
        </xdr:cNvPr>
        <xdr:cNvSpPr txBox="1"/>
      </xdr:nvSpPr>
      <xdr:spPr>
        <a:xfrm>
          <a:off x="7768366" y="19725265"/>
          <a:ext cx="2758551" cy="1807959"/>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chemeClr val="accent5"/>
              </a:solidFill>
              <a:latin typeface="+mn-ea"/>
              <a:ea typeface="+mn-ea"/>
            </a:rPr>
            <a:t>振込先口座が確認できる書類</a:t>
          </a:r>
          <a:endParaRPr lang="en-US" altLang="ja-JP" b="1">
            <a:solidFill>
              <a:schemeClr val="accent5"/>
            </a:solidFill>
            <a:latin typeface="+mn-ea"/>
            <a:ea typeface="+mn-ea"/>
          </a:endParaRPr>
        </a:p>
        <a:p>
          <a:r>
            <a:rPr lang="ja-JP" altLang="en-US" b="1">
              <a:latin typeface="+mn-ea"/>
              <a:ea typeface="+mn-ea"/>
            </a:rPr>
            <a:t>・金融機関名、店名、店番号、口座種別、口座番号、口座名義人及びカタカナ名義が確認できる書類の写しを、申請書とあわせて同封してください。</a:t>
          </a:r>
          <a:br>
            <a:rPr lang="ja-JP" altLang="en-US" b="1">
              <a:latin typeface="+mn-ea"/>
              <a:ea typeface="+mn-ea"/>
            </a:rPr>
          </a:br>
          <a:r>
            <a:rPr lang="ja-JP" altLang="en-US" b="1">
              <a:latin typeface="+mn-ea"/>
              <a:ea typeface="+mn-ea"/>
            </a:rPr>
            <a:t>・通帳がある場合は通帳の写しを、通帳がない場合はインターネットバンキングの口座情報画面等、上記の情報が確認できる書類の写しを同封してください。</a:t>
          </a:r>
          <a:endParaRPr kumimoji="1" lang="ja-JP" altLang="en-US" sz="1100" b="1">
            <a:latin typeface="+mn-ea"/>
            <a:ea typeface="+mn-ea"/>
          </a:endParaRPr>
        </a:p>
      </xdr:txBody>
    </xdr:sp>
    <xdr:clientData/>
  </xdr:oneCellAnchor>
  <xdr:oneCellAnchor>
    <xdr:from>
      <xdr:col>39</xdr:col>
      <xdr:colOff>118894</xdr:colOff>
      <xdr:row>66</xdr:row>
      <xdr:rowOff>222213</xdr:rowOff>
    </xdr:from>
    <xdr:ext cx="2756871" cy="825867"/>
    <xdr:sp macro="" textlink="">
      <xdr:nvSpPr>
        <xdr:cNvPr id="18" name="テキスト ボックス 17">
          <a:extLst>
            <a:ext uri="{FF2B5EF4-FFF2-40B4-BE49-F238E27FC236}">
              <a16:creationId xmlns:a16="http://schemas.microsoft.com/office/drawing/2014/main" id="{00428286-30BD-4810-9D87-6E252E7A1A1C}"/>
            </a:ext>
          </a:extLst>
        </xdr:cNvPr>
        <xdr:cNvSpPr txBox="1"/>
      </xdr:nvSpPr>
      <xdr:spPr>
        <a:xfrm>
          <a:off x="7756823" y="21710613"/>
          <a:ext cx="2756871" cy="82586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rPr>
            <a:t>連絡先</a:t>
          </a:r>
          <a:endParaRPr lang="en-US" altLang="ja-JP" b="1">
            <a:solidFill>
              <a:schemeClr val="accent5"/>
            </a:solidFill>
          </a:endParaRPr>
        </a:p>
        <a:p>
          <a:r>
            <a:rPr lang="ja-JP" altLang="en-US" b="1"/>
            <a:t>担当者名、日中連絡が取れる電話番号、電子メールアドレスを記入してく ださい。不備確認や補正連絡に使用します。 </a:t>
          </a:r>
          <a:endParaRPr kumimoji="1" lang="ja-JP" altLang="en-US" sz="1100" b="1">
            <a:latin typeface="+mn-ea"/>
            <a:ea typeface="+mn-ea"/>
          </a:endParaRPr>
        </a:p>
      </xdr:txBody>
    </xdr:sp>
    <xdr:clientData/>
  </xdr:oneCellAnchor>
  <xdr:oneCellAnchor>
    <xdr:from>
      <xdr:col>39</xdr:col>
      <xdr:colOff>110380</xdr:colOff>
      <xdr:row>73</xdr:row>
      <xdr:rowOff>53902</xdr:rowOff>
    </xdr:from>
    <xdr:ext cx="2765947" cy="2109552"/>
    <xdr:sp macro="" textlink="">
      <xdr:nvSpPr>
        <xdr:cNvPr id="19" name="テキスト ボックス 18">
          <a:extLst>
            <a:ext uri="{FF2B5EF4-FFF2-40B4-BE49-F238E27FC236}">
              <a16:creationId xmlns:a16="http://schemas.microsoft.com/office/drawing/2014/main" id="{7C43F324-FC66-4055-A0D1-9730DD5997E8}"/>
            </a:ext>
          </a:extLst>
        </xdr:cNvPr>
        <xdr:cNvSpPr txBox="1"/>
      </xdr:nvSpPr>
      <xdr:spPr>
        <a:xfrm>
          <a:off x="7748309" y="22734608"/>
          <a:ext cx="2765947" cy="2109552"/>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b="1">
              <a:solidFill>
                <a:schemeClr val="accent5"/>
              </a:solidFill>
              <a:latin typeface="+mn-ea"/>
              <a:ea typeface="+mn-ea"/>
            </a:rPr>
            <a:t>提出前チェック</a:t>
          </a:r>
          <a:endParaRPr lang="en-US" altLang="ja-JP" b="1">
            <a:solidFill>
              <a:schemeClr val="accent5"/>
            </a:solidFill>
            <a:latin typeface="+mn-ea"/>
            <a:ea typeface="+mn-ea"/>
          </a:endParaRPr>
        </a:p>
        <a:p>
          <a:r>
            <a:rPr lang="ja-JP" altLang="en-US" b="1">
              <a:latin typeface="+mn-ea"/>
              <a:ea typeface="+mn-ea"/>
            </a:rPr>
            <a:t>□ 申請日・代表者名・押印の漏れがない</a:t>
          </a:r>
          <a:endParaRPr lang="en-US" altLang="ja-JP" b="1">
            <a:latin typeface="+mn-ea"/>
            <a:ea typeface="+mn-ea"/>
          </a:endParaRPr>
        </a:p>
        <a:p>
          <a:r>
            <a:rPr lang="ja-JP" altLang="en-US" b="1">
              <a:latin typeface="+mn-ea"/>
              <a:ea typeface="+mn-ea"/>
            </a:rPr>
            <a:t>□ 誓約・確認事項に必要なチェックが入っている </a:t>
          </a:r>
          <a:endParaRPr lang="en-US" altLang="ja-JP" b="1">
            <a:latin typeface="+mn-ea"/>
            <a:ea typeface="+mn-ea"/>
          </a:endParaRPr>
        </a:p>
        <a:p>
          <a:r>
            <a:rPr lang="ja-JP" altLang="en-US" b="1">
              <a:latin typeface="+mn-ea"/>
              <a:ea typeface="+mn-ea"/>
            </a:rPr>
            <a:t>□ 振込先口座が申請者名義で、通帳写しを同封している </a:t>
          </a:r>
          <a:endParaRPr lang="en-US" altLang="ja-JP" b="1">
            <a:latin typeface="+mn-ea"/>
            <a:ea typeface="+mn-ea"/>
          </a:endParaRPr>
        </a:p>
        <a:p>
          <a:r>
            <a:rPr lang="ja-JP" altLang="en-US" b="1">
              <a:latin typeface="+mn-ea"/>
              <a:ea typeface="+mn-ea"/>
            </a:rPr>
            <a:t>□ 担当者の電話番号・メールアドレスに誤りがない</a:t>
          </a:r>
          <a:endParaRPr lang="en-US" altLang="ja-JP" b="1">
            <a:latin typeface="+mn-ea"/>
            <a:ea typeface="+mn-ea"/>
          </a:endParaRPr>
        </a:p>
        <a:p>
          <a:r>
            <a:rPr lang="ja-JP" altLang="en-US" b="1">
              <a:latin typeface="+mn-ea"/>
              <a:ea typeface="+mn-ea"/>
            </a:rPr>
            <a:t>□ 印鑑証明書（個人事業主の場合は印鑑登録証明書）もしくは使用印鑑届を同封している。</a:t>
          </a:r>
          <a:endParaRPr lang="en-US" altLang="ja-JP" b="1">
            <a:latin typeface="+mn-ea"/>
            <a:ea typeface="+mn-ea"/>
          </a:endParaRPr>
        </a:p>
      </xdr:txBody>
    </xdr:sp>
    <xdr:clientData/>
  </xdr:oneCellAnchor>
  <xdr:twoCellAnchor editAs="oneCell">
    <xdr:from>
      <xdr:col>40</xdr:col>
      <xdr:colOff>16699</xdr:colOff>
      <xdr:row>24</xdr:row>
      <xdr:rowOff>219836</xdr:rowOff>
    </xdr:from>
    <xdr:to>
      <xdr:col>56</xdr:col>
      <xdr:colOff>113965</xdr:colOff>
      <xdr:row>29</xdr:row>
      <xdr:rowOff>38961</xdr:rowOff>
    </xdr:to>
    <xdr:pic>
      <xdr:nvPicPr>
        <xdr:cNvPr id="5" name="図 4">
          <a:extLst>
            <a:ext uri="{FF2B5EF4-FFF2-40B4-BE49-F238E27FC236}">
              <a16:creationId xmlns:a16="http://schemas.microsoft.com/office/drawing/2014/main" id="{712CC385-36C0-5C33-2665-33752B3D89EC}"/>
            </a:ext>
          </a:extLst>
        </xdr:cNvPr>
        <xdr:cNvPicPr>
          <a:picLocks noChangeAspect="1"/>
        </xdr:cNvPicPr>
      </xdr:nvPicPr>
      <xdr:blipFill>
        <a:blip xmlns:r="http://schemas.openxmlformats.org/officeDocument/2006/relationships" r:embed="rId1"/>
        <a:stretch>
          <a:fillRect/>
        </a:stretch>
      </xdr:blipFill>
      <xdr:spPr>
        <a:xfrm>
          <a:off x="7972875" y="5923630"/>
          <a:ext cx="2764266" cy="1018155"/>
        </a:xfrm>
        <a:prstGeom prst="rect">
          <a:avLst/>
        </a:prstGeom>
      </xdr:spPr>
    </xdr:pic>
    <xdr:clientData/>
  </xdr:twoCellAnchor>
  <xdr:twoCellAnchor editAs="oneCell">
    <xdr:from>
      <xdr:col>39</xdr:col>
      <xdr:colOff>131895</xdr:colOff>
      <xdr:row>40</xdr:row>
      <xdr:rowOff>14354</xdr:rowOff>
    </xdr:from>
    <xdr:to>
      <xdr:col>56</xdr:col>
      <xdr:colOff>128757</xdr:colOff>
      <xdr:row>44</xdr:row>
      <xdr:rowOff>35550</xdr:rowOff>
    </xdr:to>
    <xdr:pic>
      <xdr:nvPicPr>
        <xdr:cNvPr id="20" name="図 19">
          <a:extLst>
            <a:ext uri="{FF2B5EF4-FFF2-40B4-BE49-F238E27FC236}">
              <a16:creationId xmlns:a16="http://schemas.microsoft.com/office/drawing/2014/main" id="{241C2360-4F3B-40FF-FABD-7FE9536BDB8B}"/>
            </a:ext>
          </a:extLst>
        </xdr:cNvPr>
        <xdr:cNvPicPr>
          <a:picLocks noChangeAspect="1"/>
        </xdr:cNvPicPr>
      </xdr:nvPicPr>
      <xdr:blipFill>
        <a:blip xmlns:r="http://schemas.openxmlformats.org/officeDocument/2006/relationships" r:embed="rId2"/>
        <a:stretch>
          <a:fillRect/>
        </a:stretch>
      </xdr:blipFill>
      <xdr:spPr>
        <a:xfrm>
          <a:off x="7942395" y="11959825"/>
          <a:ext cx="2809538" cy="10185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B67C-F860-4DB1-92ED-0F3323778C2C}">
  <dimension ref="B1:AP325"/>
  <sheetViews>
    <sheetView showZeros="0" view="pageBreakPreview" topLeftCell="A26" zoomScaleNormal="100" zoomScaleSheetLayoutView="100" workbookViewId="0">
      <selection activeCell="AM1" sqref="AM1"/>
    </sheetView>
  </sheetViews>
  <sheetFormatPr defaultColWidth="3.09765625" defaultRowHeight="18" customHeight="1"/>
  <cols>
    <col min="1" max="1" width="1.8984375" style="4" customWidth="1"/>
    <col min="2" max="39" width="2.59765625" style="4" customWidth="1"/>
    <col min="40" max="41" width="1.8984375" style="4" customWidth="1"/>
    <col min="42" max="42" width="173.69921875" style="4" bestFit="1" customWidth="1"/>
    <col min="43" max="245" width="1.8984375" style="4" customWidth="1"/>
    <col min="246" max="16384" width="3.09765625" style="4"/>
  </cols>
  <sheetData>
    <row r="1" spans="2:39" s="5" customFormat="1" ht="20.100000000000001" customHeight="1">
      <c r="B1" s="27" t="s">
        <v>0</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row>
    <row r="2" spans="2:39" s="5" customFormat="1" ht="20.100000000000001" customHeight="1">
      <c r="B2" s="30"/>
      <c r="C2" s="27"/>
      <c r="D2" s="27"/>
      <c r="E2" s="27"/>
      <c r="F2" s="27"/>
      <c r="G2" s="27"/>
      <c r="H2" s="27"/>
      <c r="I2" s="27"/>
      <c r="J2" s="27"/>
      <c r="K2" s="27"/>
      <c r="L2" s="27"/>
      <c r="M2" s="27"/>
      <c r="N2" s="27"/>
      <c r="O2" s="27"/>
      <c r="P2" s="27"/>
      <c r="Q2" s="27"/>
      <c r="R2" s="27"/>
      <c r="S2" s="27"/>
      <c r="T2" s="27"/>
      <c r="U2" s="27"/>
      <c r="V2" s="27"/>
      <c r="W2" s="27"/>
      <c r="X2" s="27"/>
      <c r="Y2" s="27"/>
      <c r="Z2" s="27"/>
      <c r="AA2" s="27" t="s">
        <v>1</v>
      </c>
      <c r="AB2" s="27"/>
      <c r="AC2" s="125">
        <v>8</v>
      </c>
      <c r="AD2" s="125"/>
      <c r="AE2" s="27" t="s">
        <v>2</v>
      </c>
      <c r="AF2" s="126"/>
      <c r="AG2" s="126"/>
      <c r="AH2" s="27" t="s">
        <v>3</v>
      </c>
      <c r="AI2" s="126"/>
      <c r="AJ2" s="126"/>
      <c r="AK2" s="27" t="s">
        <v>4</v>
      </c>
      <c r="AL2" s="27"/>
    </row>
    <row r="3" spans="2:39" s="5" customFormat="1" ht="20.100000000000001" customHeight="1">
      <c r="B3" s="27" t="s">
        <v>125</v>
      </c>
      <c r="C3" s="27"/>
      <c r="D3" s="46"/>
      <c r="E3" s="46"/>
      <c r="F3" s="46"/>
      <c r="G3" s="46"/>
      <c r="H3" s="46"/>
      <c r="I3" s="46"/>
      <c r="J3" s="46"/>
      <c r="K3" s="46"/>
      <c r="L3" s="46"/>
      <c r="M3" s="27"/>
      <c r="N3" s="27"/>
      <c r="O3" s="27"/>
      <c r="P3" s="27"/>
      <c r="Q3" s="27"/>
      <c r="R3" s="27"/>
      <c r="S3" s="27"/>
      <c r="T3" s="27"/>
      <c r="U3" s="27"/>
      <c r="V3" s="27"/>
      <c r="W3" s="27"/>
      <c r="X3" s="27"/>
      <c r="Y3" s="27"/>
      <c r="Z3" s="27"/>
      <c r="AA3" s="27"/>
      <c r="AB3" s="27"/>
      <c r="AC3" s="27"/>
      <c r="AD3" s="27"/>
      <c r="AE3" s="27"/>
      <c r="AF3" s="27"/>
      <c r="AG3" s="27"/>
      <c r="AH3" s="27"/>
      <c r="AI3" s="27"/>
      <c r="AJ3" s="27"/>
      <c r="AK3" s="27"/>
      <c r="AL3" s="27"/>
    </row>
    <row r="4" spans="2:39" s="5" customFormat="1" ht="4.5" customHeight="1">
      <c r="B4" s="30"/>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49"/>
      <c r="AE4" s="49"/>
      <c r="AF4" s="49"/>
      <c r="AG4" s="49"/>
      <c r="AH4" s="49"/>
      <c r="AI4" s="27"/>
      <c r="AJ4" s="27"/>
      <c r="AK4" s="27"/>
      <c r="AL4" s="27"/>
    </row>
    <row r="5" spans="2:39" s="5" customFormat="1" ht="20.100000000000001" customHeight="1">
      <c r="B5" s="30"/>
      <c r="C5" s="27"/>
      <c r="D5" s="27"/>
      <c r="E5" s="27"/>
      <c r="F5" s="27"/>
      <c r="G5" s="27"/>
      <c r="H5" s="27"/>
      <c r="I5" s="27"/>
      <c r="J5" s="27"/>
      <c r="K5" s="27"/>
      <c r="L5" s="27"/>
      <c r="M5" s="127" t="s">
        <v>5</v>
      </c>
      <c r="N5" s="127"/>
      <c r="O5" s="127"/>
      <c r="P5" s="127"/>
      <c r="Q5" s="127"/>
      <c r="R5" s="127"/>
      <c r="S5" s="127"/>
      <c r="T5" s="27" t="s">
        <v>6</v>
      </c>
      <c r="U5" s="128"/>
      <c r="V5" s="128"/>
      <c r="W5" s="128"/>
      <c r="X5" s="50" t="s">
        <v>7</v>
      </c>
      <c r="Y5" s="128"/>
      <c r="Z5" s="128"/>
      <c r="AA5" s="128"/>
      <c r="AB5" s="128"/>
      <c r="AC5" s="27"/>
      <c r="AD5" s="49"/>
      <c r="AE5" s="49"/>
      <c r="AF5" s="49"/>
      <c r="AG5" s="49"/>
      <c r="AH5" s="49"/>
      <c r="AI5" s="27"/>
      <c r="AJ5" s="27"/>
      <c r="AK5" s="27"/>
      <c r="AL5" s="27"/>
    </row>
    <row r="6" spans="2:39" s="5" customFormat="1" ht="25.95" customHeight="1">
      <c r="B6" s="30"/>
      <c r="C6" s="27"/>
      <c r="D6" s="27"/>
      <c r="E6" s="27"/>
      <c r="F6" s="27"/>
      <c r="G6" s="27"/>
      <c r="H6" s="27"/>
      <c r="I6" s="27"/>
      <c r="J6" s="27"/>
      <c r="K6" s="27"/>
      <c r="L6" s="27"/>
      <c r="M6" s="130" t="s">
        <v>8</v>
      </c>
      <c r="N6" s="130"/>
      <c r="O6" s="130"/>
      <c r="P6" s="130"/>
      <c r="Q6" s="130"/>
      <c r="R6" s="130"/>
      <c r="S6" s="130"/>
      <c r="T6" s="131"/>
      <c r="U6" s="131"/>
      <c r="V6" s="131"/>
      <c r="W6" s="131"/>
      <c r="X6" s="131"/>
      <c r="Y6" s="131"/>
      <c r="Z6" s="131"/>
      <c r="AA6" s="131"/>
      <c r="AB6" s="131"/>
      <c r="AC6" s="131"/>
      <c r="AD6" s="131"/>
      <c r="AE6" s="131"/>
      <c r="AF6" s="131"/>
      <c r="AG6" s="131"/>
      <c r="AH6" s="131"/>
      <c r="AI6" s="131"/>
      <c r="AJ6" s="131"/>
      <c r="AK6" s="131"/>
      <c r="AL6" s="131"/>
      <c r="AM6" s="2"/>
    </row>
    <row r="7" spans="2:39" s="5" customFormat="1" ht="5.0999999999999996" customHeight="1">
      <c r="B7" s="30"/>
      <c r="C7" s="27"/>
      <c r="D7" s="27"/>
      <c r="E7" s="27"/>
      <c r="F7" s="27"/>
      <c r="G7" s="27"/>
      <c r="H7" s="27"/>
      <c r="I7" s="27"/>
      <c r="J7" s="27"/>
      <c r="K7" s="27"/>
      <c r="L7" s="27"/>
      <c r="M7" s="27"/>
      <c r="N7" s="27"/>
      <c r="O7" s="47"/>
      <c r="P7" s="47"/>
      <c r="Q7" s="47"/>
      <c r="R7" s="47"/>
      <c r="S7" s="47"/>
      <c r="T7" s="51"/>
      <c r="U7" s="51"/>
      <c r="V7" s="51"/>
      <c r="W7" s="51"/>
      <c r="X7" s="51"/>
      <c r="Y7" s="51"/>
      <c r="Z7" s="51"/>
      <c r="AA7" s="51"/>
      <c r="AB7" s="51"/>
      <c r="AC7" s="51"/>
      <c r="AD7" s="51"/>
      <c r="AE7" s="51"/>
      <c r="AF7" s="51"/>
      <c r="AG7" s="51"/>
      <c r="AH7" s="51"/>
      <c r="AI7" s="51"/>
      <c r="AJ7" s="51"/>
      <c r="AK7" s="51"/>
      <c r="AL7" s="51"/>
      <c r="AM7" s="2"/>
    </row>
    <row r="8" spans="2:39" s="5" customFormat="1" ht="25.95" customHeight="1">
      <c r="B8" s="30"/>
      <c r="C8" s="27"/>
      <c r="D8" s="27"/>
      <c r="E8" s="27"/>
      <c r="F8" s="27"/>
      <c r="G8" s="27"/>
      <c r="H8" s="27"/>
      <c r="I8" s="27"/>
      <c r="J8" s="27"/>
      <c r="K8" s="27"/>
      <c r="L8" s="27"/>
      <c r="M8" s="132" t="s">
        <v>9</v>
      </c>
      <c r="N8" s="133"/>
      <c r="O8" s="133"/>
      <c r="P8" s="133"/>
      <c r="Q8" s="133"/>
      <c r="R8" s="133"/>
      <c r="S8" s="133"/>
      <c r="T8" s="131"/>
      <c r="U8" s="131"/>
      <c r="V8" s="131"/>
      <c r="W8" s="131"/>
      <c r="X8" s="131"/>
      <c r="Y8" s="131"/>
      <c r="Z8" s="131"/>
      <c r="AA8" s="131"/>
      <c r="AB8" s="131"/>
      <c r="AC8" s="131"/>
      <c r="AD8" s="131"/>
      <c r="AE8" s="131"/>
      <c r="AF8" s="131"/>
      <c r="AG8" s="131"/>
      <c r="AH8" s="131"/>
      <c r="AI8" s="131"/>
      <c r="AJ8" s="131"/>
      <c r="AK8" s="131"/>
      <c r="AL8" s="131"/>
      <c r="AM8" s="1"/>
    </row>
    <row r="9" spans="2:39" s="5" customFormat="1" ht="5.0999999999999996" customHeight="1">
      <c r="B9" s="30"/>
      <c r="C9" s="27"/>
      <c r="D9" s="27"/>
      <c r="E9" s="27"/>
      <c r="F9" s="27"/>
      <c r="G9" s="27"/>
      <c r="H9" s="27"/>
      <c r="I9" s="27"/>
      <c r="J9" s="27"/>
      <c r="K9" s="27"/>
      <c r="L9" s="27"/>
      <c r="M9" s="27"/>
      <c r="N9" s="27"/>
      <c r="O9" s="47"/>
      <c r="P9" s="47"/>
      <c r="Q9" s="47"/>
      <c r="R9" s="47"/>
      <c r="S9" s="47"/>
      <c r="T9" s="51"/>
      <c r="U9" s="51"/>
      <c r="V9" s="51"/>
      <c r="W9" s="51"/>
      <c r="X9" s="51"/>
      <c r="Y9" s="51"/>
      <c r="Z9" s="51"/>
      <c r="AA9" s="51"/>
      <c r="AB9" s="51"/>
      <c r="AC9" s="51"/>
      <c r="AD9" s="51"/>
      <c r="AE9" s="51"/>
      <c r="AF9" s="51"/>
      <c r="AG9" s="51"/>
      <c r="AH9" s="51"/>
      <c r="AI9" s="51"/>
      <c r="AJ9" s="51"/>
      <c r="AK9" s="51"/>
      <c r="AL9" s="51"/>
      <c r="AM9" s="2"/>
    </row>
    <row r="10" spans="2:39" s="5" customFormat="1" ht="25.95" customHeight="1">
      <c r="B10" s="30"/>
      <c r="C10" s="27"/>
      <c r="D10" s="27"/>
      <c r="E10" s="27"/>
      <c r="F10" s="27"/>
      <c r="G10" s="27"/>
      <c r="H10" s="27"/>
      <c r="I10" s="27"/>
      <c r="J10" s="27"/>
      <c r="K10" s="27"/>
      <c r="L10" s="27"/>
      <c r="M10" s="130" t="s">
        <v>10</v>
      </c>
      <c r="N10" s="130"/>
      <c r="O10" s="130"/>
      <c r="P10" s="130"/>
      <c r="Q10" s="130"/>
      <c r="R10" s="130"/>
      <c r="S10" s="130"/>
      <c r="T10" s="134"/>
      <c r="U10" s="134"/>
      <c r="V10" s="134"/>
      <c r="W10" s="134"/>
      <c r="X10" s="134"/>
      <c r="Y10" s="134"/>
      <c r="Z10" s="134"/>
      <c r="AA10" s="134"/>
      <c r="AB10" s="134"/>
      <c r="AC10" s="134"/>
      <c r="AD10" s="134"/>
      <c r="AE10" s="134"/>
      <c r="AF10" s="134"/>
      <c r="AG10" s="134"/>
      <c r="AH10" s="134"/>
      <c r="AI10" s="134"/>
      <c r="AJ10" s="134"/>
      <c r="AK10" s="134"/>
      <c r="AL10" s="134"/>
      <c r="AM10" s="2"/>
    </row>
    <row r="11" spans="2:39" s="5" customFormat="1" ht="5.0999999999999996" customHeight="1">
      <c r="B11" s="30"/>
      <c r="C11" s="27"/>
      <c r="D11" s="27"/>
      <c r="E11" s="27"/>
      <c r="F11" s="27"/>
      <c r="G11" s="27"/>
      <c r="H11" s="27"/>
      <c r="I11" s="27"/>
      <c r="J11" s="27"/>
      <c r="K11" s="27"/>
      <c r="L11" s="27"/>
      <c r="M11" s="27"/>
      <c r="N11" s="27"/>
      <c r="O11" s="48"/>
      <c r="P11" s="48"/>
      <c r="Q11" s="48"/>
      <c r="R11" s="48"/>
      <c r="S11" s="48"/>
      <c r="T11" s="52"/>
      <c r="U11" s="52"/>
      <c r="V11" s="52"/>
      <c r="W11" s="52"/>
      <c r="X11" s="52"/>
      <c r="Y11" s="52"/>
      <c r="Z11" s="52"/>
      <c r="AA11" s="52"/>
      <c r="AB11" s="52"/>
      <c r="AC11" s="52"/>
      <c r="AD11" s="52"/>
      <c r="AE11" s="52"/>
      <c r="AF11" s="52"/>
      <c r="AG11" s="52"/>
      <c r="AH11" s="52"/>
      <c r="AI11" s="52"/>
      <c r="AJ11" s="52"/>
      <c r="AK11" s="52"/>
      <c r="AL11" s="52"/>
      <c r="AM11" s="2"/>
    </row>
    <row r="12" spans="2:39" s="5" customFormat="1" ht="25.95" customHeight="1">
      <c r="B12" s="30"/>
      <c r="C12" s="27"/>
      <c r="D12" s="27"/>
      <c r="E12" s="27"/>
      <c r="F12" s="27"/>
      <c r="G12" s="27"/>
      <c r="H12" s="27"/>
      <c r="I12" s="27"/>
      <c r="J12" s="27"/>
      <c r="K12" s="27"/>
      <c r="L12" s="27"/>
      <c r="M12" s="130" t="s">
        <v>11</v>
      </c>
      <c r="N12" s="130"/>
      <c r="O12" s="130"/>
      <c r="P12" s="130"/>
      <c r="Q12" s="130"/>
      <c r="R12" s="130"/>
      <c r="S12" s="130"/>
      <c r="T12" s="131"/>
      <c r="U12" s="135"/>
      <c r="V12" s="135"/>
      <c r="W12" s="135"/>
      <c r="X12" s="135"/>
      <c r="Y12" s="135"/>
      <c r="Z12" s="135"/>
      <c r="AA12" s="135"/>
      <c r="AB12" s="135"/>
      <c r="AC12" s="135"/>
      <c r="AD12" s="135"/>
      <c r="AE12" s="135"/>
      <c r="AF12" s="135"/>
      <c r="AG12" s="135"/>
      <c r="AH12" s="135"/>
      <c r="AI12" s="135"/>
      <c r="AJ12" s="135"/>
      <c r="AK12" s="136" t="s">
        <v>127</v>
      </c>
      <c r="AL12" s="136"/>
      <c r="AM12" s="3"/>
    </row>
    <row r="13" spans="2:39" s="5" customFormat="1" ht="20.100000000000001" customHeight="1">
      <c r="B13" s="30"/>
      <c r="C13" s="30"/>
      <c r="D13" s="30"/>
      <c r="E13" s="30"/>
      <c r="F13" s="30"/>
      <c r="G13" s="30"/>
      <c r="H13" s="30"/>
      <c r="I13" s="30"/>
      <c r="J13" s="30"/>
      <c r="K13" s="30"/>
      <c r="L13" s="30"/>
      <c r="M13" s="30"/>
      <c r="N13" s="30"/>
      <c r="O13" s="25"/>
      <c r="P13" s="25"/>
      <c r="Q13" s="25"/>
      <c r="R13" s="25"/>
      <c r="S13" s="25"/>
      <c r="T13" s="38"/>
      <c r="U13" s="38"/>
      <c r="V13" s="38"/>
      <c r="W13" s="38"/>
      <c r="X13" s="38"/>
      <c r="Y13" s="38"/>
      <c r="Z13" s="38"/>
      <c r="AA13" s="38"/>
      <c r="AB13" s="38"/>
      <c r="AC13" s="38"/>
      <c r="AD13" s="38"/>
      <c r="AE13" s="29"/>
      <c r="AF13" s="38"/>
      <c r="AG13" s="19"/>
      <c r="AH13" s="29"/>
      <c r="AI13" s="29"/>
      <c r="AJ13" s="39"/>
      <c r="AK13" s="39"/>
      <c r="AL13" s="39"/>
      <c r="AM13" s="39"/>
    </row>
    <row r="14" spans="2:39" s="5" customFormat="1" ht="38.25" customHeight="1">
      <c r="B14" s="137" t="s">
        <v>146</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row>
    <row r="15" spans="2:39" s="5" customFormat="1" ht="20.100000000000001" customHeight="1">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row>
    <row r="16" spans="2:39" s="5" customFormat="1" ht="20.100000000000001" customHeight="1">
      <c r="B16" s="41" t="s">
        <v>145</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row>
    <row r="17" spans="2:42" s="5" customFormat="1" ht="20.100000000000001" customHeight="1">
      <c r="B17" s="124" t="s">
        <v>152</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row>
    <row r="18" spans="2:42" s="5" customFormat="1" ht="20.100000000000001" customHeight="1">
      <c r="B18" s="139" t="s">
        <v>150</v>
      </c>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42"/>
      <c r="AM18" s="42"/>
    </row>
    <row r="19" spans="2:42" s="5" customFormat="1" ht="6" customHeight="1">
      <c r="B19" s="4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row>
    <row r="20" spans="2:42" s="5" customFormat="1" ht="20.100000000000001" customHeight="1">
      <c r="B20" s="129" t="s">
        <v>12</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row>
    <row r="21" spans="2:42" s="5" customFormat="1" ht="6" customHeight="1">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row>
    <row r="22" spans="2:42" s="5" customFormat="1" ht="20.100000000000001" customHeight="1">
      <c r="B22" s="44" t="s">
        <v>13</v>
      </c>
      <c r="C22" s="18"/>
      <c r="D22" s="18"/>
      <c r="E22" s="18"/>
      <c r="F22" s="18"/>
      <c r="G22" s="18"/>
      <c r="H22" s="18"/>
      <c r="I22" s="18"/>
      <c r="J22" s="18"/>
      <c r="K22" s="18"/>
      <c r="L22" s="18"/>
      <c r="M22" s="18"/>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3"/>
    </row>
    <row r="23" spans="2:42" s="8" customFormat="1" ht="28.2" customHeight="1">
      <c r="B23" s="16"/>
      <c r="C23" s="17"/>
      <c r="D23" s="58"/>
      <c r="E23" s="140" t="s">
        <v>14</v>
      </c>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2"/>
      <c r="AM23" s="7"/>
      <c r="AP23" s="11"/>
    </row>
    <row r="24" spans="2:42" s="8" customFormat="1" ht="28.2" customHeight="1">
      <c r="B24" s="16"/>
      <c r="C24" s="17"/>
      <c r="D24" s="58"/>
      <c r="E24" s="140" t="s">
        <v>126</v>
      </c>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2"/>
      <c r="AM24" s="7"/>
      <c r="AP24" s="11"/>
    </row>
    <row r="25" spans="2:42" s="8" customFormat="1" ht="19.95" customHeight="1">
      <c r="B25" s="16"/>
      <c r="C25" s="17"/>
      <c r="D25" s="95"/>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7"/>
      <c r="AP25" s="11"/>
    </row>
    <row r="26" spans="2:42" s="5" customFormat="1" ht="15" customHeight="1">
      <c r="B26" s="18"/>
      <c r="C26" s="143" t="s">
        <v>15</v>
      </c>
      <c r="D26" s="143"/>
      <c r="E26" s="143"/>
      <c r="F26" s="143"/>
      <c r="G26" s="143"/>
      <c r="H26" s="143"/>
      <c r="I26" s="143"/>
      <c r="J26" s="144" t="s">
        <v>16</v>
      </c>
      <c r="K26" s="145"/>
      <c r="L26" s="145"/>
      <c r="M26" s="145"/>
      <c r="N26" s="145"/>
      <c r="O26" s="145"/>
      <c r="P26" s="145"/>
      <c r="Q26" s="145"/>
      <c r="R26" s="145"/>
      <c r="S26" s="145"/>
      <c r="T26" s="145"/>
      <c r="U26" s="145"/>
      <c r="V26" s="145"/>
      <c r="W26" s="145"/>
      <c r="X26" s="145"/>
      <c r="Y26" s="145"/>
      <c r="Z26" s="145"/>
      <c r="AA26" s="145"/>
      <c r="AB26" s="146"/>
      <c r="AC26" s="147" t="s">
        <v>17</v>
      </c>
      <c r="AD26" s="148"/>
      <c r="AE26" s="148"/>
      <c r="AF26" s="149"/>
      <c r="AG26" s="150" t="s">
        <v>159</v>
      </c>
      <c r="AH26" s="150"/>
      <c r="AI26" s="150"/>
      <c r="AJ26" s="150"/>
      <c r="AK26" s="150"/>
      <c r="AL26" s="150"/>
      <c r="AM26" s="6"/>
    </row>
    <row r="27" spans="2:42" s="5" customFormat="1" ht="24.6" customHeight="1">
      <c r="B27" s="18"/>
      <c r="C27" s="154"/>
      <c r="D27" s="155"/>
      <c r="E27" s="155"/>
      <c r="F27" s="155"/>
      <c r="G27" s="155"/>
      <c r="H27" s="155"/>
      <c r="I27" s="156"/>
      <c r="J27" s="154"/>
      <c r="K27" s="155"/>
      <c r="L27" s="155"/>
      <c r="M27" s="155"/>
      <c r="N27" s="155"/>
      <c r="O27" s="155"/>
      <c r="P27" s="155"/>
      <c r="Q27" s="155"/>
      <c r="R27" s="155"/>
      <c r="S27" s="155"/>
      <c r="T27" s="155"/>
      <c r="U27" s="155"/>
      <c r="V27" s="155"/>
      <c r="W27" s="155"/>
      <c r="X27" s="155"/>
      <c r="Y27" s="155"/>
      <c r="Z27" s="155"/>
      <c r="AA27" s="155"/>
      <c r="AB27" s="156"/>
      <c r="AC27" s="154"/>
      <c r="AD27" s="155"/>
      <c r="AE27" s="155"/>
      <c r="AF27" s="156"/>
      <c r="AG27" s="157">
        <f>IF(C27="有床助産所",IF(AC27&lt;=2,150000,AC27*72000))+IF(C27="無床助産所",150000)+IF(C27="施術所",75000)+IF(C27="歯科技工所",75000)</f>
        <v>0</v>
      </c>
      <c r="AH27" s="157"/>
      <c r="AI27" s="157"/>
      <c r="AJ27" s="157"/>
      <c r="AK27" s="157"/>
      <c r="AL27" s="157"/>
      <c r="AM27" s="6"/>
    </row>
    <row r="28" spans="2:42" s="8" customFormat="1" ht="10.95" customHeight="1">
      <c r="B28" s="16"/>
      <c r="C28" s="1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7"/>
      <c r="AO28" s="11"/>
    </row>
    <row r="29" spans="2:42" s="8" customFormat="1" ht="24.6" customHeight="1">
      <c r="B29" s="16"/>
      <c r="C29" s="158" t="s">
        <v>144</v>
      </c>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7"/>
      <c r="AP29" s="11"/>
    </row>
    <row r="30" spans="2:42" s="8" customFormat="1" ht="74.25" customHeight="1">
      <c r="B30" s="16"/>
      <c r="C30" s="17"/>
      <c r="D30" s="58"/>
      <c r="E30" s="159" t="s">
        <v>153</v>
      </c>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1"/>
      <c r="AO30" s="11"/>
    </row>
    <row r="31" spans="2:42" s="8" customFormat="1" ht="57.6" customHeight="1">
      <c r="B31" s="16"/>
      <c r="C31" s="17"/>
      <c r="D31" s="58"/>
      <c r="E31" s="151" t="s">
        <v>139</v>
      </c>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3"/>
      <c r="AO31" s="11"/>
    </row>
    <row r="32" spans="2:42" s="8" customFormat="1" ht="43.2" customHeight="1">
      <c r="B32" s="16"/>
      <c r="C32" s="17"/>
      <c r="D32" s="58"/>
      <c r="E32" s="151" t="s">
        <v>154</v>
      </c>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3"/>
      <c r="AO32" s="11"/>
    </row>
    <row r="33" spans="2:42" s="8" customFormat="1" ht="28.95" customHeight="1">
      <c r="B33" s="16"/>
      <c r="C33" s="17"/>
      <c r="D33" s="58"/>
      <c r="E33" s="151" t="s">
        <v>155</v>
      </c>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3"/>
      <c r="AO33" s="11"/>
    </row>
    <row r="34" spans="2:42" s="8" customFormat="1" ht="28.95" customHeight="1">
      <c r="B34" s="16"/>
      <c r="C34" s="17"/>
      <c r="D34" s="58"/>
      <c r="E34" s="151" t="s">
        <v>140</v>
      </c>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3"/>
      <c r="AO34" s="11"/>
    </row>
    <row r="35" spans="2:42" s="8" customFormat="1" ht="28.95" customHeight="1">
      <c r="B35" s="16"/>
      <c r="C35" s="17"/>
      <c r="D35" s="58"/>
      <c r="E35" s="151" t="s">
        <v>141</v>
      </c>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3"/>
      <c r="AO35" s="11"/>
    </row>
    <row r="36" spans="2:42" s="8" customFormat="1" ht="28.95" customHeight="1">
      <c r="B36" s="16"/>
      <c r="C36" s="17"/>
      <c r="D36" s="58"/>
      <c r="E36" s="151" t="s">
        <v>142</v>
      </c>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3"/>
      <c r="AO36" s="11"/>
    </row>
    <row r="37" spans="2:42" s="8" customFormat="1" ht="28.95" customHeight="1">
      <c r="B37" s="16"/>
      <c r="C37" s="17"/>
      <c r="D37" s="58"/>
      <c r="E37" s="151" t="s">
        <v>143</v>
      </c>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3"/>
      <c r="AO37" s="11"/>
    </row>
    <row r="38" spans="2:42" s="8" customFormat="1" ht="43.2" customHeight="1">
      <c r="B38" s="16"/>
      <c r="C38" s="17"/>
      <c r="D38" s="58"/>
      <c r="E38" s="151" t="s">
        <v>156</v>
      </c>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3"/>
      <c r="AO38" s="11"/>
    </row>
    <row r="39" spans="2:42" s="5" customFormat="1" ht="19.95" customHeight="1">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row>
    <row r="40" spans="2:42" s="5" customFormat="1" ht="20.100000000000001" customHeight="1">
      <c r="B40" s="44" t="s">
        <v>18</v>
      </c>
      <c r="C40" s="18"/>
      <c r="D40" s="18"/>
      <c r="E40" s="18"/>
      <c r="F40" s="18"/>
      <c r="G40" s="18"/>
      <c r="H40" s="18"/>
      <c r="I40" s="18"/>
      <c r="J40" s="18"/>
      <c r="K40" s="18"/>
      <c r="L40" s="18"/>
      <c r="M40" s="18"/>
      <c r="N40" s="45"/>
      <c r="O40" s="45"/>
      <c r="P40" s="45"/>
      <c r="Q40" s="45"/>
      <c r="R40" s="45"/>
      <c r="S40" s="45"/>
      <c r="T40" s="45"/>
      <c r="U40" s="45"/>
      <c r="V40" s="45"/>
      <c r="W40" s="45"/>
      <c r="X40" s="45"/>
      <c r="Y40" s="45"/>
      <c r="Z40" s="45"/>
      <c r="AA40" s="45"/>
      <c r="AB40" s="53"/>
      <c r="AC40" s="45"/>
      <c r="AD40" s="45"/>
      <c r="AE40" s="45"/>
      <c r="AF40" s="45"/>
      <c r="AG40" s="45"/>
      <c r="AH40" s="45"/>
      <c r="AI40" s="45"/>
      <c r="AJ40" s="45"/>
      <c r="AK40" s="45"/>
      <c r="AL40" s="45"/>
      <c r="AM40" s="43"/>
    </row>
    <row r="41" spans="2:42" s="5" customFormat="1" ht="15" customHeight="1">
      <c r="B41" s="18"/>
      <c r="C41" s="143" t="s">
        <v>15</v>
      </c>
      <c r="D41" s="143"/>
      <c r="E41" s="143"/>
      <c r="F41" s="143"/>
      <c r="G41" s="143"/>
      <c r="H41" s="143"/>
      <c r="I41" s="143"/>
      <c r="J41" s="144" t="s">
        <v>16</v>
      </c>
      <c r="K41" s="145"/>
      <c r="L41" s="145"/>
      <c r="M41" s="145"/>
      <c r="N41" s="145"/>
      <c r="O41" s="145"/>
      <c r="P41" s="145"/>
      <c r="Q41" s="145"/>
      <c r="R41" s="145"/>
      <c r="S41" s="145"/>
      <c r="T41" s="145"/>
      <c r="U41" s="145"/>
      <c r="V41" s="145"/>
      <c r="W41" s="145"/>
      <c r="X41" s="145"/>
      <c r="Y41" s="145"/>
      <c r="Z41" s="145"/>
      <c r="AA41" s="145"/>
      <c r="AB41" s="146"/>
      <c r="AC41" s="147" t="s">
        <v>17</v>
      </c>
      <c r="AD41" s="163"/>
      <c r="AE41" s="163"/>
      <c r="AF41" s="164"/>
      <c r="AG41" s="150" t="s">
        <v>157</v>
      </c>
      <c r="AH41" s="150"/>
      <c r="AI41" s="150"/>
      <c r="AJ41" s="150"/>
      <c r="AK41" s="150"/>
      <c r="AL41" s="150"/>
      <c r="AM41" s="6"/>
    </row>
    <row r="42" spans="2:42" s="5" customFormat="1" ht="24.6" customHeight="1">
      <c r="B42" s="18"/>
      <c r="C42" s="154"/>
      <c r="D42" s="155"/>
      <c r="E42" s="155"/>
      <c r="F42" s="155"/>
      <c r="G42" s="155"/>
      <c r="H42" s="155"/>
      <c r="I42" s="156"/>
      <c r="J42" s="154"/>
      <c r="K42" s="155"/>
      <c r="L42" s="155"/>
      <c r="M42" s="155"/>
      <c r="N42" s="155"/>
      <c r="O42" s="155"/>
      <c r="P42" s="155"/>
      <c r="Q42" s="155"/>
      <c r="R42" s="155"/>
      <c r="S42" s="155"/>
      <c r="T42" s="155"/>
      <c r="U42" s="155"/>
      <c r="V42" s="155"/>
      <c r="W42" s="155"/>
      <c r="X42" s="155"/>
      <c r="Y42" s="155"/>
      <c r="Z42" s="155"/>
      <c r="AA42" s="155"/>
      <c r="AB42" s="156"/>
      <c r="AC42" s="154"/>
      <c r="AD42" s="155"/>
      <c r="AE42" s="155"/>
      <c r="AF42" s="156"/>
      <c r="AG42" s="157">
        <f>IF(C42="有床助産所",IF(AC42&lt;=13,170000,AC42*13000))+IF(C42="無床助産所",170000)+IF(C42="施術所",85000)+IF(C42="歯科技工所",85000)</f>
        <v>0</v>
      </c>
      <c r="AH42" s="157"/>
      <c r="AI42" s="157"/>
      <c r="AJ42" s="157"/>
      <c r="AK42" s="157"/>
      <c r="AL42" s="157"/>
      <c r="AM42" s="6"/>
    </row>
    <row r="43" spans="2:42" s="5" customFormat="1" ht="19.95" customHeight="1">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row>
    <row r="44" spans="2:42" s="5" customFormat="1" ht="20.100000000000001" customHeight="1" thickBot="1">
      <c r="B44" s="44" t="s">
        <v>19</v>
      </c>
      <c r="C44" s="18"/>
      <c r="D44" s="18"/>
      <c r="E44" s="18"/>
      <c r="F44" s="18"/>
      <c r="G44" s="18"/>
      <c r="H44" s="18"/>
      <c r="I44" s="18"/>
      <c r="J44" s="18"/>
      <c r="K44" s="18"/>
      <c r="L44" s="18"/>
      <c r="M44" s="18"/>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3"/>
    </row>
    <row r="45" spans="2:42" s="5" customFormat="1" ht="19.95" customHeight="1" thickBot="1">
      <c r="B45" s="43"/>
      <c r="C45" s="165">
        <f>SUM(AG27,AG42)</f>
        <v>0</v>
      </c>
      <c r="D45" s="166"/>
      <c r="E45" s="166"/>
      <c r="F45" s="166"/>
      <c r="G45" s="166"/>
      <c r="H45" s="166"/>
      <c r="I45" s="167"/>
      <c r="J45" s="45" t="s">
        <v>20</v>
      </c>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row>
    <row r="46" spans="2:42" s="5" customFormat="1" ht="19.95" customHeight="1">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row>
    <row r="47" spans="2:42" s="5" customFormat="1" ht="24.6" customHeight="1" thickBot="1">
      <c r="B47" s="18"/>
      <c r="C47" s="162" t="s">
        <v>134</v>
      </c>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6"/>
    </row>
    <row r="48" spans="2:42" s="8" customFormat="1" ht="91.5" customHeight="1" thickBot="1">
      <c r="B48" s="16"/>
      <c r="C48" s="168"/>
      <c r="D48" s="169"/>
      <c r="E48" s="170" t="s">
        <v>151</v>
      </c>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7"/>
      <c r="AP48" s="11"/>
    </row>
    <row r="49" spans="2:42" s="8" customFormat="1" ht="20.25" customHeight="1" thickBot="1">
      <c r="B49" s="16"/>
      <c r="C49" s="168"/>
      <c r="D49" s="169"/>
      <c r="E49" s="172" t="s">
        <v>130</v>
      </c>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7"/>
      <c r="AP49" s="11"/>
    </row>
    <row r="50" spans="2:42" s="8" customFormat="1" ht="27" customHeight="1" thickBot="1">
      <c r="B50" s="16"/>
      <c r="C50" s="168"/>
      <c r="D50" s="169"/>
      <c r="E50" s="172" t="s">
        <v>131</v>
      </c>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7"/>
      <c r="AP50" s="11"/>
    </row>
    <row r="51" spans="2:42" s="8" customFormat="1" ht="27" customHeight="1" thickBot="1">
      <c r="B51" s="16"/>
      <c r="C51" s="168"/>
      <c r="D51" s="169"/>
      <c r="E51" s="172" t="s">
        <v>132</v>
      </c>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7"/>
      <c r="AP51" s="11"/>
    </row>
    <row r="52" spans="2:42" s="8" customFormat="1" ht="40.200000000000003" customHeight="1" thickBot="1">
      <c r="B52" s="16"/>
      <c r="C52" s="168"/>
      <c r="D52" s="169"/>
      <c r="E52" s="172" t="s">
        <v>133</v>
      </c>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7"/>
      <c r="AP52" s="11"/>
    </row>
    <row r="53" spans="2:42" s="8" customFormat="1" ht="27" customHeight="1" thickBot="1">
      <c r="B53" s="16"/>
      <c r="C53" s="168"/>
      <c r="D53" s="169"/>
      <c r="E53" s="172" t="s">
        <v>128</v>
      </c>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7"/>
      <c r="AP53" s="11"/>
    </row>
    <row r="54" spans="2:42" s="8" customFormat="1" ht="20.25" customHeight="1" thickBot="1">
      <c r="B54" s="16"/>
      <c r="C54" s="168"/>
      <c r="D54" s="169"/>
      <c r="E54" s="172" t="s">
        <v>129</v>
      </c>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7"/>
      <c r="AP54" s="11"/>
    </row>
    <row r="55" spans="2:42" s="8" customFormat="1" ht="52.5" customHeight="1" thickBot="1">
      <c r="B55" s="16"/>
      <c r="C55" s="168"/>
      <c r="D55" s="169"/>
      <c r="E55" s="177" t="s">
        <v>158</v>
      </c>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7"/>
      <c r="AP55" s="11"/>
    </row>
    <row r="56" spans="2:42" ht="19.5" customHeight="1">
      <c r="B56" s="18"/>
      <c r="C56" s="19"/>
      <c r="D56" s="18"/>
      <c r="E56" s="20"/>
      <c r="F56" s="21"/>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7"/>
      <c r="AP56" s="12"/>
    </row>
    <row r="57" spans="2:42" s="5" customFormat="1" ht="16.2">
      <c r="B57" s="23" t="s">
        <v>21</v>
      </c>
      <c r="C57" s="24"/>
      <c r="D57" s="24"/>
      <c r="E57" s="25"/>
      <c r="F57" s="25"/>
      <c r="G57" s="25"/>
      <c r="H57" s="25"/>
      <c r="I57" s="25"/>
      <c r="J57" s="25"/>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9"/>
      <c r="AP57" s="12"/>
    </row>
    <row r="58" spans="2:42" s="10" customFormat="1" ht="30" customHeight="1">
      <c r="B58"/>
      <c r="C58" s="179" t="s">
        <v>22</v>
      </c>
      <c r="D58" s="180"/>
      <c r="E58" s="180"/>
      <c r="F58" s="180"/>
      <c r="G58" s="180"/>
      <c r="H58" s="181"/>
      <c r="I58" s="182"/>
      <c r="J58" s="182"/>
      <c r="K58" s="182"/>
      <c r="L58" s="182"/>
      <c r="M58" s="182"/>
      <c r="N58" s="183"/>
      <c r="O58" s="184" t="s">
        <v>23</v>
      </c>
      <c r="P58" s="184"/>
      <c r="Q58" s="184"/>
      <c r="R58" s="184"/>
      <c r="S58" s="184"/>
      <c r="T58" s="185"/>
      <c r="U58" s="185"/>
      <c r="V58" s="185"/>
      <c r="W58" s="185"/>
      <c r="X58" s="185"/>
      <c r="Y58" s="185"/>
      <c r="Z58" s="185"/>
      <c r="AA58" s="179" t="s">
        <v>24</v>
      </c>
      <c r="AB58" s="179"/>
      <c r="AC58" s="179"/>
      <c r="AD58" s="179"/>
      <c r="AE58" s="179"/>
      <c r="AF58" s="181"/>
      <c r="AG58" s="182"/>
      <c r="AH58" s="182"/>
      <c r="AI58" s="182"/>
      <c r="AJ58" s="182"/>
      <c r="AK58" s="182"/>
      <c r="AL58" s="183"/>
      <c r="AP58" s="12"/>
    </row>
    <row r="59" spans="2:42" s="10" customFormat="1" ht="30" customHeight="1">
      <c r="B59"/>
      <c r="C59" s="184" t="s">
        <v>25</v>
      </c>
      <c r="D59" s="184"/>
      <c r="E59" s="184"/>
      <c r="F59" s="184"/>
      <c r="G59" s="184"/>
      <c r="H59" s="181"/>
      <c r="I59" s="182"/>
      <c r="J59" s="182"/>
      <c r="K59" s="182"/>
      <c r="L59" s="182"/>
      <c r="M59" s="182"/>
      <c r="N59" s="183"/>
      <c r="O59" s="186" t="s">
        <v>26</v>
      </c>
      <c r="P59" s="187"/>
      <c r="Q59" s="187"/>
      <c r="R59" s="187"/>
      <c r="S59" s="188"/>
      <c r="T59" s="181"/>
      <c r="U59" s="182"/>
      <c r="V59" s="182"/>
      <c r="W59" s="182"/>
      <c r="X59" s="182"/>
      <c r="Y59" s="182"/>
      <c r="Z59" s="183"/>
      <c r="AA59" s="189" t="s">
        <v>27</v>
      </c>
      <c r="AB59" s="189"/>
      <c r="AC59" s="189"/>
      <c r="AD59" s="189"/>
      <c r="AE59" s="189"/>
      <c r="AF59" s="174"/>
      <c r="AG59" s="175"/>
      <c r="AH59" s="175"/>
      <c r="AI59" s="175"/>
      <c r="AJ59" s="175"/>
      <c r="AK59" s="175"/>
      <c r="AL59" s="176"/>
      <c r="AM59" s="13"/>
      <c r="AP59" s="12"/>
    </row>
    <row r="60" spans="2:42" s="10" customFormat="1" ht="30" customHeight="1">
      <c r="B60"/>
      <c r="C60" s="197" t="s">
        <v>28</v>
      </c>
      <c r="D60" s="198"/>
      <c r="E60" s="198"/>
      <c r="F60" s="198"/>
      <c r="G60" s="199"/>
      <c r="H60" s="200"/>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13"/>
      <c r="AP60" s="12"/>
    </row>
    <row r="61" spans="2:42" s="27" customFormat="1" ht="30" customHeight="1">
      <c r="C61" s="54" t="s">
        <v>29</v>
      </c>
      <c r="D61" s="55"/>
      <c r="E61" s="55"/>
      <c r="F61" s="55"/>
      <c r="G61" s="56"/>
      <c r="H61" s="200"/>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row>
    <row r="62" spans="2:42" s="8" customFormat="1" ht="21.6" customHeight="1">
      <c r="B62" s="17"/>
      <c r="C62" s="202" t="s">
        <v>30</v>
      </c>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14"/>
      <c r="AP62" s="12"/>
    </row>
    <row r="63" spans="2:42" ht="27" customHeight="1">
      <c r="B63" s="27"/>
      <c r="C63" s="213"/>
      <c r="D63" s="213"/>
      <c r="E63" s="204" t="s">
        <v>31</v>
      </c>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172"/>
      <c r="AM63" s="15"/>
      <c r="AP63" s="12"/>
    </row>
    <row r="64" spans="2:42" ht="19.2" customHeight="1">
      <c r="B64" s="27"/>
      <c r="C64" s="27"/>
      <c r="D64" s="27"/>
      <c r="E64" s="27"/>
      <c r="F64" s="27"/>
      <c r="G64" s="27"/>
      <c r="H64" s="27"/>
      <c r="I64" s="27"/>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15"/>
      <c r="AP64" s="12"/>
    </row>
    <row r="65" spans="2:42" s="5" customFormat="1" ht="16.2">
      <c r="B65" s="23" t="s">
        <v>32</v>
      </c>
      <c r="C65" s="29"/>
      <c r="D65" s="30"/>
      <c r="E65" s="30"/>
      <c r="F65" s="30"/>
      <c r="G65" s="30"/>
      <c r="H65" s="30"/>
      <c r="I65" s="30"/>
      <c r="J65" s="31"/>
      <c r="K65" s="31"/>
      <c r="L65" s="31"/>
      <c r="M65" s="31"/>
      <c r="N65" s="31"/>
      <c r="O65" s="31"/>
      <c r="P65" s="31"/>
      <c r="Q65" s="31"/>
      <c r="R65" s="31"/>
      <c r="S65" s="31"/>
      <c r="T65" s="32"/>
      <c r="U65" s="32"/>
      <c r="V65" s="32"/>
      <c r="W65" s="32"/>
      <c r="X65" s="32"/>
      <c r="Y65" s="32"/>
      <c r="Z65" s="32"/>
      <c r="AA65" s="32"/>
      <c r="AB65" s="32"/>
      <c r="AC65" s="32"/>
      <c r="AD65" s="32"/>
      <c r="AE65" s="32"/>
      <c r="AF65" s="32"/>
      <c r="AG65" s="32"/>
      <c r="AH65" s="32"/>
      <c r="AI65" s="32"/>
      <c r="AJ65" s="32"/>
      <c r="AK65" s="32"/>
      <c r="AL65" s="32"/>
      <c r="AM65" s="15"/>
      <c r="AP65" s="12"/>
    </row>
    <row r="66" spans="2:42" ht="30" customHeight="1">
      <c r="B66" s="27"/>
      <c r="C66" s="33" t="s">
        <v>33</v>
      </c>
      <c r="D66" s="34"/>
      <c r="E66" s="34"/>
      <c r="F66" s="35"/>
      <c r="G66" s="200"/>
      <c r="H66" s="201"/>
      <c r="I66" s="201"/>
      <c r="J66" s="201"/>
      <c r="K66" s="201"/>
      <c r="L66" s="201"/>
      <c r="M66" s="201"/>
      <c r="N66" s="201"/>
      <c r="O66" s="201"/>
      <c r="P66" s="201"/>
      <c r="Q66" s="201"/>
      <c r="R66" s="201"/>
      <c r="S66" s="206"/>
      <c r="T66" s="207" t="s">
        <v>34</v>
      </c>
      <c r="U66" s="208"/>
      <c r="V66" s="208"/>
      <c r="W66" s="209"/>
      <c r="X66" s="210"/>
      <c r="Y66" s="211"/>
      <c r="Z66" s="211"/>
      <c r="AA66" s="211"/>
      <c r="AB66" s="37" t="s">
        <v>35</v>
      </c>
      <c r="AC66" s="211"/>
      <c r="AD66" s="211"/>
      <c r="AE66" s="211"/>
      <c r="AF66" s="211"/>
      <c r="AG66" s="37" t="s">
        <v>35</v>
      </c>
      <c r="AH66" s="211"/>
      <c r="AI66" s="211"/>
      <c r="AJ66" s="211"/>
      <c r="AK66" s="211"/>
      <c r="AL66" s="212"/>
      <c r="AM66" s="15"/>
      <c r="AP66" s="12"/>
    </row>
    <row r="67" spans="2:42" ht="30" customHeight="1">
      <c r="B67" s="27"/>
      <c r="C67" s="190" t="s">
        <v>36</v>
      </c>
      <c r="D67" s="191"/>
      <c r="E67" s="191"/>
      <c r="F67" s="191"/>
      <c r="G67" s="191"/>
      <c r="H67" s="191"/>
      <c r="I67" s="191"/>
      <c r="J67" s="192"/>
      <c r="K67" s="193"/>
      <c r="L67" s="194"/>
      <c r="M67" s="194"/>
      <c r="N67" s="194"/>
      <c r="O67" s="194"/>
      <c r="P67" s="194"/>
      <c r="Q67" s="194"/>
      <c r="R67" s="194"/>
      <c r="S67" s="194"/>
      <c r="T67" s="194"/>
      <c r="U67" s="194"/>
      <c r="V67" s="194"/>
      <c r="W67" s="36" t="s">
        <v>37</v>
      </c>
      <c r="X67" s="195"/>
      <c r="Y67" s="195"/>
      <c r="Z67" s="195"/>
      <c r="AA67" s="195"/>
      <c r="AB67" s="195"/>
      <c r="AC67" s="195"/>
      <c r="AD67" s="195"/>
      <c r="AE67" s="195"/>
      <c r="AF67" s="195"/>
      <c r="AG67" s="195"/>
      <c r="AH67" s="195"/>
      <c r="AI67" s="195"/>
      <c r="AJ67" s="195"/>
      <c r="AK67" s="195"/>
      <c r="AL67" s="196"/>
      <c r="AM67" s="15"/>
    </row>
    <row r="68" spans="2:42" ht="11.25" customHeight="1"/>
    <row r="69" spans="2:42" ht="11.25" customHeight="1"/>
    <row r="70" spans="2:42" ht="11.25" customHeight="1"/>
    <row r="71" spans="2:42" ht="11.25" customHeight="1"/>
    <row r="72" spans="2:42" ht="11.25" customHeight="1"/>
    <row r="73" spans="2:42" ht="11.25" customHeight="1"/>
    <row r="314" spans="3:3" ht="18" customHeight="1">
      <c r="C314" s="4" t="s">
        <v>38</v>
      </c>
    </row>
    <row r="315" spans="3:3" ht="18" customHeight="1">
      <c r="C315" s="4" t="s">
        <v>39</v>
      </c>
    </row>
    <row r="316" spans="3:3" ht="18" customHeight="1">
      <c r="C316" s="4" t="s">
        <v>40</v>
      </c>
    </row>
    <row r="318" spans="3:3" ht="18" customHeight="1">
      <c r="C318" s="4" t="s">
        <v>41</v>
      </c>
    </row>
    <row r="319" spans="3:3" ht="18" customHeight="1">
      <c r="C319" s="4" t="s">
        <v>42</v>
      </c>
    </row>
    <row r="320" spans="3:3" ht="18" customHeight="1">
      <c r="C320" s="4" t="s">
        <v>43</v>
      </c>
    </row>
    <row r="321" spans="3:3" ht="18" customHeight="1">
      <c r="C321" s="4" t="s">
        <v>44</v>
      </c>
    </row>
    <row r="322" spans="3:3" ht="18" customHeight="1">
      <c r="C322" s="4" t="s">
        <v>135</v>
      </c>
    </row>
    <row r="323" spans="3:3" ht="18" customHeight="1">
      <c r="C323" s="4" t="s">
        <v>136</v>
      </c>
    </row>
    <row r="324" spans="3:3" ht="18" customHeight="1">
      <c r="C324" s="4" t="s">
        <v>137</v>
      </c>
    </row>
    <row r="325" spans="3:3" ht="18" customHeight="1">
      <c r="C325" s="4" t="s">
        <v>138</v>
      </c>
    </row>
  </sheetData>
  <mergeCells count="90">
    <mergeCell ref="M6:S6"/>
    <mergeCell ref="T6:AL6"/>
    <mergeCell ref="M8:S8"/>
    <mergeCell ref="T8:AL8"/>
    <mergeCell ref="M10:S10"/>
    <mergeCell ref="T10:AL10"/>
    <mergeCell ref="AC2:AD2"/>
    <mergeCell ref="AC26:AF26"/>
    <mergeCell ref="AG26:AL26"/>
    <mergeCell ref="AF2:AG2"/>
    <mergeCell ref="M5:S5"/>
    <mergeCell ref="U5:W5"/>
    <mergeCell ref="Y5:AB5"/>
    <mergeCell ref="E24:AL24"/>
    <mergeCell ref="E23:AL23"/>
    <mergeCell ref="AI2:AJ2"/>
    <mergeCell ref="B18:AK18"/>
    <mergeCell ref="T12:AJ12"/>
    <mergeCell ref="AK12:AL12"/>
    <mergeCell ref="M12:S12"/>
    <mergeCell ref="B14:AM14"/>
    <mergeCell ref="B20:AM20"/>
    <mergeCell ref="C27:I27"/>
    <mergeCell ref="J27:AB27"/>
    <mergeCell ref="AC27:AF27"/>
    <mergeCell ref="AG27:AL27"/>
    <mergeCell ref="J26:AB26"/>
    <mergeCell ref="C26:I26"/>
    <mergeCell ref="C29:AL29"/>
    <mergeCell ref="E30:AL30"/>
    <mergeCell ref="E31:AL31"/>
    <mergeCell ref="E32:AL32"/>
    <mergeCell ref="E33:AL33"/>
    <mergeCell ref="E34:AL34"/>
    <mergeCell ref="E35:AL35"/>
    <mergeCell ref="E36:AL36"/>
    <mergeCell ref="E37:AL37"/>
    <mergeCell ref="E38:AL38"/>
    <mergeCell ref="C41:I41"/>
    <mergeCell ref="J41:AB41"/>
    <mergeCell ref="AC41:AF41"/>
    <mergeCell ref="AG41:AL41"/>
    <mergeCell ref="C55:D55"/>
    <mergeCell ref="C42:I42"/>
    <mergeCell ref="J42:AB42"/>
    <mergeCell ref="AC42:AF42"/>
    <mergeCell ref="AG42:AL42"/>
    <mergeCell ref="C45:I45"/>
    <mergeCell ref="E53:AL53"/>
    <mergeCell ref="E54:AL54"/>
    <mergeCell ref="C54:D54"/>
    <mergeCell ref="C53:D53"/>
    <mergeCell ref="C52:D52"/>
    <mergeCell ref="C51:D51"/>
    <mergeCell ref="AF59:AL59"/>
    <mergeCell ref="C50:D50"/>
    <mergeCell ref="C49:D49"/>
    <mergeCell ref="C48:D48"/>
    <mergeCell ref="C58:G58"/>
    <mergeCell ref="H58:N58"/>
    <mergeCell ref="C67:J67"/>
    <mergeCell ref="K67:V67"/>
    <mergeCell ref="X67:AL67"/>
    <mergeCell ref="C60:G60"/>
    <mergeCell ref="H60:AL60"/>
    <mergeCell ref="H61:AL61"/>
    <mergeCell ref="C62:AL62"/>
    <mergeCell ref="C63:D63"/>
    <mergeCell ref="E63:AL63"/>
    <mergeCell ref="G66:S66"/>
    <mergeCell ref="T66:W66"/>
    <mergeCell ref="X66:AA66"/>
    <mergeCell ref="AC66:AF66"/>
    <mergeCell ref="AH66:AL66"/>
    <mergeCell ref="C47:AL47"/>
    <mergeCell ref="E48:AL48"/>
    <mergeCell ref="C59:G59"/>
    <mergeCell ref="H59:N59"/>
    <mergeCell ref="O59:S59"/>
    <mergeCell ref="T59:Z59"/>
    <mergeCell ref="AA59:AE59"/>
    <mergeCell ref="AF58:AL58"/>
    <mergeCell ref="E49:AL49"/>
    <mergeCell ref="E50:AL50"/>
    <mergeCell ref="E51:AL51"/>
    <mergeCell ref="E52:AL52"/>
    <mergeCell ref="E55:AL55"/>
    <mergeCell ref="O58:S58"/>
    <mergeCell ref="T58:Z58"/>
    <mergeCell ref="AA58:AE58"/>
  </mergeCells>
  <phoneticPr fontId="47"/>
  <conditionalFormatting sqref="C27 J27 AC27 AG27 D30:D38">
    <cfRule type="expression" dxfId="24" priority="4">
      <formula>$D$24="レ"</formula>
    </cfRule>
  </conditionalFormatting>
  <conditionalFormatting sqref="C27">
    <cfRule type="containsBlanks" dxfId="23" priority="18" stopIfTrue="1">
      <formula>LEN(TRIM(C27))=0</formula>
    </cfRule>
  </conditionalFormatting>
  <conditionalFormatting sqref="C42">
    <cfRule type="containsBlanks" dxfId="22" priority="15" stopIfTrue="1">
      <formula>LEN(TRIM(C42))=0</formula>
    </cfRule>
  </conditionalFormatting>
  <conditionalFormatting sqref="C55">
    <cfRule type="expression" dxfId="21" priority="3">
      <formula>#REF!&lt;&gt;""</formula>
    </cfRule>
  </conditionalFormatting>
  <conditionalFormatting sqref="D23:D24">
    <cfRule type="containsBlanks" dxfId="20" priority="21">
      <formula>LEN(TRIM(D23))=0</formula>
    </cfRule>
  </conditionalFormatting>
  <conditionalFormatting sqref="D30:D38">
    <cfRule type="containsBlanks" dxfId="19" priority="11" stopIfTrue="1">
      <formula>LEN(TRIM(D30))=0</formula>
    </cfRule>
  </conditionalFormatting>
  <conditionalFormatting sqref="J27">
    <cfRule type="containsBlanks" dxfId="18" priority="16" stopIfTrue="1">
      <formula>LEN(TRIM(J27))=0</formula>
    </cfRule>
  </conditionalFormatting>
  <conditionalFormatting sqref="J42">
    <cfRule type="containsBlanks" dxfId="17" priority="13" stopIfTrue="1">
      <formula>LEN(TRIM(J42))=0</formula>
    </cfRule>
  </conditionalFormatting>
  <conditionalFormatting sqref="AC27">
    <cfRule type="containsBlanks" dxfId="16" priority="17" stopIfTrue="1">
      <formula>LEN(TRIM(AC27))=0</formula>
    </cfRule>
  </conditionalFormatting>
  <conditionalFormatting sqref="AC42">
    <cfRule type="containsBlanks" dxfId="15" priority="14" stopIfTrue="1">
      <formula>LEN(TRIM(AC42))=0</formula>
    </cfRule>
  </conditionalFormatting>
  <conditionalFormatting sqref="AF2 AI2 U5 Y5 T6 T8 T10 T12 T58:T59 AF58:AF59 H58:H61 C63 G66 AC66 AH66 X66:X67 K67">
    <cfRule type="containsBlanks" dxfId="14" priority="20" stopIfTrue="1">
      <formula>LEN(TRIM(C2))=0</formula>
    </cfRule>
  </conditionalFormatting>
  <dataValidations count="6">
    <dataValidation type="list" allowBlank="1" showInputMessage="1" showErrorMessage="1" sqref="D23:D24" xr:uid="{CF33338D-FCD7-49AC-B110-09ACDB52DD0F}">
      <formula1>$C$318</formula1>
    </dataValidation>
    <dataValidation type="list" allowBlank="1" showInputMessage="1" showErrorMessage="1" sqref="C63:D63" xr:uid="{A37B491B-5CF7-4389-B299-3C58377C592D}">
      <formula1>"レ"</formula1>
    </dataValidation>
    <dataValidation allowBlank="1" showInputMessage="1" showErrorMessage="1" sqref="AA59" xr:uid="{C629554D-7EFE-4019-B052-61E4B41D2991}"/>
    <dataValidation type="list" allowBlank="1" showInputMessage="1" showErrorMessage="1" sqref="D30:D38" xr:uid="{C816E869-E4EB-49F4-8D60-E331F0078B46}">
      <formula1>"✓"</formula1>
    </dataValidation>
    <dataValidation type="list" allowBlank="1" showInputMessage="1" showErrorMessage="1" sqref="C42:I42 C27" xr:uid="{06D10817-6DCE-48B7-9F59-925DEBC34CA4}">
      <formula1>$C$322:$C$325</formula1>
    </dataValidation>
    <dataValidation type="list" allowBlank="1" showInputMessage="1" showErrorMessage="1" sqref="C48:D55" xr:uid="{D7C42E73-127F-4C42-91AF-7AEF781D69B5}">
      <formula1>"✓,"</formula1>
    </dataValidation>
  </dataValidations>
  <printOptions horizontalCentered="1"/>
  <pageMargins left="0.15748031496062992" right="0.15748031496062992" top="0.19685039370078741" bottom="0.19685039370078741" header="0.31496062992125984" footer="0.31496062992125984"/>
  <pageSetup paperSize="9" scale="66" orientation="portrait" cellComments="asDisplayed" horizontalDpi="300" verticalDpi="300" r:id="rId1"/>
  <rowBreaks count="1" manualBreakCount="1">
    <brk id="45" min="1" max="3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F1858-8839-428D-B42C-21463F947665}">
  <dimension ref="B1:AP325"/>
  <sheetViews>
    <sheetView showGridLines="0" showZeros="0" tabSelected="1" view="pageBreakPreview" zoomScale="85" zoomScaleNormal="100" zoomScaleSheetLayoutView="85" workbookViewId="0">
      <selection activeCell="BG31" sqref="BG31"/>
    </sheetView>
  </sheetViews>
  <sheetFormatPr defaultColWidth="3.09765625" defaultRowHeight="18" customHeight="1"/>
  <cols>
    <col min="1" max="1" width="1.8984375" style="4" customWidth="1"/>
    <col min="2" max="39" width="2.59765625" style="4" customWidth="1"/>
    <col min="40" max="41" width="1.8984375" style="4" customWidth="1"/>
    <col min="42" max="42" width="6.19921875" style="4" customWidth="1"/>
    <col min="43" max="58" width="1.8984375" style="4" customWidth="1"/>
    <col min="59" max="59" width="16.296875" style="4" customWidth="1"/>
    <col min="60" max="245" width="1.8984375" style="4" customWidth="1"/>
    <col min="246" max="16384" width="3.09765625" style="4"/>
  </cols>
  <sheetData>
    <row r="1" spans="2:39" s="5" customFormat="1" ht="28.2" customHeight="1">
      <c r="B1" s="27" t="s">
        <v>0</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row>
    <row r="2" spans="2:39" s="5" customFormat="1" ht="20.100000000000001" customHeight="1">
      <c r="B2" s="30"/>
      <c r="C2" s="27"/>
      <c r="D2" s="27"/>
      <c r="E2" s="27"/>
      <c r="F2" s="27"/>
      <c r="G2" s="27"/>
      <c r="H2" s="27"/>
      <c r="I2" s="27"/>
      <c r="J2" s="27"/>
      <c r="K2" s="27"/>
      <c r="L2" s="27"/>
      <c r="M2" s="27"/>
      <c r="N2" s="27"/>
      <c r="O2" s="27"/>
      <c r="P2" s="27"/>
      <c r="Q2" s="27"/>
      <c r="R2" s="27"/>
      <c r="S2" s="27"/>
      <c r="T2" s="27"/>
      <c r="U2" s="27"/>
      <c r="V2" s="27"/>
      <c r="W2" s="27"/>
      <c r="X2" s="27"/>
      <c r="Y2" s="27"/>
      <c r="Z2" s="27"/>
      <c r="AA2" s="27" t="s">
        <v>1</v>
      </c>
      <c r="AB2" s="27"/>
      <c r="AC2" s="125">
        <v>8</v>
      </c>
      <c r="AD2" s="125"/>
      <c r="AE2" s="27" t="s">
        <v>2</v>
      </c>
      <c r="AF2" s="126">
        <v>6</v>
      </c>
      <c r="AG2" s="126"/>
      <c r="AH2" s="27" t="s">
        <v>3</v>
      </c>
      <c r="AI2" s="126">
        <v>19</v>
      </c>
      <c r="AJ2" s="126"/>
      <c r="AK2" s="27" t="s">
        <v>4</v>
      </c>
      <c r="AL2" s="27"/>
    </row>
    <row r="3" spans="2:39" s="5" customFormat="1" ht="20.100000000000001" customHeight="1">
      <c r="B3" s="27" t="s">
        <v>125</v>
      </c>
      <c r="C3" s="27"/>
      <c r="D3" s="46"/>
      <c r="E3" s="46"/>
      <c r="F3" s="46"/>
      <c r="G3" s="46"/>
      <c r="H3" s="46"/>
      <c r="I3" s="46"/>
      <c r="J3" s="46"/>
      <c r="K3" s="46"/>
      <c r="L3" s="46"/>
      <c r="M3" s="27"/>
      <c r="N3" s="27"/>
      <c r="O3" s="27"/>
      <c r="P3" s="27"/>
      <c r="Q3" s="27"/>
      <c r="R3" s="27"/>
      <c r="S3" s="27"/>
      <c r="T3" s="27"/>
      <c r="U3" s="27"/>
      <c r="V3" s="27"/>
      <c r="W3" s="27"/>
      <c r="X3" s="27"/>
      <c r="Y3" s="27"/>
      <c r="Z3" s="27"/>
      <c r="AA3" s="27"/>
      <c r="AB3" s="27"/>
      <c r="AC3" s="27"/>
      <c r="AD3" s="27"/>
      <c r="AE3" s="27"/>
      <c r="AF3" s="27"/>
      <c r="AG3" s="27"/>
      <c r="AH3" s="27"/>
      <c r="AI3" s="27"/>
      <c r="AJ3" s="27"/>
      <c r="AK3" s="27"/>
      <c r="AL3" s="27"/>
    </row>
    <row r="4" spans="2:39" s="5" customFormat="1" ht="4.5" customHeight="1">
      <c r="B4" s="30"/>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49"/>
      <c r="AE4" s="49"/>
      <c r="AF4" s="49"/>
      <c r="AG4" s="49"/>
      <c r="AH4" s="49"/>
      <c r="AI4" s="27"/>
      <c r="AJ4" s="27"/>
      <c r="AK4" s="27"/>
      <c r="AL4" s="27"/>
    </row>
    <row r="5" spans="2:39" s="5" customFormat="1" ht="20.100000000000001" customHeight="1">
      <c r="B5" s="30"/>
      <c r="C5" s="27"/>
      <c r="D5" s="27"/>
      <c r="E5" s="27"/>
      <c r="F5" s="27"/>
      <c r="G5" s="27"/>
      <c r="H5" s="27"/>
      <c r="I5" s="27"/>
      <c r="J5" s="27"/>
      <c r="K5" s="27"/>
      <c r="L5" s="27"/>
      <c r="M5" s="127" t="s">
        <v>5</v>
      </c>
      <c r="N5" s="127"/>
      <c r="O5" s="127"/>
      <c r="P5" s="127"/>
      <c r="Q5" s="127"/>
      <c r="R5" s="127"/>
      <c r="S5" s="127"/>
      <c r="T5" s="27" t="s">
        <v>6</v>
      </c>
      <c r="U5" s="128" t="s">
        <v>161</v>
      </c>
      <c r="V5" s="128"/>
      <c r="W5" s="128"/>
      <c r="X5" s="50" t="s">
        <v>7</v>
      </c>
      <c r="Y5" s="128" t="s">
        <v>162</v>
      </c>
      <c r="Z5" s="128"/>
      <c r="AA5" s="128"/>
      <c r="AB5" s="128"/>
      <c r="AC5" s="27"/>
      <c r="AD5" s="49"/>
      <c r="AE5" s="49"/>
      <c r="AF5" s="49"/>
      <c r="AG5" s="49"/>
      <c r="AH5" s="49"/>
      <c r="AI5" s="27"/>
      <c r="AJ5" s="27"/>
      <c r="AK5" s="27"/>
      <c r="AL5" s="27"/>
    </row>
    <row r="6" spans="2:39" s="5" customFormat="1" ht="25.95" customHeight="1">
      <c r="B6" s="30"/>
      <c r="C6" s="27"/>
      <c r="D6" s="27"/>
      <c r="E6" s="27"/>
      <c r="F6" s="27"/>
      <c r="G6" s="27"/>
      <c r="H6" s="27"/>
      <c r="I6" s="27"/>
      <c r="J6" s="27"/>
      <c r="K6" s="27"/>
      <c r="L6" s="27"/>
      <c r="M6" s="130" t="s">
        <v>8</v>
      </c>
      <c r="N6" s="130"/>
      <c r="O6" s="130"/>
      <c r="P6" s="130"/>
      <c r="Q6" s="130"/>
      <c r="R6" s="130"/>
      <c r="S6" s="130"/>
      <c r="T6" s="131" t="s">
        <v>163</v>
      </c>
      <c r="U6" s="131"/>
      <c r="V6" s="131"/>
      <c r="W6" s="131"/>
      <c r="X6" s="131"/>
      <c r="Y6" s="131"/>
      <c r="Z6" s="131"/>
      <c r="AA6" s="131"/>
      <c r="AB6" s="131"/>
      <c r="AC6" s="131"/>
      <c r="AD6" s="131"/>
      <c r="AE6" s="131"/>
      <c r="AF6" s="131"/>
      <c r="AG6" s="131"/>
      <c r="AH6" s="131"/>
      <c r="AI6" s="131"/>
      <c r="AJ6" s="131"/>
      <c r="AK6" s="131"/>
      <c r="AL6" s="131"/>
      <c r="AM6" s="2"/>
    </row>
    <row r="7" spans="2:39" s="5" customFormat="1" ht="5.0999999999999996" customHeight="1">
      <c r="B7" s="30"/>
      <c r="C7" s="27"/>
      <c r="D7" s="27"/>
      <c r="E7" s="27"/>
      <c r="F7" s="27"/>
      <c r="G7" s="27"/>
      <c r="H7" s="27"/>
      <c r="I7" s="27"/>
      <c r="J7" s="27"/>
      <c r="K7" s="27"/>
      <c r="L7" s="27"/>
      <c r="M7" s="27"/>
      <c r="N7" s="27"/>
      <c r="O7" s="47"/>
      <c r="P7" s="47"/>
      <c r="Q7" s="47"/>
      <c r="R7" s="47"/>
      <c r="S7" s="47"/>
      <c r="T7" s="51"/>
      <c r="U7" s="51"/>
      <c r="V7" s="51"/>
      <c r="W7" s="51"/>
      <c r="X7" s="51"/>
      <c r="Y7" s="51"/>
      <c r="Z7" s="51"/>
      <c r="AA7" s="51"/>
      <c r="AB7" s="51"/>
      <c r="AC7" s="51"/>
      <c r="AD7" s="51"/>
      <c r="AE7" s="51"/>
      <c r="AF7" s="51"/>
      <c r="AG7" s="51"/>
      <c r="AH7" s="51"/>
      <c r="AI7" s="51"/>
      <c r="AJ7" s="51"/>
      <c r="AK7" s="51"/>
      <c r="AL7" s="51"/>
      <c r="AM7" s="2"/>
    </row>
    <row r="8" spans="2:39" s="5" customFormat="1" ht="25.95" customHeight="1">
      <c r="B8" s="30"/>
      <c r="C8" s="27"/>
      <c r="D8" s="27"/>
      <c r="E8" s="27"/>
      <c r="F8" s="27"/>
      <c r="G8" s="27"/>
      <c r="H8" s="27"/>
      <c r="I8" s="27"/>
      <c r="J8" s="27"/>
      <c r="K8" s="27"/>
      <c r="L8" s="27"/>
      <c r="M8" s="132" t="s">
        <v>9</v>
      </c>
      <c r="N8" s="133"/>
      <c r="O8" s="133"/>
      <c r="P8" s="133"/>
      <c r="Q8" s="133"/>
      <c r="R8" s="133"/>
      <c r="S8" s="133"/>
      <c r="T8" s="131" t="s">
        <v>164</v>
      </c>
      <c r="U8" s="131"/>
      <c r="V8" s="131"/>
      <c r="W8" s="131"/>
      <c r="X8" s="131"/>
      <c r="Y8" s="131"/>
      <c r="Z8" s="131"/>
      <c r="AA8" s="131"/>
      <c r="AB8" s="131"/>
      <c r="AC8" s="131"/>
      <c r="AD8" s="131"/>
      <c r="AE8" s="131"/>
      <c r="AF8" s="131"/>
      <c r="AG8" s="131"/>
      <c r="AH8" s="131"/>
      <c r="AI8" s="131"/>
      <c r="AJ8" s="131"/>
      <c r="AK8" s="131"/>
      <c r="AL8" s="131"/>
      <c r="AM8" s="1"/>
    </row>
    <row r="9" spans="2:39" s="5" customFormat="1" ht="5.0999999999999996" customHeight="1">
      <c r="B9" s="30"/>
      <c r="C9" s="27"/>
      <c r="D9" s="27"/>
      <c r="E9" s="27"/>
      <c r="F9" s="27"/>
      <c r="G9" s="27"/>
      <c r="H9" s="27"/>
      <c r="I9" s="27"/>
      <c r="J9" s="27"/>
      <c r="K9" s="27"/>
      <c r="L9" s="27"/>
      <c r="M9" s="27"/>
      <c r="N9" s="27"/>
      <c r="O9" s="47"/>
      <c r="P9" s="47"/>
      <c r="Q9" s="47"/>
      <c r="R9" s="47"/>
      <c r="S9" s="47"/>
      <c r="T9" s="51"/>
      <c r="U9" s="51"/>
      <c r="V9" s="51"/>
      <c r="W9" s="51"/>
      <c r="X9" s="51"/>
      <c r="Y9" s="51"/>
      <c r="Z9" s="51"/>
      <c r="AA9" s="51"/>
      <c r="AB9" s="51"/>
      <c r="AC9" s="51"/>
      <c r="AD9" s="51"/>
      <c r="AE9" s="51"/>
      <c r="AF9" s="51"/>
      <c r="AG9" s="51"/>
      <c r="AH9" s="51"/>
      <c r="AI9" s="51"/>
      <c r="AJ9" s="51"/>
      <c r="AK9" s="51"/>
      <c r="AL9" s="51"/>
      <c r="AM9" s="2"/>
    </row>
    <row r="10" spans="2:39" s="5" customFormat="1" ht="25.95" customHeight="1">
      <c r="B10" s="30"/>
      <c r="C10" s="27"/>
      <c r="D10" s="27"/>
      <c r="E10" s="27"/>
      <c r="F10" s="27"/>
      <c r="G10" s="27"/>
      <c r="H10" s="27"/>
      <c r="I10" s="27"/>
      <c r="J10" s="27"/>
      <c r="K10" s="27"/>
      <c r="L10" s="27"/>
      <c r="M10" s="130" t="s">
        <v>10</v>
      </c>
      <c r="N10" s="130"/>
      <c r="O10" s="130"/>
      <c r="P10" s="130"/>
      <c r="Q10" s="130"/>
      <c r="R10" s="130"/>
      <c r="S10" s="130"/>
      <c r="T10" s="134" t="s">
        <v>165</v>
      </c>
      <c r="U10" s="134"/>
      <c r="V10" s="134"/>
      <c r="W10" s="134"/>
      <c r="X10" s="134"/>
      <c r="Y10" s="134"/>
      <c r="Z10" s="134"/>
      <c r="AA10" s="134"/>
      <c r="AB10" s="134"/>
      <c r="AC10" s="134"/>
      <c r="AD10" s="134"/>
      <c r="AE10" s="134"/>
      <c r="AF10" s="134"/>
      <c r="AG10" s="134"/>
      <c r="AH10" s="134"/>
      <c r="AI10" s="134"/>
      <c r="AJ10" s="134"/>
      <c r="AK10" s="134"/>
      <c r="AL10" s="134"/>
      <c r="AM10" s="2"/>
    </row>
    <row r="11" spans="2:39" s="5" customFormat="1" ht="5.0999999999999996" customHeight="1">
      <c r="B11" s="30"/>
      <c r="C11" s="27"/>
      <c r="D11" s="27"/>
      <c r="E11" s="27"/>
      <c r="F11" s="27"/>
      <c r="G11" s="27"/>
      <c r="H11" s="27"/>
      <c r="I11" s="27"/>
      <c r="J11" s="27"/>
      <c r="K11" s="27"/>
      <c r="L11" s="27"/>
      <c r="M11" s="27"/>
      <c r="N11" s="27"/>
      <c r="O11" s="48"/>
      <c r="P11" s="48"/>
      <c r="Q11" s="48"/>
      <c r="R11" s="48"/>
      <c r="S11" s="48"/>
      <c r="T11" s="52"/>
      <c r="U11" s="52"/>
      <c r="V11" s="52"/>
      <c r="W11" s="52"/>
      <c r="X11" s="52"/>
      <c r="Y11" s="52"/>
      <c r="Z11" s="52"/>
      <c r="AA11" s="52"/>
      <c r="AB11" s="52"/>
      <c r="AC11" s="52"/>
      <c r="AD11" s="52"/>
      <c r="AE11" s="52"/>
      <c r="AF11" s="52"/>
      <c r="AG11" s="52"/>
      <c r="AH11" s="52"/>
      <c r="AI11" s="52"/>
      <c r="AJ11" s="52"/>
      <c r="AK11" s="52"/>
      <c r="AL11" s="52"/>
      <c r="AM11" s="2"/>
    </row>
    <row r="12" spans="2:39" s="5" customFormat="1" ht="25.95" customHeight="1">
      <c r="B12" s="30"/>
      <c r="C12" s="27"/>
      <c r="D12" s="27"/>
      <c r="E12" s="27"/>
      <c r="F12" s="27"/>
      <c r="G12" s="27"/>
      <c r="H12" s="27"/>
      <c r="I12" s="27"/>
      <c r="J12" s="27"/>
      <c r="K12" s="27"/>
      <c r="L12" s="27"/>
      <c r="M12" s="130" t="s">
        <v>11</v>
      </c>
      <c r="N12" s="130"/>
      <c r="O12" s="130"/>
      <c r="P12" s="130"/>
      <c r="Q12" s="130"/>
      <c r="R12" s="130"/>
      <c r="S12" s="130"/>
      <c r="T12" s="131" t="s">
        <v>166</v>
      </c>
      <c r="U12" s="135"/>
      <c r="V12" s="135"/>
      <c r="W12" s="135"/>
      <c r="X12" s="135"/>
      <c r="Y12" s="135"/>
      <c r="Z12" s="135"/>
      <c r="AA12" s="135"/>
      <c r="AB12" s="135"/>
      <c r="AC12" s="135"/>
      <c r="AD12" s="135"/>
      <c r="AE12" s="135"/>
      <c r="AF12" s="135"/>
      <c r="AG12" s="135"/>
      <c r="AH12" s="135"/>
      <c r="AI12" s="135"/>
      <c r="AJ12" s="135"/>
      <c r="AK12" s="136" t="s">
        <v>127</v>
      </c>
      <c r="AL12" s="136"/>
      <c r="AM12" s="3"/>
    </row>
    <row r="13" spans="2:39" s="5" customFormat="1" ht="20.100000000000001" customHeight="1">
      <c r="B13" s="30"/>
      <c r="C13" s="30"/>
      <c r="D13" s="30"/>
      <c r="E13" s="30"/>
      <c r="F13" s="30"/>
      <c r="G13" s="30"/>
      <c r="H13" s="30"/>
      <c r="I13" s="30"/>
      <c r="J13" s="30"/>
      <c r="K13" s="30"/>
      <c r="L13" s="30"/>
      <c r="M13" s="30"/>
      <c r="N13" s="30"/>
      <c r="O13" s="25"/>
      <c r="P13" s="25"/>
      <c r="Q13" s="25"/>
      <c r="R13" s="25"/>
      <c r="S13" s="25"/>
      <c r="T13" s="38"/>
      <c r="U13" s="38"/>
      <c r="V13" s="38"/>
      <c r="W13" s="38"/>
      <c r="X13" s="38"/>
      <c r="Y13" s="38"/>
      <c r="Z13" s="38"/>
      <c r="AA13" s="38"/>
      <c r="AB13" s="38"/>
      <c r="AC13" s="38"/>
      <c r="AD13" s="38"/>
      <c r="AE13" s="29"/>
      <c r="AF13" s="38"/>
      <c r="AG13" s="19"/>
      <c r="AH13" s="29"/>
      <c r="AI13" s="29"/>
      <c r="AJ13" s="39"/>
      <c r="AK13" s="39"/>
      <c r="AL13" s="39"/>
      <c r="AM13" s="39"/>
    </row>
    <row r="14" spans="2:39" s="5" customFormat="1" ht="38.25" customHeight="1">
      <c r="B14" s="137" t="s">
        <v>146</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row>
    <row r="15" spans="2:39" s="5" customFormat="1" ht="20.100000000000001" customHeight="1">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row>
    <row r="16" spans="2:39" s="5" customFormat="1" ht="20.100000000000001" customHeight="1">
      <c r="B16" s="41" t="s">
        <v>145</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row>
    <row r="17" spans="2:42" s="5" customFormat="1" ht="20.100000000000001" customHeight="1">
      <c r="B17" s="124" t="s">
        <v>152</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row>
    <row r="18" spans="2:42" s="5" customFormat="1" ht="20.100000000000001" customHeight="1">
      <c r="B18" s="139" t="s">
        <v>150</v>
      </c>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42"/>
      <c r="AM18" s="42"/>
    </row>
    <row r="19" spans="2:42" s="5" customFormat="1" ht="6" customHeight="1">
      <c r="B19" s="4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row>
    <row r="20" spans="2:42" s="5" customFormat="1" ht="20.100000000000001" customHeight="1">
      <c r="B20" s="129" t="s">
        <v>12</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row>
    <row r="21" spans="2:42" s="5" customFormat="1" ht="6" customHeight="1">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row>
    <row r="22" spans="2:42" s="5" customFormat="1" ht="20.100000000000001" customHeight="1">
      <c r="B22" s="44" t="s">
        <v>13</v>
      </c>
      <c r="C22" s="18"/>
      <c r="D22" s="18"/>
      <c r="E22" s="18"/>
      <c r="F22" s="18"/>
      <c r="G22" s="18"/>
      <c r="H22" s="18"/>
      <c r="I22" s="18"/>
      <c r="J22" s="18"/>
      <c r="K22" s="18"/>
      <c r="L22" s="18"/>
      <c r="M22" s="18"/>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3"/>
    </row>
    <row r="23" spans="2:42" s="8" customFormat="1" ht="28.2" customHeight="1">
      <c r="B23" s="16"/>
      <c r="C23" s="17"/>
      <c r="D23" s="58" t="s">
        <v>167</v>
      </c>
      <c r="E23" s="140" t="s">
        <v>14</v>
      </c>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2"/>
      <c r="AM23" s="7"/>
      <c r="AP23" s="11"/>
    </row>
    <row r="24" spans="2:42" s="8" customFormat="1" ht="28.2" customHeight="1">
      <c r="B24" s="16"/>
      <c r="C24" s="17"/>
      <c r="D24" s="58"/>
      <c r="E24" s="140" t="s">
        <v>126</v>
      </c>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2"/>
      <c r="AM24" s="7"/>
      <c r="AP24" s="11"/>
    </row>
    <row r="25" spans="2:42" s="8" customFormat="1" ht="19.95" customHeight="1">
      <c r="B25" s="16"/>
      <c r="C25" s="17"/>
      <c r="D25" s="95"/>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7"/>
      <c r="AP25" s="11"/>
    </row>
    <row r="26" spans="2:42" s="5" customFormat="1" ht="15" customHeight="1">
      <c r="B26" s="18"/>
      <c r="C26" s="143" t="s">
        <v>15</v>
      </c>
      <c r="D26" s="143"/>
      <c r="E26" s="143"/>
      <c r="F26" s="143"/>
      <c r="G26" s="143"/>
      <c r="H26" s="143"/>
      <c r="I26" s="143"/>
      <c r="J26" s="144" t="s">
        <v>16</v>
      </c>
      <c r="K26" s="145"/>
      <c r="L26" s="145"/>
      <c r="M26" s="145"/>
      <c r="N26" s="145"/>
      <c r="O26" s="145"/>
      <c r="P26" s="145"/>
      <c r="Q26" s="145"/>
      <c r="R26" s="145"/>
      <c r="S26" s="145"/>
      <c r="T26" s="145"/>
      <c r="U26" s="145"/>
      <c r="V26" s="145"/>
      <c r="W26" s="145"/>
      <c r="X26" s="145"/>
      <c r="Y26" s="145"/>
      <c r="Z26" s="145"/>
      <c r="AA26" s="145"/>
      <c r="AB26" s="146"/>
      <c r="AC26" s="147" t="s">
        <v>17</v>
      </c>
      <c r="AD26" s="148"/>
      <c r="AE26" s="148"/>
      <c r="AF26" s="149"/>
      <c r="AG26" s="150" t="s">
        <v>159</v>
      </c>
      <c r="AH26" s="150"/>
      <c r="AI26" s="150"/>
      <c r="AJ26" s="150"/>
      <c r="AK26" s="150"/>
      <c r="AL26" s="150"/>
      <c r="AM26" s="6"/>
    </row>
    <row r="27" spans="2:42" s="5" customFormat="1" ht="24.6" customHeight="1">
      <c r="B27" s="18"/>
      <c r="C27" s="154" t="s">
        <v>138</v>
      </c>
      <c r="D27" s="155"/>
      <c r="E27" s="155"/>
      <c r="F27" s="155"/>
      <c r="G27" s="155"/>
      <c r="H27" s="155"/>
      <c r="I27" s="156"/>
      <c r="J27" s="154" t="s">
        <v>168</v>
      </c>
      <c r="K27" s="155"/>
      <c r="L27" s="155"/>
      <c r="M27" s="155"/>
      <c r="N27" s="155"/>
      <c r="O27" s="155"/>
      <c r="P27" s="155"/>
      <c r="Q27" s="155"/>
      <c r="R27" s="155"/>
      <c r="S27" s="155"/>
      <c r="T27" s="155"/>
      <c r="U27" s="155"/>
      <c r="V27" s="155"/>
      <c r="W27" s="155"/>
      <c r="X27" s="155"/>
      <c r="Y27" s="155"/>
      <c r="Z27" s="155"/>
      <c r="AA27" s="155"/>
      <c r="AB27" s="156"/>
      <c r="AC27" s="154"/>
      <c r="AD27" s="155"/>
      <c r="AE27" s="155"/>
      <c r="AF27" s="156"/>
      <c r="AG27" s="157">
        <f>IF(C27="有床助産所",IF(AC27&lt;=2,150000,AC27*72000))+IF(C27="無床助産所",150000)+IF(C27="施術所",75000)+IF(C27="歯科技工所",75000)</f>
        <v>75000</v>
      </c>
      <c r="AH27" s="157"/>
      <c r="AI27" s="157"/>
      <c r="AJ27" s="157"/>
      <c r="AK27" s="157"/>
      <c r="AL27" s="157"/>
      <c r="AM27" s="6"/>
    </row>
    <row r="28" spans="2:42" s="8" customFormat="1" ht="10.95" customHeight="1">
      <c r="B28" s="16"/>
      <c r="C28" s="1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7"/>
      <c r="AO28" s="11"/>
    </row>
    <row r="29" spans="2:42" s="8" customFormat="1" ht="24.6" customHeight="1">
      <c r="B29" s="16"/>
      <c r="C29" s="158" t="s">
        <v>144</v>
      </c>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7"/>
      <c r="AP29" s="11"/>
    </row>
    <row r="30" spans="2:42" s="8" customFormat="1" ht="74.25" customHeight="1">
      <c r="B30" s="16"/>
      <c r="C30" s="17"/>
      <c r="D30" s="58" t="s">
        <v>160</v>
      </c>
      <c r="E30" s="159" t="s">
        <v>153</v>
      </c>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1"/>
      <c r="AO30" s="11"/>
    </row>
    <row r="31" spans="2:42" s="8" customFormat="1" ht="57.6" customHeight="1">
      <c r="B31" s="16"/>
      <c r="C31" s="17"/>
      <c r="D31" s="58" t="s">
        <v>160</v>
      </c>
      <c r="E31" s="151" t="s">
        <v>139</v>
      </c>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3"/>
      <c r="AO31" s="11"/>
    </row>
    <row r="32" spans="2:42" s="8" customFormat="1" ht="43.2" customHeight="1">
      <c r="B32" s="16"/>
      <c r="C32" s="17"/>
      <c r="D32" s="58"/>
      <c r="E32" s="151" t="s">
        <v>154</v>
      </c>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3"/>
      <c r="AO32" s="11"/>
    </row>
    <row r="33" spans="2:42" s="8" customFormat="1" ht="28.95" customHeight="1">
      <c r="B33" s="16"/>
      <c r="C33" s="17"/>
      <c r="D33" s="58" t="s">
        <v>160</v>
      </c>
      <c r="E33" s="151" t="s">
        <v>155</v>
      </c>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3"/>
      <c r="AO33" s="11"/>
    </row>
    <row r="34" spans="2:42" s="8" customFormat="1" ht="28.95" customHeight="1">
      <c r="B34" s="16"/>
      <c r="C34" s="17"/>
      <c r="D34" s="58" t="s">
        <v>160</v>
      </c>
      <c r="E34" s="151" t="s">
        <v>140</v>
      </c>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3"/>
      <c r="AO34" s="11"/>
    </row>
    <row r="35" spans="2:42" s="8" customFormat="1" ht="28.95" customHeight="1">
      <c r="B35" s="16"/>
      <c r="C35" s="17"/>
      <c r="D35" s="58" t="s">
        <v>160</v>
      </c>
      <c r="E35" s="151" t="s">
        <v>141</v>
      </c>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3"/>
      <c r="AO35" s="11"/>
    </row>
    <row r="36" spans="2:42" s="8" customFormat="1" ht="28.95" customHeight="1">
      <c r="B36" s="16"/>
      <c r="C36" s="17"/>
      <c r="D36" s="58" t="s">
        <v>160</v>
      </c>
      <c r="E36" s="151" t="s">
        <v>142</v>
      </c>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3"/>
      <c r="AO36" s="11"/>
    </row>
    <row r="37" spans="2:42" s="8" customFormat="1" ht="28.95" customHeight="1">
      <c r="B37" s="16"/>
      <c r="C37" s="17"/>
      <c r="D37" s="58" t="s">
        <v>160</v>
      </c>
      <c r="E37" s="151" t="s">
        <v>143</v>
      </c>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3"/>
      <c r="AO37" s="11"/>
    </row>
    <row r="38" spans="2:42" s="8" customFormat="1" ht="43.2" customHeight="1">
      <c r="B38" s="16"/>
      <c r="C38" s="17"/>
      <c r="D38" s="58" t="s">
        <v>160</v>
      </c>
      <c r="E38" s="151" t="s">
        <v>156</v>
      </c>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3"/>
      <c r="AO38" s="11"/>
    </row>
    <row r="39" spans="2:42" s="5" customFormat="1" ht="19.95" customHeight="1">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row>
    <row r="40" spans="2:42" s="5" customFormat="1" ht="20.100000000000001" customHeight="1">
      <c r="B40" s="44" t="s">
        <v>18</v>
      </c>
      <c r="C40" s="18"/>
      <c r="D40" s="18"/>
      <c r="E40" s="18"/>
      <c r="F40" s="18"/>
      <c r="G40" s="18"/>
      <c r="H40" s="18"/>
      <c r="I40" s="18"/>
      <c r="J40" s="18"/>
      <c r="K40" s="18"/>
      <c r="L40" s="18"/>
      <c r="M40" s="18"/>
      <c r="N40" s="45"/>
      <c r="O40" s="45"/>
      <c r="P40" s="45"/>
      <c r="Q40" s="45"/>
      <c r="R40" s="45"/>
      <c r="S40" s="45"/>
      <c r="T40" s="45"/>
      <c r="U40" s="45"/>
      <c r="V40" s="45"/>
      <c r="W40" s="45"/>
      <c r="X40" s="45"/>
      <c r="Y40" s="45"/>
      <c r="Z40" s="45"/>
      <c r="AA40" s="45"/>
      <c r="AB40" s="53"/>
      <c r="AC40" s="45"/>
      <c r="AD40" s="45"/>
      <c r="AE40" s="45"/>
      <c r="AF40" s="45"/>
      <c r="AG40" s="45"/>
      <c r="AH40" s="45"/>
      <c r="AI40" s="45"/>
      <c r="AJ40" s="45"/>
      <c r="AK40" s="45"/>
      <c r="AL40" s="45"/>
      <c r="AM40" s="43"/>
    </row>
    <row r="41" spans="2:42" s="5" customFormat="1" ht="15" customHeight="1">
      <c r="B41" s="18"/>
      <c r="C41" s="143" t="s">
        <v>15</v>
      </c>
      <c r="D41" s="143"/>
      <c r="E41" s="143"/>
      <c r="F41" s="143"/>
      <c r="G41" s="143"/>
      <c r="H41" s="143"/>
      <c r="I41" s="143"/>
      <c r="J41" s="144" t="s">
        <v>16</v>
      </c>
      <c r="K41" s="145"/>
      <c r="L41" s="145"/>
      <c r="M41" s="145"/>
      <c r="N41" s="145"/>
      <c r="O41" s="145"/>
      <c r="P41" s="145"/>
      <c r="Q41" s="145"/>
      <c r="R41" s="145"/>
      <c r="S41" s="145"/>
      <c r="T41" s="145"/>
      <c r="U41" s="145"/>
      <c r="V41" s="145"/>
      <c r="W41" s="145"/>
      <c r="X41" s="145"/>
      <c r="Y41" s="145"/>
      <c r="Z41" s="145"/>
      <c r="AA41" s="145"/>
      <c r="AB41" s="146"/>
      <c r="AC41" s="147" t="s">
        <v>17</v>
      </c>
      <c r="AD41" s="163"/>
      <c r="AE41" s="163"/>
      <c r="AF41" s="164"/>
      <c r="AG41" s="150" t="s">
        <v>157</v>
      </c>
      <c r="AH41" s="150"/>
      <c r="AI41" s="150"/>
      <c r="AJ41" s="150"/>
      <c r="AK41" s="150"/>
      <c r="AL41" s="150"/>
      <c r="AM41" s="6"/>
    </row>
    <row r="42" spans="2:42" s="5" customFormat="1" ht="24.6" customHeight="1">
      <c r="B42" s="18"/>
      <c r="C42" s="154" t="s">
        <v>138</v>
      </c>
      <c r="D42" s="155"/>
      <c r="E42" s="155"/>
      <c r="F42" s="155"/>
      <c r="G42" s="155"/>
      <c r="H42" s="155"/>
      <c r="I42" s="156"/>
      <c r="J42" s="154" t="s">
        <v>168</v>
      </c>
      <c r="K42" s="155"/>
      <c r="L42" s="155"/>
      <c r="M42" s="155"/>
      <c r="N42" s="155"/>
      <c r="O42" s="155"/>
      <c r="P42" s="155"/>
      <c r="Q42" s="155"/>
      <c r="R42" s="155"/>
      <c r="S42" s="155"/>
      <c r="T42" s="155"/>
      <c r="U42" s="155"/>
      <c r="V42" s="155"/>
      <c r="W42" s="155"/>
      <c r="X42" s="155"/>
      <c r="Y42" s="155"/>
      <c r="Z42" s="155"/>
      <c r="AA42" s="155"/>
      <c r="AB42" s="156"/>
      <c r="AC42" s="154"/>
      <c r="AD42" s="155"/>
      <c r="AE42" s="155"/>
      <c r="AF42" s="156"/>
      <c r="AG42" s="157">
        <f>IF(C42="有床助産所",IF(AC42&lt;=13,170000,AC42*13000))+IF(C42="無床助産所",170000)+IF(C42="施術所",85000)+IF(C42="歯科技工所",85000)</f>
        <v>85000</v>
      </c>
      <c r="AH42" s="157"/>
      <c r="AI42" s="157"/>
      <c r="AJ42" s="157"/>
      <c r="AK42" s="157"/>
      <c r="AL42" s="157"/>
      <c r="AM42" s="6"/>
    </row>
    <row r="43" spans="2:42" s="5" customFormat="1" ht="19.95" customHeight="1">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row>
    <row r="44" spans="2:42" s="5" customFormat="1" ht="20.100000000000001" customHeight="1" thickBot="1">
      <c r="B44" s="44" t="s">
        <v>19</v>
      </c>
      <c r="C44" s="18"/>
      <c r="D44" s="18"/>
      <c r="E44" s="18"/>
      <c r="F44" s="18"/>
      <c r="G44" s="18"/>
      <c r="H44" s="18"/>
      <c r="I44" s="18"/>
      <c r="J44" s="18"/>
      <c r="K44" s="18"/>
      <c r="L44" s="18"/>
      <c r="M44" s="18"/>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3"/>
    </row>
    <row r="45" spans="2:42" s="5" customFormat="1" ht="19.95" customHeight="1" thickBot="1">
      <c r="B45" s="43"/>
      <c r="C45" s="165">
        <f>SUM(AG27,AG42)</f>
        <v>160000</v>
      </c>
      <c r="D45" s="166"/>
      <c r="E45" s="166"/>
      <c r="F45" s="166"/>
      <c r="G45" s="166"/>
      <c r="H45" s="166"/>
      <c r="I45" s="167"/>
      <c r="J45" s="45" t="s">
        <v>20</v>
      </c>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row>
    <row r="46" spans="2:42" s="5" customFormat="1" ht="40.200000000000003" customHeight="1">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row>
    <row r="47" spans="2:42" s="5" customFormat="1" ht="24.6" customHeight="1" thickBot="1">
      <c r="B47" s="18"/>
      <c r="C47" s="162" t="s">
        <v>134</v>
      </c>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6"/>
    </row>
    <row r="48" spans="2:42" s="8" customFormat="1" ht="91.5" customHeight="1" thickBot="1">
      <c r="B48" s="16"/>
      <c r="C48" s="168" t="s">
        <v>160</v>
      </c>
      <c r="D48" s="169"/>
      <c r="E48" s="170" t="s">
        <v>151</v>
      </c>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7"/>
      <c r="AP48" s="11"/>
    </row>
    <row r="49" spans="2:42" s="8" customFormat="1" ht="20.25" customHeight="1" thickBot="1">
      <c r="B49" s="16"/>
      <c r="C49" s="168" t="s">
        <v>160</v>
      </c>
      <c r="D49" s="169"/>
      <c r="E49" s="172" t="s">
        <v>130</v>
      </c>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7"/>
      <c r="AP49" s="11"/>
    </row>
    <row r="50" spans="2:42" s="8" customFormat="1" ht="27" customHeight="1" thickBot="1">
      <c r="B50" s="16"/>
      <c r="C50" s="168" t="s">
        <v>160</v>
      </c>
      <c r="D50" s="169"/>
      <c r="E50" s="172" t="s">
        <v>131</v>
      </c>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7"/>
      <c r="AP50" s="11"/>
    </row>
    <row r="51" spans="2:42" s="8" customFormat="1" ht="27" customHeight="1" thickBot="1">
      <c r="B51" s="16"/>
      <c r="C51" s="168" t="s">
        <v>160</v>
      </c>
      <c r="D51" s="169"/>
      <c r="E51" s="172" t="s">
        <v>132</v>
      </c>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7"/>
      <c r="AP51" s="11"/>
    </row>
    <row r="52" spans="2:42" s="8" customFormat="1" ht="40.200000000000003" customHeight="1" thickBot="1">
      <c r="B52" s="16"/>
      <c r="C52" s="168" t="s">
        <v>160</v>
      </c>
      <c r="D52" s="169"/>
      <c r="E52" s="172" t="s">
        <v>133</v>
      </c>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7"/>
      <c r="AP52" s="11"/>
    </row>
    <row r="53" spans="2:42" s="8" customFormat="1" ht="27" customHeight="1" thickBot="1">
      <c r="B53" s="16"/>
      <c r="C53" s="168" t="s">
        <v>160</v>
      </c>
      <c r="D53" s="169"/>
      <c r="E53" s="172" t="s">
        <v>128</v>
      </c>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7"/>
      <c r="AP53" s="11"/>
    </row>
    <row r="54" spans="2:42" s="8" customFormat="1" ht="20.25" customHeight="1" thickBot="1">
      <c r="B54" s="16"/>
      <c r="C54" s="168" t="s">
        <v>160</v>
      </c>
      <c r="D54" s="169"/>
      <c r="E54" s="172" t="s">
        <v>129</v>
      </c>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7"/>
      <c r="AP54" s="11"/>
    </row>
    <row r="55" spans="2:42" s="8" customFormat="1" ht="52.5" customHeight="1" thickBot="1">
      <c r="B55" s="16"/>
      <c r="C55" s="168" t="s">
        <v>160</v>
      </c>
      <c r="D55" s="169"/>
      <c r="E55" s="177" t="s">
        <v>158</v>
      </c>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7"/>
      <c r="AP55" s="11"/>
    </row>
    <row r="56" spans="2:42" ht="19.5" customHeight="1">
      <c r="B56" s="18"/>
      <c r="C56" s="19"/>
      <c r="D56" s="18"/>
      <c r="E56" s="20"/>
      <c r="F56" s="21"/>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7"/>
      <c r="AP56" s="12"/>
    </row>
    <row r="57" spans="2:42" s="5" customFormat="1" ht="16.2">
      <c r="B57" s="23" t="s">
        <v>21</v>
      </c>
      <c r="C57" s="24"/>
      <c r="D57" s="24"/>
      <c r="E57" s="25"/>
      <c r="F57" s="25"/>
      <c r="G57" s="25"/>
      <c r="H57" s="25"/>
      <c r="I57" s="25"/>
      <c r="J57" s="25"/>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9"/>
      <c r="AP57" s="12"/>
    </row>
    <row r="58" spans="2:42" s="10" customFormat="1" ht="30" customHeight="1">
      <c r="B58"/>
      <c r="C58" s="179" t="s">
        <v>22</v>
      </c>
      <c r="D58" s="180"/>
      <c r="E58" s="180"/>
      <c r="F58" s="180"/>
      <c r="G58" s="180"/>
      <c r="H58" s="181" t="s">
        <v>169</v>
      </c>
      <c r="I58" s="182"/>
      <c r="J58" s="182"/>
      <c r="K58" s="182"/>
      <c r="L58" s="182"/>
      <c r="M58" s="182"/>
      <c r="N58" s="183"/>
      <c r="O58" s="184" t="s">
        <v>23</v>
      </c>
      <c r="P58" s="184"/>
      <c r="Q58" s="184"/>
      <c r="R58" s="184"/>
      <c r="S58" s="184"/>
      <c r="T58" s="185" t="s">
        <v>170</v>
      </c>
      <c r="U58" s="185"/>
      <c r="V58" s="185"/>
      <c r="W58" s="185"/>
      <c r="X58" s="185"/>
      <c r="Y58" s="185"/>
      <c r="Z58" s="185"/>
      <c r="AA58" s="179" t="s">
        <v>24</v>
      </c>
      <c r="AB58" s="179"/>
      <c r="AC58" s="179"/>
      <c r="AD58" s="179"/>
      <c r="AE58" s="179"/>
      <c r="AF58" s="181" t="s">
        <v>171</v>
      </c>
      <c r="AG58" s="182"/>
      <c r="AH58" s="182"/>
      <c r="AI58" s="182"/>
      <c r="AJ58" s="182"/>
      <c r="AK58" s="182"/>
      <c r="AL58" s="183"/>
      <c r="AP58" s="12"/>
    </row>
    <row r="59" spans="2:42" s="10" customFormat="1" ht="30" customHeight="1">
      <c r="B59"/>
      <c r="C59" s="184" t="s">
        <v>25</v>
      </c>
      <c r="D59" s="184"/>
      <c r="E59" s="184"/>
      <c r="F59" s="184"/>
      <c r="G59" s="184"/>
      <c r="H59" s="181" t="s">
        <v>172</v>
      </c>
      <c r="I59" s="182"/>
      <c r="J59" s="182"/>
      <c r="K59" s="182"/>
      <c r="L59" s="182"/>
      <c r="M59" s="182"/>
      <c r="N59" s="183"/>
      <c r="O59" s="186" t="s">
        <v>26</v>
      </c>
      <c r="P59" s="187"/>
      <c r="Q59" s="187"/>
      <c r="R59" s="187"/>
      <c r="S59" s="188"/>
      <c r="T59" s="181">
        <v>1</v>
      </c>
      <c r="U59" s="182"/>
      <c r="V59" s="182"/>
      <c r="W59" s="182"/>
      <c r="X59" s="182"/>
      <c r="Y59" s="182"/>
      <c r="Z59" s="183"/>
      <c r="AA59" s="189" t="s">
        <v>27</v>
      </c>
      <c r="AB59" s="189"/>
      <c r="AC59" s="189"/>
      <c r="AD59" s="189"/>
      <c r="AE59" s="189"/>
      <c r="AF59" s="174" t="s">
        <v>173</v>
      </c>
      <c r="AG59" s="175"/>
      <c r="AH59" s="175"/>
      <c r="AI59" s="175"/>
      <c r="AJ59" s="175"/>
      <c r="AK59" s="175"/>
      <c r="AL59" s="176"/>
      <c r="AM59" s="13"/>
      <c r="AP59" s="12"/>
    </row>
    <row r="60" spans="2:42" s="10" customFormat="1" ht="30" customHeight="1">
      <c r="B60"/>
      <c r="C60" s="197" t="s">
        <v>28</v>
      </c>
      <c r="D60" s="198"/>
      <c r="E60" s="198"/>
      <c r="F60" s="198"/>
      <c r="G60" s="199"/>
      <c r="H60" s="200" t="s">
        <v>174</v>
      </c>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13"/>
      <c r="AP60" s="12"/>
    </row>
    <row r="61" spans="2:42" s="27" customFormat="1" ht="30" customHeight="1">
      <c r="C61" s="54" t="s">
        <v>29</v>
      </c>
      <c r="D61" s="55"/>
      <c r="E61" s="55"/>
      <c r="F61" s="55"/>
      <c r="G61" s="56"/>
      <c r="H61" s="200" t="s">
        <v>175</v>
      </c>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row>
    <row r="62" spans="2:42" s="8" customFormat="1" ht="21.6" customHeight="1" thickBot="1">
      <c r="B62" s="17"/>
      <c r="C62" s="202" t="s">
        <v>30</v>
      </c>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14"/>
      <c r="AP62" s="12"/>
    </row>
    <row r="63" spans="2:42" ht="27" customHeight="1" thickBot="1">
      <c r="B63" s="27"/>
      <c r="C63" s="168" t="s">
        <v>160</v>
      </c>
      <c r="D63" s="169"/>
      <c r="E63" s="204" t="s">
        <v>31</v>
      </c>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172"/>
      <c r="AM63" s="15"/>
      <c r="AP63" s="12"/>
    </row>
    <row r="64" spans="2:42" ht="19.2" customHeight="1">
      <c r="B64" s="27"/>
      <c r="C64" s="27"/>
      <c r="D64" s="27"/>
      <c r="E64" s="27"/>
      <c r="F64" s="27"/>
      <c r="G64" s="27"/>
      <c r="H64" s="27"/>
      <c r="I64" s="27"/>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15"/>
      <c r="AP64" s="12"/>
    </row>
    <row r="65" spans="2:42" s="5" customFormat="1" ht="16.2">
      <c r="B65" s="23" t="s">
        <v>32</v>
      </c>
      <c r="C65" s="29"/>
      <c r="D65" s="30"/>
      <c r="E65" s="30"/>
      <c r="F65" s="30"/>
      <c r="G65" s="30"/>
      <c r="H65" s="30"/>
      <c r="I65" s="30"/>
      <c r="J65" s="31"/>
      <c r="K65" s="31"/>
      <c r="L65" s="31"/>
      <c r="M65" s="31"/>
      <c r="N65" s="31"/>
      <c r="O65" s="31"/>
      <c r="P65" s="31"/>
      <c r="Q65" s="31"/>
      <c r="R65" s="31"/>
      <c r="S65" s="31"/>
      <c r="T65" s="32"/>
      <c r="U65" s="32"/>
      <c r="V65" s="32"/>
      <c r="W65" s="32"/>
      <c r="X65" s="32"/>
      <c r="Y65" s="32"/>
      <c r="Z65" s="32"/>
      <c r="AA65" s="32"/>
      <c r="AB65" s="32"/>
      <c r="AC65" s="32"/>
      <c r="AD65" s="32"/>
      <c r="AE65" s="32"/>
      <c r="AF65" s="32"/>
      <c r="AG65" s="32"/>
      <c r="AH65" s="32"/>
      <c r="AI65" s="32"/>
      <c r="AJ65" s="32"/>
      <c r="AK65" s="32"/>
      <c r="AL65" s="32"/>
      <c r="AM65" s="15"/>
      <c r="AP65" s="12"/>
    </row>
    <row r="66" spans="2:42" ht="30" customHeight="1">
      <c r="B66" s="27"/>
      <c r="C66" s="33" t="s">
        <v>33</v>
      </c>
      <c r="D66" s="34"/>
      <c r="E66" s="34"/>
      <c r="F66" s="35"/>
      <c r="G66" s="200" t="s">
        <v>176</v>
      </c>
      <c r="H66" s="201"/>
      <c r="I66" s="201"/>
      <c r="J66" s="201"/>
      <c r="K66" s="201"/>
      <c r="L66" s="201"/>
      <c r="M66" s="201"/>
      <c r="N66" s="201"/>
      <c r="O66" s="201"/>
      <c r="P66" s="201"/>
      <c r="Q66" s="201"/>
      <c r="R66" s="201"/>
      <c r="S66" s="206"/>
      <c r="T66" s="207" t="s">
        <v>34</v>
      </c>
      <c r="U66" s="208"/>
      <c r="V66" s="208"/>
      <c r="W66" s="209"/>
      <c r="X66" s="210" t="s">
        <v>177</v>
      </c>
      <c r="Y66" s="211"/>
      <c r="Z66" s="211"/>
      <c r="AA66" s="211"/>
      <c r="AB66" s="37" t="s">
        <v>35</v>
      </c>
      <c r="AC66" s="211" t="s">
        <v>178</v>
      </c>
      <c r="AD66" s="211"/>
      <c r="AE66" s="211"/>
      <c r="AF66" s="211"/>
      <c r="AG66" s="37" t="s">
        <v>35</v>
      </c>
      <c r="AH66" s="211" t="s">
        <v>179</v>
      </c>
      <c r="AI66" s="211"/>
      <c r="AJ66" s="211"/>
      <c r="AK66" s="211"/>
      <c r="AL66" s="212"/>
      <c r="AM66" s="15"/>
      <c r="AP66" s="12"/>
    </row>
    <row r="67" spans="2:42" ht="30" customHeight="1">
      <c r="B67" s="27"/>
      <c r="C67" s="190" t="s">
        <v>36</v>
      </c>
      <c r="D67" s="191"/>
      <c r="E67" s="191"/>
      <c r="F67" s="191"/>
      <c r="G67" s="191"/>
      <c r="H67" s="191"/>
      <c r="I67" s="191"/>
      <c r="J67" s="192"/>
      <c r="K67" s="193" t="s">
        <v>180</v>
      </c>
      <c r="L67" s="194"/>
      <c r="M67" s="194"/>
      <c r="N67" s="194"/>
      <c r="O67" s="194"/>
      <c r="P67" s="194"/>
      <c r="Q67" s="194"/>
      <c r="R67" s="194"/>
      <c r="S67" s="194"/>
      <c r="T67" s="194"/>
      <c r="U67" s="194"/>
      <c r="V67" s="194"/>
      <c r="W67" s="36" t="s">
        <v>37</v>
      </c>
      <c r="X67" s="195" t="s">
        <v>181</v>
      </c>
      <c r="Y67" s="195"/>
      <c r="Z67" s="195"/>
      <c r="AA67" s="195"/>
      <c r="AB67" s="195"/>
      <c r="AC67" s="195"/>
      <c r="AD67" s="195"/>
      <c r="AE67" s="195"/>
      <c r="AF67" s="195"/>
      <c r="AG67" s="195"/>
      <c r="AH67" s="195"/>
      <c r="AI67" s="195"/>
      <c r="AJ67" s="195"/>
      <c r="AK67" s="195"/>
      <c r="AL67" s="196"/>
      <c r="AM67" s="15"/>
    </row>
    <row r="68" spans="2:42" ht="11.25" customHeight="1"/>
    <row r="69" spans="2:42" ht="11.25" customHeight="1"/>
    <row r="70" spans="2:42" ht="11.25" customHeight="1"/>
    <row r="71" spans="2:42" ht="11.25" customHeight="1"/>
    <row r="72" spans="2:42" ht="11.25" customHeight="1"/>
    <row r="73" spans="2:42" ht="11.25" customHeight="1"/>
    <row r="314" spans="3:3" ht="18" customHeight="1">
      <c r="C314" s="4" t="s">
        <v>38</v>
      </c>
    </row>
    <row r="315" spans="3:3" ht="18" customHeight="1">
      <c r="C315" s="4" t="s">
        <v>39</v>
      </c>
    </row>
    <row r="316" spans="3:3" ht="18" customHeight="1">
      <c r="C316" s="4" t="s">
        <v>40</v>
      </c>
    </row>
    <row r="318" spans="3:3" ht="18" customHeight="1">
      <c r="C318" s="4" t="s">
        <v>41</v>
      </c>
    </row>
    <row r="319" spans="3:3" ht="18" customHeight="1">
      <c r="C319" s="4" t="s">
        <v>42</v>
      </c>
    </row>
    <row r="320" spans="3:3" ht="18" customHeight="1">
      <c r="C320" s="4" t="s">
        <v>43</v>
      </c>
    </row>
    <row r="321" spans="3:3" ht="18" customHeight="1">
      <c r="C321" s="4" t="s">
        <v>44</v>
      </c>
    </row>
    <row r="322" spans="3:3" ht="18" customHeight="1">
      <c r="C322" s="4" t="s">
        <v>135</v>
      </c>
    </row>
    <row r="323" spans="3:3" ht="18" customHeight="1">
      <c r="C323" s="4" t="s">
        <v>136</v>
      </c>
    </row>
    <row r="324" spans="3:3" ht="18" customHeight="1">
      <c r="C324" s="4" t="s">
        <v>137</v>
      </c>
    </row>
    <row r="325" spans="3:3" ht="18" customHeight="1">
      <c r="C325" s="4" t="s">
        <v>138</v>
      </c>
    </row>
  </sheetData>
  <mergeCells count="90">
    <mergeCell ref="C67:J67"/>
    <mergeCell ref="K67:V67"/>
    <mergeCell ref="X67:AL67"/>
    <mergeCell ref="C60:G60"/>
    <mergeCell ref="H60:AL60"/>
    <mergeCell ref="H61:AL61"/>
    <mergeCell ref="C62:AL62"/>
    <mergeCell ref="C63:D63"/>
    <mergeCell ref="E63:AL63"/>
    <mergeCell ref="G66:S66"/>
    <mergeCell ref="T66:W66"/>
    <mergeCell ref="X66:AA66"/>
    <mergeCell ref="AC66:AF66"/>
    <mergeCell ref="AH66:AL66"/>
    <mergeCell ref="AF59:AL59"/>
    <mergeCell ref="C54:D54"/>
    <mergeCell ref="E54:AL54"/>
    <mergeCell ref="C55:D55"/>
    <mergeCell ref="E55:AL55"/>
    <mergeCell ref="C58:G58"/>
    <mergeCell ref="H58:N58"/>
    <mergeCell ref="O58:S58"/>
    <mergeCell ref="T58:Z58"/>
    <mergeCell ref="AA58:AE58"/>
    <mergeCell ref="AF58:AL58"/>
    <mergeCell ref="C59:G59"/>
    <mergeCell ref="H59:N59"/>
    <mergeCell ref="O59:S59"/>
    <mergeCell ref="T59:Z59"/>
    <mergeCell ref="AA59:AE59"/>
    <mergeCell ref="C51:D51"/>
    <mergeCell ref="E51:AL51"/>
    <mergeCell ref="C52:D52"/>
    <mergeCell ref="E52:AL52"/>
    <mergeCell ref="C53:D53"/>
    <mergeCell ref="E53:AL53"/>
    <mergeCell ref="C48:D48"/>
    <mergeCell ref="E48:AL48"/>
    <mergeCell ref="C49:D49"/>
    <mergeCell ref="E49:AL49"/>
    <mergeCell ref="C50:D50"/>
    <mergeCell ref="E50:AL50"/>
    <mergeCell ref="C47:AL47"/>
    <mergeCell ref="E37:AL37"/>
    <mergeCell ref="E38:AL38"/>
    <mergeCell ref="C41:I41"/>
    <mergeCell ref="J41:AB41"/>
    <mergeCell ref="AC41:AF41"/>
    <mergeCell ref="AG41:AL41"/>
    <mergeCell ref="C42:I42"/>
    <mergeCell ref="J42:AB42"/>
    <mergeCell ref="AC42:AF42"/>
    <mergeCell ref="AG42:AL42"/>
    <mergeCell ref="C45:I45"/>
    <mergeCell ref="E36:AL36"/>
    <mergeCell ref="C27:I27"/>
    <mergeCell ref="J27:AB27"/>
    <mergeCell ref="AC27:AF27"/>
    <mergeCell ref="AG27:AL27"/>
    <mergeCell ref="C29:AL29"/>
    <mergeCell ref="E30:AL30"/>
    <mergeCell ref="E31:AL31"/>
    <mergeCell ref="E32:AL32"/>
    <mergeCell ref="E33:AL33"/>
    <mergeCell ref="E34:AL34"/>
    <mergeCell ref="E35:AL35"/>
    <mergeCell ref="E23:AL23"/>
    <mergeCell ref="E24:AL24"/>
    <mergeCell ref="C26:I26"/>
    <mergeCell ref="J26:AB26"/>
    <mergeCell ref="AC26:AF26"/>
    <mergeCell ref="AG26:AL26"/>
    <mergeCell ref="B20:AM20"/>
    <mergeCell ref="M6:S6"/>
    <mergeCell ref="T6:AL6"/>
    <mergeCell ref="M8:S8"/>
    <mergeCell ref="T8:AL8"/>
    <mergeCell ref="M10:S10"/>
    <mergeCell ref="T10:AL10"/>
    <mergeCell ref="M12:S12"/>
    <mergeCell ref="T12:AJ12"/>
    <mergeCell ref="AK12:AL12"/>
    <mergeCell ref="B14:AM14"/>
    <mergeCell ref="B18:AK18"/>
    <mergeCell ref="AC2:AD2"/>
    <mergeCell ref="AF2:AG2"/>
    <mergeCell ref="AI2:AJ2"/>
    <mergeCell ref="M5:S5"/>
    <mergeCell ref="U5:W5"/>
    <mergeCell ref="Y5:AB5"/>
  </mergeCells>
  <phoneticPr fontId="47"/>
  <conditionalFormatting sqref="C27 J27 AC27 AG27 D30:D38">
    <cfRule type="expression" dxfId="13" priority="2">
      <formula>$D$24="レ"</formula>
    </cfRule>
  </conditionalFormatting>
  <conditionalFormatting sqref="C27">
    <cfRule type="containsBlanks" dxfId="12" priority="9" stopIfTrue="1">
      <formula>LEN(TRIM(C27))=0</formula>
    </cfRule>
  </conditionalFormatting>
  <conditionalFormatting sqref="C42">
    <cfRule type="containsBlanks" dxfId="11" priority="6" stopIfTrue="1">
      <formula>LEN(TRIM(C42))=0</formula>
    </cfRule>
  </conditionalFormatting>
  <conditionalFormatting sqref="D23:D24">
    <cfRule type="containsBlanks" dxfId="10" priority="11">
      <formula>LEN(TRIM(D23))=0</formula>
    </cfRule>
  </conditionalFormatting>
  <conditionalFormatting sqref="D30:D38">
    <cfRule type="containsBlanks" dxfId="9" priority="3" stopIfTrue="1">
      <formula>LEN(TRIM(D30))=0</formula>
    </cfRule>
  </conditionalFormatting>
  <conditionalFormatting sqref="J27">
    <cfRule type="containsBlanks" dxfId="8" priority="7" stopIfTrue="1">
      <formula>LEN(TRIM(J27))=0</formula>
    </cfRule>
  </conditionalFormatting>
  <conditionalFormatting sqref="J42">
    <cfRule type="containsBlanks" dxfId="7" priority="4" stopIfTrue="1">
      <formula>LEN(TRIM(J42))=0</formula>
    </cfRule>
  </conditionalFormatting>
  <conditionalFormatting sqref="AC27">
    <cfRule type="containsBlanks" dxfId="6" priority="8" stopIfTrue="1">
      <formula>LEN(TRIM(AC27))=0</formula>
    </cfRule>
  </conditionalFormatting>
  <conditionalFormatting sqref="AC42">
    <cfRule type="containsBlanks" dxfId="5" priority="5" stopIfTrue="1">
      <formula>LEN(TRIM(AC42))=0</formula>
    </cfRule>
  </conditionalFormatting>
  <conditionalFormatting sqref="AF2 AI2 U5 Y5 T6 T8 T10 T12 T58:T59 AF58:AF59 H58:H61 G66 AC66 AH66 X66:X67 K67">
    <cfRule type="containsBlanks" dxfId="4" priority="10" stopIfTrue="1">
      <formula>LEN(TRIM(G2))=0</formula>
    </cfRule>
  </conditionalFormatting>
  <dataValidations count="5">
    <dataValidation type="list" allowBlank="1" showInputMessage="1" showErrorMessage="1" sqref="C48:D55 C63:D63" xr:uid="{E65F3B3C-65E3-4BF5-B411-E7FDD577BC5B}">
      <formula1>"✓,"</formula1>
    </dataValidation>
    <dataValidation type="list" allowBlank="1" showInputMessage="1" showErrorMessage="1" sqref="C42:I42 C27" xr:uid="{604FD035-C2D4-4617-9491-C1C189C84401}">
      <formula1>$C$322:$C$325</formula1>
    </dataValidation>
    <dataValidation type="list" allowBlank="1" showInputMessage="1" showErrorMessage="1" sqref="D30:D38" xr:uid="{23AD6B91-BFF7-4846-8B8B-29FD1D45B84C}">
      <formula1>"✓"</formula1>
    </dataValidation>
    <dataValidation allowBlank="1" showInputMessage="1" showErrorMessage="1" sqref="AA59" xr:uid="{84F8B79E-6848-42B4-AF12-459A3739BCDC}"/>
    <dataValidation type="list" allowBlank="1" showInputMessage="1" showErrorMessage="1" sqref="D23:D24" xr:uid="{5A9073CE-7329-4471-8B43-761EAE65ADF2}">
      <formula1>$C$318</formula1>
    </dataValidation>
  </dataValidations>
  <printOptions horizontalCentered="1"/>
  <pageMargins left="0.15748031496062992" right="0.15748031496062992" top="0.19685039370078741" bottom="0.19685039370078741" header="0.31496062992125984" footer="0.31496062992125984"/>
  <pageSetup paperSize="9" scale="66" orientation="portrait" cellComments="asDisplayed" horizontalDpi="300" verticalDpi="300" r:id="rId1"/>
  <rowBreaks count="1" manualBreakCount="1">
    <brk id="45" min="1" max="5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AB0A-1407-4684-A9E9-26E8EE14870D}">
  <sheetPr>
    <pageSetUpPr fitToPage="1"/>
  </sheetPr>
  <dimension ref="A1:O28"/>
  <sheetViews>
    <sheetView view="pageBreakPreview" zoomScale="80" zoomScaleNormal="100" zoomScaleSheetLayoutView="80" workbookViewId="0">
      <selection activeCell="E15" sqref="E15"/>
    </sheetView>
  </sheetViews>
  <sheetFormatPr defaultColWidth="8.09765625" defaultRowHeight="13.2"/>
  <cols>
    <col min="1" max="1" width="34.09765625" style="61" customWidth="1"/>
    <col min="2" max="4" width="13.59765625" style="62" customWidth="1"/>
    <col min="5" max="6" width="26.5" style="61" customWidth="1"/>
    <col min="7" max="9" width="13.59765625" style="62" customWidth="1"/>
    <col min="10" max="10" width="37.8984375" style="61" customWidth="1"/>
    <col min="11" max="11" width="168.5" style="64" customWidth="1"/>
    <col min="12" max="17" width="13.19921875" style="61" customWidth="1"/>
    <col min="18" max="18" width="17" style="61" customWidth="1"/>
    <col min="19" max="19" width="8.09765625" style="61"/>
    <col min="20" max="26" width="8.09765625" style="61" customWidth="1"/>
    <col min="27" max="16384" width="8.09765625" style="61"/>
  </cols>
  <sheetData>
    <row r="1" spans="1:15" ht="25.5" customHeight="1">
      <c r="A1" s="59" t="s">
        <v>45</v>
      </c>
      <c r="B1" s="60"/>
      <c r="C1" s="60"/>
      <c r="D1" s="60"/>
      <c r="F1" s="59"/>
      <c r="H1" s="63"/>
      <c r="I1" s="63"/>
      <c r="J1" s="86"/>
    </row>
    <row r="2" spans="1:15" ht="46.5" customHeight="1">
      <c r="A2" s="217" t="s">
        <v>46</v>
      </c>
      <c r="B2" s="218"/>
      <c r="C2" s="218"/>
      <c r="D2" s="218"/>
      <c r="E2" s="218"/>
      <c r="F2" s="218"/>
      <c r="G2" s="218"/>
      <c r="H2" s="218"/>
      <c r="I2" s="218"/>
      <c r="J2" s="218"/>
      <c r="K2" s="64" t="s">
        <v>47</v>
      </c>
    </row>
    <row r="3" spans="1:15" ht="26.25" customHeight="1">
      <c r="A3" s="65" t="s">
        <v>48</v>
      </c>
      <c r="B3" s="66"/>
      <c r="C3" s="66"/>
      <c r="D3" s="66"/>
      <c r="E3" s="67"/>
      <c r="F3" s="65" t="s">
        <v>49</v>
      </c>
      <c r="G3" s="66"/>
      <c r="H3" s="66"/>
      <c r="I3" s="66"/>
      <c r="J3" s="68">
        <f>SUM($J$13:$J$16,$J$19:$J$22)</f>
        <v>0</v>
      </c>
    </row>
    <row r="4" spans="1:15" ht="26.25" customHeight="1">
      <c r="A4" s="65" t="s">
        <v>50</v>
      </c>
      <c r="B4" s="66"/>
      <c r="C4" s="66"/>
      <c r="D4" s="66"/>
      <c r="E4" s="67"/>
      <c r="F4" s="65" t="s">
        <v>51</v>
      </c>
      <c r="G4" s="66"/>
      <c r="H4" s="66"/>
      <c r="I4" s="66"/>
      <c r="J4" s="68"/>
    </row>
    <row r="5" spans="1:15" ht="9.75" customHeight="1">
      <c r="A5" s="65"/>
      <c r="B5" s="66"/>
      <c r="C5" s="66"/>
      <c r="D5" s="66"/>
      <c r="E5" s="123"/>
      <c r="F5" s="65"/>
      <c r="G5" s="66"/>
      <c r="H5" s="66"/>
      <c r="I5" s="66"/>
      <c r="J5" s="68"/>
    </row>
    <row r="6" spans="1:15" ht="25.5" customHeight="1">
      <c r="A6" s="223" t="s">
        <v>148</v>
      </c>
      <c r="B6" s="223"/>
      <c r="C6" s="223"/>
      <c r="D6" s="223"/>
      <c r="E6" s="223"/>
      <c r="F6" s="223"/>
      <c r="G6" s="66"/>
      <c r="H6" s="66"/>
      <c r="I6" s="66"/>
      <c r="J6" s="68"/>
    </row>
    <row r="7" spans="1:15" ht="9" customHeight="1" thickBot="1">
      <c r="A7" s="65"/>
      <c r="B7" s="66"/>
      <c r="C7" s="66"/>
      <c r="D7" s="66"/>
      <c r="E7" s="120"/>
      <c r="F7" s="65"/>
      <c r="G7" s="66"/>
      <c r="H7" s="66"/>
      <c r="I7" s="66"/>
      <c r="J7" s="68"/>
    </row>
    <row r="8" spans="1:15" ht="34.5" customHeight="1" thickBot="1">
      <c r="A8" s="220" t="s">
        <v>149</v>
      </c>
      <c r="B8" s="221"/>
      <c r="C8" s="221"/>
      <c r="D8" s="221"/>
      <c r="E8" s="221"/>
      <c r="F8" s="222"/>
      <c r="G8" s="121" t="s">
        <v>147</v>
      </c>
      <c r="H8" s="122"/>
      <c r="I8" s="66"/>
      <c r="J8" s="68"/>
    </row>
    <row r="9" spans="1:15" ht="6.75" customHeight="1">
      <c r="A9" s="65"/>
      <c r="B9" s="66"/>
      <c r="C9" s="66"/>
      <c r="D9" s="66"/>
      <c r="E9" s="120"/>
      <c r="F9" s="65"/>
      <c r="G9" s="66"/>
      <c r="H9" s="66"/>
      <c r="I9" s="66"/>
      <c r="J9" s="68"/>
    </row>
    <row r="10" spans="1:15" ht="41.25" customHeight="1">
      <c r="A10" s="219" t="s">
        <v>54</v>
      </c>
      <c r="B10" s="219"/>
      <c r="C10" s="219"/>
      <c r="D10" s="219"/>
      <c r="E10" s="219"/>
      <c r="F10" s="219" t="s">
        <v>55</v>
      </c>
      <c r="G10" s="219"/>
      <c r="H10" s="219"/>
      <c r="I10" s="219"/>
      <c r="J10" s="219"/>
      <c r="K10" s="70"/>
    </row>
    <row r="11" spans="1:15" ht="33" customHeight="1">
      <c r="A11" s="71" t="s">
        <v>56</v>
      </c>
      <c r="B11" s="72"/>
      <c r="C11" s="72"/>
      <c r="D11" s="72"/>
      <c r="E11" s="74"/>
      <c r="F11" s="71" t="str">
        <f>A11</f>
        <v>対象職員の賃金改善実績の有無（右欄に○・×を記載）</v>
      </c>
      <c r="G11" s="72"/>
      <c r="H11" s="72"/>
      <c r="I11" s="73"/>
      <c r="J11" s="69">
        <f>E11</f>
        <v>0</v>
      </c>
      <c r="K11" s="75" t="s">
        <v>118</v>
      </c>
      <c r="L11" s="61" t="s">
        <v>52</v>
      </c>
      <c r="M11" s="61" t="s">
        <v>53</v>
      </c>
    </row>
    <row r="12" spans="1:15" ht="72.75" customHeight="1">
      <c r="A12" s="76" t="s">
        <v>57</v>
      </c>
      <c r="B12" s="77" t="s">
        <v>58</v>
      </c>
      <c r="C12" s="77" t="s">
        <v>59</v>
      </c>
      <c r="D12" s="77" t="s">
        <v>60</v>
      </c>
      <c r="E12" s="77" t="s">
        <v>62</v>
      </c>
      <c r="F12" s="76" t="s">
        <v>57</v>
      </c>
      <c r="G12" s="77" t="s">
        <v>58</v>
      </c>
      <c r="H12" s="77" t="s">
        <v>59</v>
      </c>
      <c r="I12" s="77" t="s">
        <v>60</v>
      </c>
      <c r="J12" s="77" t="s">
        <v>63</v>
      </c>
      <c r="K12" s="75" t="s">
        <v>119</v>
      </c>
    </row>
    <row r="13" spans="1:15" ht="41.25" customHeight="1">
      <c r="A13" s="78" t="s">
        <v>64</v>
      </c>
      <c r="B13" s="79"/>
      <c r="C13" s="80"/>
      <c r="D13" s="81"/>
      <c r="E13" s="82" t="e">
        <f>((B13*C13*D13)/B13)/D13</f>
        <v>#DIV/0!</v>
      </c>
      <c r="F13" s="78" t="s">
        <v>65</v>
      </c>
      <c r="G13" s="83">
        <f t="shared" ref="G13:I15" si="0">B13</f>
        <v>0</v>
      </c>
      <c r="H13" s="82">
        <f t="shared" si="0"/>
        <v>0</v>
      </c>
      <c r="I13" s="84">
        <f t="shared" si="0"/>
        <v>0</v>
      </c>
      <c r="J13" s="82">
        <f>G13*H13*I13</f>
        <v>0</v>
      </c>
      <c r="K13" s="75" t="s">
        <v>118</v>
      </c>
    </row>
    <row r="14" spans="1:15" ht="41.25" customHeight="1">
      <c r="A14" s="78" t="s">
        <v>66</v>
      </c>
      <c r="B14" s="79"/>
      <c r="C14" s="80"/>
      <c r="D14" s="81"/>
      <c r="E14" s="82" t="e">
        <f>((B14*C14*D14)/B14)/D14</f>
        <v>#DIV/0!</v>
      </c>
      <c r="F14" s="78" t="s">
        <v>67</v>
      </c>
      <c r="G14" s="83">
        <f t="shared" si="0"/>
        <v>0</v>
      </c>
      <c r="H14" s="82">
        <f t="shared" si="0"/>
        <v>0</v>
      </c>
      <c r="I14" s="84">
        <f t="shared" si="0"/>
        <v>0</v>
      </c>
      <c r="J14" s="82">
        <f>G14*H14*I14</f>
        <v>0</v>
      </c>
      <c r="K14" s="75" t="s">
        <v>120</v>
      </c>
    </row>
    <row r="15" spans="1:15" ht="41.25" customHeight="1">
      <c r="A15" s="78" t="s">
        <v>68</v>
      </c>
      <c r="B15" s="79"/>
      <c r="C15" s="80"/>
      <c r="D15" s="85">
        <v>4</v>
      </c>
      <c r="E15" s="82" t="e">
        <f>(B15*C15)/B15/D15</f>
        <v>#DIV/0!</v>
      </c>
      <c r="F15" s="78" t="s">
        <v>69</v>
      </c>
      <c r="G15" s="83">
        <f t="shared" si="0"/>
        <v>0</v>
      </c>
      <c r="H15" s="82">
        <f t="shared" si="0"/>
        <v>0</v>
      </c>
      <c r="I15" s="85">
        <f t="shared" si="0"/>
        <v>4</v>
      </c>
      <c r="J15" s="82">
        <f>G15*H15</f>
        <v>0</v>
      </c>
      <c r="K15" s="75" t="s">
        <v>121</v>
      </c>
      <c r="L15" s="61">
        <v>1</v>
      </c>
      <c r="M15" s="61">
        <v>2</v>
      </c>
      <c r="N15" s="61">
        <v>3</v>
      </c>
      <c r="O15" s="61">
        <v>4</v>
      </c>
    </row>
    <row r="16" spans="1:15" ht="73.5" customHeight="1">
      <c r="A16" s="214" t="s">
        <v>70</v>
      </c>
      <c r="B16" s="215"/>
      <c r="C16" s="215"/>
      <c r="D16" s="215"/>
      <c r="E16" s="82" t="e">
        <f>様式第２号別紙!K5</f>
        <v>#DIV/0!</v>
      </c>
      <c r="F16" s="214" t="s">
        <v>70</v>
      </c>
      <c r="G16" s="215"/>
      <c r="H16" s="215"/>
      <c r="I16" s="215"/>
      <c r="J16" s="82">
        <f>様式第２号別紙!L5</f>
        <v>0</v>
      </c>
      <c r="K16" s="75" t="s">
        <v>122</v>
      </c>
    </row>
    <row r="17" spans="1:15" ht="48.6" customHeight="1">
      <c r="A17" s="71" t="s">
        <v>71</v>
      </c>
      <c r="B17" s="72"/>
      <c r="C17" s="72"/>
      <c r="D17" s="72"/>
      <c r="E17" s="74"/>
      <c r="F17" s="71" t="str">
        <f>A17</f>
        <v>（職種内訳）○○の賃金改善実績の有無（右欄に○・×を記載）</v>
      </c>
      <c r="G17" s="72"/>
      <c r="H17" s="72"/>
      <c r="I17" s="73"/>
      <c r="J17" s="69">
        <f>E17</f>
        <v>0</v>
      </c>
      <c r="K17" s="70" t="s">
        <v>118</v>
      </c>
      <c r="L17" s="61" t="s">
        <v>52</v>
      </c>
      <c r="M17" s="61" t="s">
        <v>53</v>
      </c>
    </row>
    <row r="18" spans="1:15" ht="72.75" customHeight="1">
      <c r="A18" s="76" t="s">
        <v>57</v>
      </c>
      <c r="B18" s="77" t="s">
        <v>58</v>
      </c>
      <c r="C18" s="77" t="s">
        <v>59</v>
      </c>
      <c r="D18" s="77" t="s">
        <v>60</v>
      </c>
      <c r="E18" s="77" t="s">
        <v>62</v>
      </c>
      <c r="F18" s="76" t="s">
        <v>57</v>
      </c>
      <c r="G18" s="77" t="s">
        <v>58</v>
      </c>
      <c r="H18" s="77" t="s">
        <v>59</v>
      </c>
      <c r="I18" s="77" t="s">
        <v>60</v>
      </c>
      <c r="J18" s="77" t="s">
        <v>63</v>
      </c>
      <c r="K18" s="75" t="s">
        <v>119</v>
      </c>
    </row>
    <row r="19" spans="1:15" ht="41.25" customHeight="1">
      <c r="A19" s="78" t="s">
        <v>64</v>
      </c>
      <c r="B19" s="79"/>
      <c r="C19" s="80"/>
      <c r="D19" s="81"/>
      <c r="E19" s="82" t="e">
        <f>((B19*C19*D19)/B19)/D19</f>
        <v>#DIV/0!</v>
      </c>
      <c r="F19" s="78" t="s">
        <v>65</v>
      </c>
      <c r="G19" s="83">
        <f t="shared" ref="G19:I21" si="1">B19</f>
        <v>0</v>
      </c>
      <c r="H19" s="82">
        <f t="shared" si="1"/>
        <v>0</v>
      </c>
      <c r="I19" s="84">
        <f t="shared" si="1"/>
        <v>0</v>
      </c>
      <c r="J19" s="82">
        <f>G19*H19*I19</f>
        <v>0</v>
      </c>
      <c r="K19" s="75" t="s">
        <v>118</v>
      </c>
    </row>
    <row r="20" spans="1:15" ht="41.25" customHeight="1">
      <c r="A20" s="78" t="s">
        <v>66</v>
      </c>
      <c r="B20" s="79"/>
      <c r="C20" s="80"/>
      <c r="D20" s="81"/>
      <c r="E20" s="82" t="e">
        <f>((B20*C20*D20)/B20)/D20</f>
        <v>#DIV/0!</v>
      </c>
      <c r="F20" s="78" t="s">
        <v>67</v>
      </c>
      <c r="G20" s="83">
        <f t="shared" si="1"/>
        <v>0</v>
      </c>
      <c r="H20" s="82">
        <f t="shared" si="1"/>
        <v>0</v>
      </c>
      <c r="I20" s="84">
        <f t="shared" si="1"/>
        <v>0</v>
      </c>
      <c r="J20" s="82">
        <f>G20*H20*I20</f>
        <v>0</v>
      </c>
      <c r="K20" s="75" t="s">
        <v>120</v>
      </c>
    </row>
    <row r="21" spans="1:15" ht="41.25" customHeight="1">
      <c r="A21" s="78" t="s">
        <v>68</v>
      </c>
      <c r="B21" s="79"/>
      <c r="C21" s="80"/>
      <c r="D21" s="85"/>
      <c r="E21" s="82" t="e">
        <f>(B21*C21)/B21/D21</f>
        <v>#DIV/0!</v>
      </c>
      <c r="F21" s="78" t="s">
        <v>69</v>
      </c>
      <c r="G21" s="83">
        <f t="shared" si="1"/>
        <v>0</v>
      </c>
      <c r="H21" s="82">
        <f t="shared" si="1"/>
        <v>0</v>
      </c>
      <c r="I21" s="85">
        <f t="shared" si="1"/>
        <v>0</v>
      </c>
      <c r="J21" s="82">
        <f>G21*H21</f>
        <v>0</v>
      </c>
      <c r="K21" s="75" t="s">
        <v>121</v>
      </c>
      <c r="L21" s="61">
        <v>1</v>
      </c>
      <c r="M21" s="61">
        <v>2</v>
      </c>
      <c r="N21" s="61">
        <v>3</v>
      </c>
      <c r="O21" s="61">
        <v>4</v>
      </c>
    </row>
    <row r="22" spans="1:15" ht="73.5" customHeight="1">
      <c r="A22" s="214" t="s">
        <v>70</v>
      </c>
      <c r="B22" s="215"/>
      <c r="C22" s="215"/>
      <c r="D22" s="216"/>
      <c r="E22" s="82" t="e">
        <f>様式第２号別紙!K8</f>
        <v>#DIV/0!</v>
      </c>
      <c r="F22" s="214" t="s">
        <v>70</v>
      </c>
      <c r="G22" s="215"/>
      <c r="H22" s="215"/>
      <c r="I22" s="216"/>
      <c r="J22" s="82">
        <f>様式第２号別紙!L8</f>
        <v>0</v>
      </c>
      <c r="K22" s="75" t="s">
        <v>122</v>
      </c>
    </row>
    <row r="27" spans="1:15">
      <c r="A27" s="61" t="s">
        <v>42</v>
      </c>
    </row>
    <row r="28" spans="1:15">
      <c r="A28" s="61" t="s">
        <v>72</v>
      </c>
    </row>
  </sheetData>
  <mergeCells count="9">
    <mergeCell ref="A22:D22"/>
    <mergeCell ref="F22:I22"/>
    <mergeCell ref="A2:J2"/>
    <mergeCell ref="A10:E10"/>
    <mergeCell ref="F10:J10"/>
    <mergeCell ref="A16:D16"/>
    <mergeCell ref="F16:I16"/>
    <mergeCell ref="A8:F8"/>
    <mergeCell ref="A6:F6"/>
  </mergeCells>
  <phoneticPr fontId="47"/>
  <conditionalFormatting sqref="A13:J15 A16 E16:F16 J16 A19:J21 A22 E22:F22 J22">
    <cfRule type="expression" dxfId="3" priority="5">
      <formula>$E$2="×"</formula>
    </cfRule>
  </conditionalFormatting>
  <dataValidations count="4">
    <dataValidation type="list" allowBlank="1" showInputMessage="1" showErrorMessage="1" sqref="E17 E11" xr:uid="{F57F8644-A549-493B-A5BE-9A469D6D3315}">
      <formula1>$A$27:$A$28</formula1>
    </dataValidation>
    <dataValidation type="list" allowBlank="1" showInputMessage="1" showErrorMessage="1" sqref="D21" xr:uid="{68ABAAF2-5B08-4F5B-86B3-835B560B1C63}">
      <formula1>$L$21:$O$21</formula1>
    </dataValidation>
    <dataValidation type="list" allowBlank="1" showInputMessage="1" showErrorMessage="1" sqref="D15" xr:uid="{4AD6609A-A8C6-4D7C-A57A-4D94D00D1F30}">
      <formula1>$L$15:$O$15</formula1>
    </dataValidation>
    <dataValidation type="list" allowBlank="1" showInputMessage="1" showErrorMessage="1" sqref="H8" xr:uid="{E651FB1C-3958-4C4D-9020-C69F5647F04B}">
      <formula1>"✓"</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7C1C9-BC96-420E-8E97-C1BEBEE9058B}">
  <sheetPr>
    <pageSetUpPr fitToPage="1"/>
  </sheetPr>
  <dimension ref="A1:O14"/>
  <sheetViews>
    <sheetView view="pageBreakPreview" zoomScale="74" zoomScaleNormal="100" zoomScaleSheetLayoutView="70" workbookViewId="0">
      <selection activeCell="E15" sqref="E15"/>
    </sheetView>
  </sheetViews>
  <sheetFormatPr defaultColWidth="8.09765625" defaultRowHeight="13.2"/>
  <cols>
    <col min="1" max="1" width="34.09765625" style="61" customWidth="1"/>
    <col min="2" max="5" width="13.59765625" style="62" customWidth="1"/>
    <col min="6" max="6" width="14.69921875" style="62" customWidth="1"/>
    <col min="7" max="7" width="21.69921875" style="62" customWidth="1"/>
    <col min="8" max="8" width="17.69921875" style="62" customWidth="1"/>
    <col min="9" max="9" width="19.8984375" style="62" customWidth="1"/>
    <col min="10" max="11" width="16.3984375" style="62" customWidth="1"/>
    <col min="12" max="12" width="37.8984375" style="61" customWidth="1"/>
    <col min="13" max="13" width="168.5" style="64" customWidth="1"/>
    <col min="14" max="19" width="13.19921875" style="61" customWidth="1"/>
    <col min="20" max="20" width="17" style="61" customWidth="1"/>
    <col min="21" max="21" width="8.09765625" style="61"/>
    <col min="22" max="28" width="8.09765625" style="61" customWidth="1"/>
    <col min="29" max="16384" width="8.09765625" style="61"/>
  </cols>
  <sheetData>
    <row r="1" spans="1:15" ht="51" customHeight="1">
      <c r="A1" s="59" t="s">
        <v>73</v>
      </c>
      <c r="B1" s="224" t="s">
        <v>74</v>
      </c>
      <c r="C1" s="224"/>
      <c r="D1" s="224"/>
      <c r="E1" s="224"/>
      <c r="F1" s="224"/>
      <c r="G1" s="224"/>
      <c r="H1" s="224"/>
      <c r="I1" s="224"/>
      <c r="J1" s="224"/>
      <c r="K1" s="224"/>
      <c r="L1" s="86"/>
    </row>
    <row r="2" spans="1:15" ht="41.25" customHeight="1">
      <c r="A2" s="225" t="s">
        <v>54</v>
      </c>
      <c r="B2" s="226"/>
      <c r="C2" s="226"/>
      <c r="D2" s="226"/>
      <c r="E2" s="226"/>
      <c r="F2" s="226"/>
      <c r="G2" s="226"/>
      <c r="H2" s="226"/>
      <c r="I2" s="226"/>
      <c r="J2" s="226"/>
      <c r="K2" s="227"/>
      <c r="L2" s="69" t="s">
        <v>63</v>
      </c>
      <c r="M2" s="70"/>
    </row>
    <row r="3" spans="1:15" ht="33" customHeight="1">
      <c r="A3" s="71" t="s">
        <v>75</v>
      </c>
      <c r="B3" s="87"/>
      <c r="C3" s="87"/>
      <c r="D3" s="87"/>
      <c r="E3" s="87"/>
      <c r="F3" s="87"/>
      <c r="G3" s="87"/>
      <c r="H3" s="87"/>
      <c r="I3" s="87"/>
      <c r="J3" s="87"/>
      <c r="K3" s="88"/>
      <c r="L3" s="74"/>
      <c r="M3" s="75" t="s">
        <v>123</v>
      </c>
      <c r="N3" s="61" t="s">
        <v>52</v>
      </c>
      <c r="O3" s="61" t="s">
        <v>53</v>
      </c>
    </row>
    <row r="4" spans="1:15" ht="72.75" customHeight="1">
      <c r="A4" s="76" t="s">
        <v>57</v>
      </c>
      <c r="B4" s="77" t="s">
        <v>76</v>
      </c>
      <c r="C4" s="77" t="s">
        <v>77</v>
      </c>
      <c r="D4" s="77" t="s">
        <v>78</v>
      </c>
      <c r="E4" s="77" t="s">
        <v>79</v>
      </c>
      <c r="F4" s="77" t="s">
        <v>80</v>
      </c>
      <c r="G4" s="77" t="s">
        <v>81</v>
      </c>
      <c r="H4" s="77" t="s">
        <v>82</v>
      </c>
      <c r="I4" s="77" t="s">
        <v>61</v>
      </c>
      <c r="J4" s="77" t="s">
        <v>83</v>
      </c>
      <c r="K4" s="77" t="s">
        <v>62</v>
      </c>
      <c r="L4" s="77" t="s">
        <v>63</v>
      </c>
      <c r="M4" s="75" t="s">
        <v>119</v>
      </c>
    </row>
    <row r="5" spans="1:15" ht="84.75" customHeight="1">
      <c r="A5" s="78" t="s">
        <v>84</v>
      </c>
      <c r="B5" s="80"/>
      <c r="C5" s="80"/>
      <c r="D5" s="89" t="e">
        <f>C5/B5</f>
        <v>#DIV/0!</v>
      </c>
      <c r="E5" s="90" t="e">
        <f>(D5-0.02)*B5</f>
        <v>#DIV/0!</v>
      </c>
      <c r="F5" s="91"/>
      <c r="G5" s="92"/>
      <c r="H5" s="93"/>
      <c r="I5" s="80"/>
      <c r="J5" s="69" t="str">
        <f>IF(I5&gt;=C5,"○","×")</f>
        <v>○</v>
      </c>
      <c r="K5" s="82" t="e">
        <f>((F5*G5*H5)/H5)/G5</f>
        <v>#DIV/0!</v>
      </c>
      <c r="L5" s="82">
        <f>F5*G5*H5</f>
        <v>0</v>
      </c>
      <c r="M5" s="75" t="s">
        <v>124</v>
      </c>
    </row>
    <row r="6" spans="1:15" ht="27" customHeight="1">
      <c r="A6" s="71" t="s">
        <v>85</v>
      </c>
      <c r="B6" s="72"/>
      <c r="C6" s="72"/>
      <c r="D6" s="72"/>
      <c r="E6" s="72"/>
      <c r="F6" s="72"/>
      <c r="G6" s="72"/>
      <c r="H6" s="72"/>
      <c r="I6" s="72"/>
      <c r="J6" s="72"/>
      <c r="K6" s="73"/>
      <c r="L6" s="74"/>
      <c r="M6" s="75" t="s">
        <v>123</v>
      </c>
      <c r="N6" s="61" t="s">
        <v>52</v>
      </c>
      <c r="O6" s="61" t="s">
        <v>53</v>
      </c>
    </row>
    <row r="7" spans="1:15" ht="63" customHeight="1">
      <c r="A7" s="76" t="s">
        <v>57</v>
      </c>
      <c r="B7" s="77" t="s">
        <v>76</v>
      </c>
      <c r="C7" s="77" t="s">
        <v>77</v>
      </c>
      <c r="D7" s="77" t="s">
        <v>78</v>
      </c>
      <c r="E7" s="77" t="s">
        <v>79</v>
      </c>
      <c r="F7" s="77" t="s">
        <v>80</v>
      </c>
      <c r="G7" s="77" t="s">
        <v>81</v>
      </c>
      <c r="H7" s="77" t="s">
        <v>82</v>
      </c>
      <c r="I7" s="77" t="s">
        <v>61</v>
      </c>
      <c r="J7" s="77" t="s">
        <v>83</v>
      </c>
      <c r="K7" s="77" t="s">
        <v>62</v>
      </c>
      <c r="L7" s="77" t="s">
        <v>63</v>
      </c>
      <c r="M7" s="70"/>
    </row>
    <row r="8" spans="1:15" ht="84.75" customHeight="1">
      <c r="A8" s="78" t="s">
        <v>84</v>
      </c>
      <c r="B8" s="80"/>
      <c r="C8" s="80"/>
      <c r="D8" s="89" t="e">
        <f>C8/B8</f>
        <v>#DIV/0!</v>
      </c>
      <c r="E8" s="90" t="e">
        <f>(D8-0.02)*B8</f>
        <v>#DIV/0!</v>
      </c>
      <c r="F8" s="91"/>
      <c r="G8" s="92"/>
      <c r="H8" s="93"/>
      <c r="I8" s="80"/>
      <c r="J8" s="69" t="str">
        <f>IF(I8&gt;=C8,"○","×")</f>
        <v>○</v>
      </c>
      <c r="K8" s="82" t="e">
        <f>((F8*G8*H8)/H8)/G8</f>
        <v>#DIV/0!</v>
      </c>
      <c r="L8" s="82">
        <f>F8*G8*H8</f>
        <v>0</v>
      </c>
      <c r="M8" s="75" t="s">
        <v>124</v>
      </c>
    </row>
    <row r="13" spans="1:15">
      <c r="A13" s="94" t="s">
        <v>42</v>
      </c>
    </row>
    <row r="14" spans="1:15">
      <c r="A14" s="94" t="s">
        <v>72</v>
      </c>
    </row>
  </sheetData>
  <mergeCells count="2">
    <mergeCell ref="B1:K1"/>
    <mergeCell ref="A2:K2"/>
  </mergeCells>
  <phoneticPr fontId="47"/>
  <conditionalFormatting sqref="A5:J5 L5 A8:J8 L8">
    <cfRule type="expression" dxfId="2" priority="3">
      <formula>#REF!="×"</formula>
    </cfRule>
  </conditionalFormatting>
  <conditionalFormatting sqref="K5">
    <cfRule type="expression" dxfId="1" priority="2">
      <formula>$G$2="×"</formula>
    </cfRule>
  </conditionalFormatting>
  <conditionalFormatting sqref="K8">
    <cfRule type="expression" dxfId="0" priority="1">
      <formula>$G$2="×"</formula>
    </cfRule>
  </conditionalFormatting>
  <dataValidations count="1">
    <dataValidation type="list" allowBlank="1" showInputMessage="1" showErrorMessage="1" sqref="L6 L3" xr:uid="{3D8DDEF0-AF79-4522-8551-C4670C186463}">
      <formula1>$A$13:$A$14</formula1>
    </dataValidation>
  </dataValidations>
  <printOptions horizontalCentered="1"/>
  <pageMargins left="0.70866141732283472" right="0.70866141732283472" top="0.74803149606299213" bottom="0.55118110236220474"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CAC6C-FD4A-46C5-97B8-7AE785AD3919}">
  <dimension ref="A1:M22"/>
  <sheetViews>
    <sheetView view="pageBreakPreview" zoomScale="104" zoomScaleNormal="100" zoomScaleSheetLayoutView="85" workbookViewId="0">
      <selection activeCell="A18" sqref="A18"/>
    </sheetView>
  </sheetViews>
  <sheetFormatPr defaultColWidth="11.09765625" defaultRowHeight="14.4"/>
  <cols>
    <col min="1" max="1" width="31.59765625" style="97" customWidth="1"/>
    <col min="2" max="2" width="13.69921875" style="97" customWidth="1"/>
    <col min="3" max="12" width="11.09765625" style="97"/>
    <col min="13" max="13" width="17.19921875" style="97" customWidth="1"/>
    <col min="14" max="14" width="7.69921875" style="97" customWidth="1"/>
    <col min="15" max="16384" width="11.09765625" style="97"/>
  </cols>
  <sheetData>
    <row r="1" spans="1:13" ht="24" customHeight="1">
      <c r="A1" s="97" t="s">
        <v>117</v>
      </c>
    </row>
    <row r="2" spans="1:13" ht="24" customHeight="1">
      <c r="A2" s="98"/>
      <c r="B2" s="230" t="s">
        <v>86</v>
      </c>
      <c r="C2" s="230"/>
      <c r="D2" s="230"/>
      <c r="E2" s="230"/>
      <c r="F2" s="230"/>
      <c r="G2" s="230"/>
      <c r="H2" s="230"/>
      <c r="I2" s="99" t="s">
        <v>116</v>
      </c>
      <c r="J2" s="98"/>
      <c r="K2" s="98"/>
      <c r="L2" s="98"/>
      <c r="M2" s="98"/>
    </row>
    <row r="3" spans="1:13" ht="24" customHeight="1">
      <c r="A3" s="100" t="s">
        <v>87</v>
      </c>
      <c r="J3" s="101"/>
      <c r="L3" s="231" t="s">
        <v>88</v>
      </c>
      <c r="M3" s="231"/>
    </row>
    <row r="4" spans="1:13" ht="7.5" customHeight="1"/>
    <row r="5" spans="1:13" ht="24" customHeight="1">
      <c r="A5" s="232" t="s">
        <v>114</v>
      </c>
      <c r="B5" s="233"/>
      <c r="C5" s="232" t="s">
        <v>89</v>
      </c>
      <c r="D5" s="234"/>
      <c r="E5" s="234"/>
      <c r="F5" s="234"/>
      <c r="G5" s="234"/>
      <c r="H5" s="234"/>
      <c r="I5" s="234"/>
      <c r="J5" s="234"/>
      <c r="K5" s="234"/>
      <c r="L5" s="233"/>
      <c r="M5" s="102"/>
    </row>
    <row r="6" spans="1:13" ht="24" customHeight="1">
      <c r="A6" s="103"/>
      <c r="B6" s="104"/>
      <c r="C6" s="232" t="s">
        <v>90</v>
      </c>
      <c r="D6" s="234"/>
      <c r="E6" s="233"/>
      <c r="F6" s="232" t="s">
        <v>91</v>
      </c>
      <c r="G6" s="234"/>
      <c r="H6" s="234"/>
      <c r="I6" s="234"/>
      <c r="J6" s="234"/>
      <c r="K6" s="234"/>
      <c r="L6" s="233"/>
      <c r="M6" s="104"/>
    </row>
    <row r="7" spans="1:13" ht="24" customHeight="1">
      <c r="A7" s="105" t="s">
        <v>92</v>
      </c>
      <c r="B7" s="106" t="s">
        <v>93</v>
      </c>
      <c r="C7" s="107"/>
      <c r="D7" s="107"/>
      <c r="E7" s="106"/>
      <c r="F7" s="107"/>
      <c r="G7" s="228" t="s">
        <v>94</v>
      </c>
      <c r="H7" s="229"/>
      <c r="I7" s="228" t="s">
        <v>95</v>
      </c>
      <c r="J7" s="229"/>
      <c r="K7" s="228" t="s">
        <v>96</v>
      </c>
      <c r="L7" s="229"/>
      <c r="M7" s="106" t="s">
        <v>97</v>
      </c>
    </row>
    <row r="8" spans="1:13" ht="24" customHeight="1">
      <c r="A8" s="103"/>
      <c r="B8" s="106" t="s">
        <v>98</v>
      </c>
      <c r="C8" s="105" t="s">
        <v>99</v>
      </c>
      <c r="D8" s="105" t="s">
        <v>100</v>
      </c>
      <c r="E8" s="106" t="s">
        <v>101</v>
      </c>
      <c r="F8" s="105" t="s">
        <v>99</v>
      </c>
      <c r="G8" s="105"/>
      <c r="H8" s="107" t="s">
        <v>102</v>
      </c>
      <c r="I8" s="105"/>
      <c r="J8" s="107" t="s">
        <v>102</v>
      </c>
      <c r="K8" s="105"/>
      <c r="L8" s="107" t="s">
        <v>102</v>
      </c>
      <c r="M8" s="104"/>
    </row>
    <row r="9" spans="1:13" ht="24" customHeight="1">
      <c r="A9" s="108"/>
      <c r="B9" s="109"/>
      <c r="C9" s="110"/>
      <c r="D9" s="110"/>
      <c r="E9" s="109"/>
      <c r="F9" s="110"/>
      <c r="G9" s="110"/>
      <c r="H9" s="110" t="s">
        <v>103</v>
      </c>
      <c r="I9" s="110"/>
      <c r="J9" s="110" t="s">
        <v>103</v>
      </c>
      <c r="K9" s="110"/>
      <c r="L9" s="110" t="s">
        <v>103</v>
      </c>
      <c r="M9" s="111"/>
    </row>
    <row r="10" spans="1:13" ht="20.100000000000001" customHeight="1">
      <c r="A10" s="103"/>
      <c r="B10" s="112" t="s">
        <v>104</v>
      </c>
      <c r="C10" s="113"/>
      <c r="D10" s="113" t="s">
        <v>104</v>
      </c>
      <c r="E10" s="112" t="s">
        <v>104</v>
      </c>
      <c r="F10" s="113"/>
      <c r="G10" s="113" t="s">
        <v>104</v>
      </c>
      <c r="H10" s="113" t="s">
        <v>104</v>
      </c>
      <c r="I10" s="113" t="s">
        <v>104</v>
      </c>
      <c r="J10" s="113" t="s">
        <v>104</v>
      </c>
      <c r="K10" s="113" t="s">
        <v>104</v>
      </c>
      <c r="L10" s="112" t="s">
        <v>104</v>
      </c>
      <c r="M10" s="112"/>
    </row>
    <row r="11" spans="1:13" ht="24" customHeight="1">
      <c r="A11" s="103" t="s">
        <v>105</v>
      </c>
      <c r="B11" s="114"/>
      <c r="C11" s="115"/>
      <c r="D11" s="115"/>
      <c r="E11" s="114"/>
      <c r="F11" s="115"/>
      <c r="G11" s="115"/>
      <c r="H11" s="115"/>
      <c r="I11" s="115"/>
      <c r="J11" s="115"/>
      <c r="K11" s="115"/>
      <c r="L11" s="114"/>
      <c r="M11" s="104"/>
    </row>
    <row r="12" spans="1:13" ht="24" customHeight="1">
      <c r="A12" s="103" t="s">
        <v>106</v>
      </c>
      <c r="B12" s="114"/>
      <c r="C12" s="115"/>
      <c r="D12" s="115"/>
      <c r="E12" s="114"/>
      <c r="F12" s="115"/>
      <c r="G12" s="115"/>
      <c r="H12" s="115"/>
      <c r="I12" s="115"/>
      <c r="J12" s="115"/>
      <c r="K12" s="115"/>
      <c r="L12" s="114"/>
      <c r="M12" s="104"/>
    </row>
    <row r="13" spans="1:13" ht="24" customHeight="1">
      <c r="A13" s="108"/>
      <c r="B13" s="116"/>
      <c r="C13" s="117"/>
      <c r="D13" s="117"/>
      <c r="E13" s="116"/>
      <c r="F13" s="117"/>
      <c r="G13" s="117"/>
      <c r="H13" s="117"/>
      <c r="I13" s="117"/>
      <c r="J13" s="117"/>
      <c r="K13" s="117"/>
      <c r="L13" s="116"/>
      <c r="M13" s="111"/>
    </row>
    <row r="14" spans="1:13" ht="24" customHeight="1">
      <c r="L14" s="118"/>
    </row>
    <row r="15" spans="1:13" s="119" customFormat="1" ht="20.100000000000001" customHeight="1">
      <c r="A15" s="119" t="s">
        <v>107</v>
      </c>
    </row>
    <row r="16" spans="1:13" s="119" customFormat="1" ht="20.100000000000001" customHeight="1">
      <c r="A16" s="119" t="s">
        <v>115</v>
      </c>
    </row>
    <row r="17" spans="1:1" s="119" customFormat="1" ht="20.100000000000001" customHeight="1">
      <c r="A17" s="119" t="s">
        <v>108</v>
      </c>
    </row>
    <row r="18" spans="1:1" s="119" customFormat="1" ht="20.100000000000001" customHeight="1">
      <c r="A18" s="119" t="s">
        <v>109</v>
      </c>
    </row>
    <row r="19" spans="1:1" s="119" customFormat="1" ht="20.100000000000001" customHeight="1">
      <c r="A19" s="119" t="s">
        <v>110</v>
      </c>
    </row>
    <row r="20" spans="1:1" s="119" customFormat="1" ht="20.100000000000001" customHeight="1">
      <c r="A20" s="119" t="s">
        <v>111</v>
      </c>
    </row>
    <row r="21" spans="1:1" s="119" customFormat="1" ht="20.100000000000001" customHeight="1">
      <c r="A21" s="119" t="s">
        <v>112</v>
      </c>
    </row>
    <row r="22" spans="1:1" s="119" customFormat="1" ht="20.100000000000001" customHeight="1">
      <c r="A22" s="119" t="s">
        <v>113</v>
      </c>
    </row>
  </sheetData>
  <sheetProtection selectLockedCells="1"/>
  <mergeCells count="9">
    <mergeCell ref="G7:H7"/>
    <mergeCell ref="I7:J7"/>
    <mergeCell ref="K7:L7"/>
    <mergeCell ref="B2:H2"/>
    <mergeCell ref="L3:M3"/>
    <mergeCell ref="A5:B5"/>
    <mergeCell ref="C5:L5"/>
    <mergeCell ref="C6:E6"/>
    <mergeCell ref="F6:L6"/>
  </mergeCells>
  <phoneticPr fontId="47"/>
  <pageMargins left="0.51181102362204722" right="0.51181102362204722" top="0.55118110236220474" bottom="0.55118110236220474"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様式第１号</vt:lpstr>
      <vt:lpstr>【記入例】様式第１号</vt:lpstr>
      <vt:lpstr>様式第２号</vt:lpstr>
      <vt:lpstr>様式第２号別紙</vt:lpstr>
      <vt:lpstr>（参考様式）給付金調書</vt:lpstr>
      <vt:lpstr>'（参考様式）給付金調書'!Print_Area</vt:lpstr>
      <vt:lpstr>【記入例】様式第１号!Print_Area</vt:lpstr>
      <vt:lpstr>様式第１号!Print_Area</vt:lpstr>
      <vt:lpstr>様式第２号!Print_Area</vt:lpstr>
      <vt:lpstr>様式第２号別紙!Print_Area</vt:lpstr>
      <vt:lpstr>様式第２号!Print_Titles</vt:lpstr>
      <vt:lpstr>様式第２号別紙!Print_Titles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松林　克明</cp:lastModifiedBy>
  <cp:revision/>
  <cp:lastPrinted>2026-05-20T06:46:38Z</cp:lastPrinted>
  <dcterms:created xsi:type="dcterms:W3CDTF">2022-10-20T05:26:00Z</dcterms:created>
  <dcterms:modified xsi:type="dcterms:W3CDTF">2026-05-26T00:50:33Z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6EF1223FA0354260A378D0B18E449EF2</vt:lpwstr>
  </property>
  <property fmtid="{D5CDD505-2E9C-101B-9397-08002B2CF9AE}" pid="3" name="KSOProductBuildVer">
    <vt:lpwstr>1041-11.2.0.10624</vt:lpwstr>
  </property>
</Properties>
</file>