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疾病対策課\◆疾病対策係◆\■03 在宅難病事業関係\10 難病患者在宅レスパイト事業【R4新規】\00ホームページ掲載資料（事業案内・様式・記入例）【R8.様式4月中旬更新】\令和８年度\"/>
    </mc:Choice>
  </mc:AlternateContent>
  <xr:revisionPtr revIDLastSave="0" documentId="13_ncr:80000009_{D95D1F3A-AFE0-4AF7-A4A7-C382D19CB0F5}" xr6:coauthVersionLast="47" xr6:coauthVersionMax="47" xr10:uidLastSave="{00000000-0000-0000-0000-000000000000}"/>
  <bookViews>
    <workbookView xWindow="-108" yWindow="-108" windowWidth="23256" windowHeight="12456" tabRatio="778" xr2:uid="{9F680489-B287-4C28-95C5-A407CE5B4AF6}"/>
  </bookViews>
  <sheets>
    <sheet name="【R8修正有】実績報告（各ST用）" sheetId="18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n">#N/A</definedName>
    <definedName name="\o">#N/A</definedName>
    <definedName name="\p">#N/A</definedName>
    <definedName name="\q">#N/A</definedName>
    <definedName name="\r">#N/A</definedName>
    <definedName name="\s">#N/A</definedName>
    <definedName name="\t">#N/A</definedName>
    <definedName name="\u">#N/A</definedName>
    <definedName name="\v">#N/A</definedName>
    <definedName name="\w">#N/A</definedName>
    <definedName name="\x">#N/A</definedName>
    <definedName name="\y">#N/A</definedName>
    <definedName name="\z">#N/A</definedName>
    <definedName name="ｄatabase">[1]契約台帳ＤＢ!#REF!</definedName>
    <definedName name="_xlnm.Print_Area" localSheetId="0">'【R8修正有】実績報告（各ST用）'!$A$1:$P$25</definedName>
    <definedName name="_xlnm.Print_Area">#REF!</definedName>
    <definedName name="PRINT_AREA_MI">#REF!</definedName>
    <definedName name="Record1">[3]!Record1</definedName>
    <definedName name="Record3">[3]!Record3</definedName>
    <definedName name="Record4">[3]!Record4</definedName>
    <definedName name="あ">#REF!</definedName>
    <definedName name="い">#REF!</definedName>
    <definedName name="う">#REF!</definedName>
    <definedName name="え">#REF!</definedName>
    <definedName name="お">#REF!</definedName>
    <definedName name="か">#REF!</definedName>
    <definedName name="が">#REF!</definedName>
    <definedName name="き">#REF!</definedName>
    <definedName name="ぎ">#REF!</definedName>
    <definedName name="く">#REF!</definedName>
    <definedName name="ぐ">#REF!</definedName>
    <definedName name="け">#REF!</definedName>
    <definedName name="げ">#REF!</definedName>
    <definedName name="こ">#REF!</definedName>
    <definedName name="ご">#REF!</definedName>
    <definedName name="さ">#REF!</definedName>
    <definedName name="し">#REF!</definedName>
    <definedName name="す">#REF!</definedName>
    <definedName name="せ">#REF!</definedName>
    <definedName name="そ">#REF!</definedName>
    <definedName name="た">#REF!</definedName>
    <definedName name="ち">#REF!</definedName>
    <definedName name="つ">#REF!</definedName>
    <definedName name="て">#REF!</definedName>
    <definedName name="と">#REF!</definedName>
    <definedName name="な">#REF!</definedName>
    <definedName name="に">#REF!</definedName>
    <definedName name="ぬ">#REF!</definedName>
    <definedName name="ね">#REF!</definedName>
    <definedName name="の">#REF!</definedName>
    <definedName name="は">#REF!</definedName>
    <definedName name="ひ">#REF!</definedName>
    <definedName name="ふ">#REF!</definedName>
    <definedName name="へ">#REF!</definedName>
    <definedName name="ほ">#REF!</definedName>
    <definedName name="ま">#REF!</definedName>
    <definedName name="み">#REF!</definedName>
    <definedName name="む">#REF!</definedName>
    <definedName name="め">#REF!</definedName>
    <definedName name="も">#REF!</definedName>
    <definedName name="モード１">#REF!</definedName>
    <definedName name="モード２">#REF!</definedName>
    <definedName name="や">#REF!</definedName>
    <definedName name="ゆ">#REF!</definedName>
    <definedName name="よ">#REF!</definedName>
    <definedName name="ら">#REF!</definedName>
    <definedName name="り">#REF!</definedName>
    <definedName name="る">#REF!</definedName>
    <definedName name="れ">#REF!</definedName>
    <definedName name="ろ">#REF!</definedName>
    <definedName name="わ">#REF!</definedName>
    <definedName name="を">#REF!</definedName>
    <definedName name="ん">#REF!</definedName>
    <definedName name="印刷範囲">#REF!</definedName>
    <definedName name="契約委任">#REF!</definedName>
    <definedName name="決定金額１">#REF!</definedName>
    <definedName name="決定金額２">#REF!</definedName>
    <definedName name="決定単価">#REF!</definedName>
    <definedName name="項">#REF!</definedName>
    <definedName name="項２">#REF!</definedName>
    <definedName name="支出科目">[5]科目ｺｰﾄﾞ!$A$1:$E$11</definedName>
    <definedName name="支払方法">#REF!</definedName>
    <definedName name="随契根拠">#REF!</definedName>
    <definedName name="請書徴収">#REF!</definedName>
    <definedName name="節">#REF!</definedName>
    <definedName name="節２">#REF!</definedName>
    <definedName name="地方自治法施行令第167条第_号">#REF!</definedName>
    <definedName name="定・学級数">#N/A</definedName>
    <definedName name="定・定数">#N/A</definedName>
    <definedName name="飯島">#REF!</definedName>
    <definedName name="複合該当決定金額">#REF!</definedName>
    <definedName name="複合該当予定金額">#REF!</definedName>
    <definedName name="目">#REF!</definedName>
    <definedName name="目２">#REF!</definedName>
    <definedName name="予定金額１">#REF!</definedName>
    <definedName name="予定金額２">#REF!</definedName>
    <definedName name="用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6" i="18" l="1"/>
  <c r="G6" i="18"/>
  <c r="G16" i="18"/>
  <c r="E15" i="18"/>
  <c r="E14" i="18"/>
  <c r="P14" i="18"/>
  <c r="E13" i="18"/>
  <c r="E12" i="18"/>
  <c r="E11" i="18"/>
  <c r="P11" i="18"/>
  <c r="E10" i="18"/>
  <c r="E9" i="18"/>
  <c r="E8" i="18"/>
  <c r="E7" i="18"/>
  <c r="E6" i="18"/>
  <c r="J6" i="18"/>
  <c r="K6" i="18" s="1"/>
  <c r="O16" i="18"/>
  <c r="M15" i="18"/>
  <c r="M14" i="18"/>
  <c r="M13" i="18"/>
  <c r="M12" i="18"/>
  <c r="M11" i="18"/>
  <c r="M10" i="18"/>
  <c r="P10" i="18" s="1"/>
  <c r="M9" i="18"/>
  <c r="P9" i="18" s="1"/>
  <c r="J15" i="18"/>
  <c r="K15" i="18"/>
  <c r="J14" i="18"/>
  <c r="K14" i="18"/>
  <c r="J13" i="18"/>
  <c r="K13" i="18"/>
  <c r="J12" i="18"/>
  <c r="K12" i="18"/>
  <c r="J11" i="18"/>
  <c r="K11" i="18"/>
  <c r="J10" i="18"/>
  <c r="K10" i="18" s="1"/>
  <c r="J9" i="18"/>
  <c r="K9" i="18" s="1"/>
  <c r="J8" i="18"/>
  <c r="M8" i="18" s="1"/>
  <c r="P8" i="18" s="1"/>
  <c r="J7" i="18"/>
  <c r="M7" i="18" s="1"/>
  <c r="P7" i="18" s="1"/>
  <c r="G7" i="18"/>
  <c r="O7" i="18"/>
  <c r="G8" i="18"/>
  <c r="O8" i="18"/>
  <c r="G9" i="18"/>
  <c r="O9" i="18"/>
  <c r="G10" i="18"/>
  <c r="O10" i="18"/>
  <c r="G11" i="18"/>
  <c r="O11" i="18"/>
  <c r="G12" i="18"/>
  <c r="O12" i="18"/>
  <c r="G13" i="18"/>
  <c r="O13" i="18"/>
  <c r="G14" i="18"/>
  <c r="O14" i="18"/>
  <c r="G15" i="18"/>
  <c r="O15" i="18"/>
  <c r="D16" i="18"/>
  <c r="P15" i="18"/>
  <c r="P13" i="18"/>
  <c r="P12" i="18"/>
  <c r="E16" i="18"/>
  <c r="K8" i="18" l="1"/>
  <c r="K7" i="18"/>
  <c r="K16" i="18" s="1"/>
  <c r="J16" i="18"/>
  <c r="M6" i="18"/>
  <c r="P6" i="18" s="1"/>
  <c r="P16" i="18" s="1"/>
  <c r="M16" i="18"/>
  <c r="Q16" i="18" l="1"/>
  <c r="R16" i="18"/>
</calcChain>
</file>

<file path=xl/sharedStrings.xml><?xml version="1.0" encoding="utf-8"?>
<sst xmlns="http://schemas.openxmlformats.org/spreadsheetml/2006/main" count="33" uniqueCount="32">
  <si>
    <t>別紙４</t>
    <rPh sb="0" eb="2">
      <t>ベッシ</t>
    </rPh>
    <phoneticPr fontId="2"/>
  </si>
  <si>
    <t>合計</t>
    <rPh sb="0" eb="2">
      <t>ゴウケイ</t>
    </rPh>
    <phoneticPr fontId="2"/>
  </si>
  <si>
    <t>請求金額</t>
    <rPh sb="0" eb="2">
      <t>セイキュウ</t>
    </rPh>
    <rPh sb="2" eb="4">
      <t>キンガク</t>
    </rPh>
    <phoneticPr fontId="4"/>
  </si>
  <si>
    <t>訪問看護管理療養費</t>
    <rPh sb="0" eb="2">
      <t>ホウモン</t>
    </rPh>
    <rPh sb="2" eb="4">
      <t>カンゴ</t>
    </rPh>
    <rPh sb="4" eb="6">
      <t>カンリ</t>
    </rPh>
    <rPh sb="6" eb="9">
      <t>リョウヨウヒ</t>
    </rPh>
    <phoneticPr fontId="4"/>
  </si>
  <si>
    <t>複数回訪問看護加算</t>
    <rPh sb="0" eb="3">
      <t>フクスウカイ</t>
    </rPh>
    <rPh sb="3" eb="5">
      <t>ホウモン</t>
    </rPh>
    <rPh sb="5" eb="7">
      <t>カンゴ</t>
    </rPh>
    <rPh sb="7" eb="9">
      <t>カサン</t>
    </rPh>
    <phoneticPr fontId="4"/>
  </si>
  <si>
    <t>乳幼児加算</t>
    <rPh sb="0" eb="3">
      <t>ニュウヨウジ</t>
    </rPh>
    <rPh sb="3" eb="5">
      <t>カサン</t>
    </rPh>
    <phoneticPr fontId="4"/>
  </si>
  <si>
    <t>特別管理加算</t>
    <rPh sb="0" eb="2">
      <t>トクベツ</t>
    </rPh>
    <rPh sb="2" eb="4">
      <t>カンリ</t>
    </rPh>
    <rPh sb="4" eb="6">
      <t>カサン</t>
    </rPh>
    <phoneticPr fontId="4"/>
  </si>
  <si>
    <t>患者氏名</t>
    <rPh sb="0" eb="2">
      <t>カンジャ</t>
    </rPh>
    <rPh sb="2" eb="4">
      <t>シメイ</t>
    </rPh>
    <phoneticPr fontId="4"/>
  </si>
  <si>
    <t>実施日</t>
    <rPh sb="0" eb="3">
      <t>ジッシビ</t>
    </rPh>
    <phoneticPr fontId="4"/>
  </si>
  <si>
    <t>①実施時間
（時間数）</t>
    <rPh sb="1" eb="3">
      <t>ジッシ</t>
    </rPh>
    <rPh sb="3" eb="5">
      <t>ジカン</t>
    </rPh>
    <rPh sb="7" eb="10">
      <t>ジカンスウ</t>
    </rPh>
    <phoneticPr fontId="4"/>
  </si>
  <si>
    <t>①金額</t>
    <rPh sb="1" eb="3">
      <t>キンガク</t>
    </rPh>
    <phoneticPr fontId="4"/>
  </si>
  <si>
    <t>②金額</t>
    <rPh sb="1" eb="2">
      <t>キン</t>
    </rPh>
    <rPh sb="2" eb="3">
      <t>ガク</t>
    </rPh>
    <phoneticPr fontId="4"/>
  </si>
  <si>
    <t>③金額</t>
    <rPh sb="1" eb="2">
      <t>キン</t>
    </rPh>
    <rPh sb="2" eb="3">
      <t>ガク</t>
    </rPh>
    <phoneticPr fontId="4"/>
  </si>
  <si>
    <t>④金額</t>
    <rPh sb="1" eb="2">
      <t>キン</t>
    </rPh>
    <rPh sb="2" eb="3">
      <t>ガク</t>
    </rPh>
    <phoneticPr fontId="4"/>
  </si>
  <si>
    <t>⑤金額</t>
    <rPh sb="1" eb="2">
      <t>キン</t>
    </rPh>
    <rPh sb="2" eb="3">
      <t>ガク</t>
    </rPh>
    <phoneticPr fontId="4"/>
  </si>
  <si>
    <t>○</t>
    <phoneticPr fontId="4"/>
  </si>
  <si>
    <t>×</t>
    <phoneticPr fontId="4"/>
  </si>
  <si>
    <t>東京都訪問看護ステーション協会　殿</t>
    <rPh sb="0" eb="3">
      <t>トウキョウト</t>
    </rPh>
    <rPh sb="3" eb="5">
      <t>ホウモン</t>
    </rPh>
    <rPh sb="5" eb="7">
      <t>カンゴ</t>
    </rPh>
    <rPh sb="13" eb="15">
      <t>キョウカイ</t>
    </rPh>
    <rPh sb="16" eb="17">
      <t>ドノ</t>
    </rPh>
    <phoneticPr fontId="4"/>
  </si>
  <si>
    <t>住所</t>
    <rPh sb="0" eb="2">
      <t>ジュウショ</t>
    </rPh>
    <phoneticPr fontId="4"/>
  </si>
  <si>
    <t>事業所名</t>
    <rPh sb="0" eb="2">
      <t>ジギョウ</t>
    </rPh>
    <rPh sb="2" eb="3">
      <t>ショ</t>
    </rPh>
    <rPh sb="3" eb="4">
      <t>メイ</t>
    </rPh>
    <phoneticPr fontId="4"/>
  </si>
  <si>
    <t>東京都難病患者在宅レスパイト事業実績報告書</t>
    <rPh sb="0" eb="3">
      <t>トウキョウト</t>
    </rPh>
    <rPh sb="3" eb="5">
      <t>ナンビョウ</t>
    </rPh>
    <rPh sb="5" eb="7">
      <t>カンジャ</t>
    </rPh>
    <rPh sb="7" eb="9">
      <t>ザイタク</t>
    </rPh>
    <rPh sb="14" eb="16">
      <t>ジギョウ</t>
    </rPh>
    <rPh sb="16" eb="18">
      <t>ジッセキ</t>
    </rPh>
    <rPh sb="18" eb="21">
      <t>ホウコクショ</t>
    </rPh>
    <phoneticPr fontId="4"/>
  </si>
  <si>
    <t>【ST→ST協会への報告用】</t>
    <rPh sb="6" eb="8">
      <t>キョウカイ</t>
    </rPh>
    <rPh sb="10" eb="12">
      <t>ホウコク</t>
    </rPh>
    <rPh sb="12" eb="13">
      <t>ヨウ</t>
    </rPh>
    <phoneticPr fontId="2"/>
  </si>
  <si>
    <t>上記のとおり報告します。</t>
    <rPh sb="0" eb="2">
      <t>ジョウキ</t>
    </rPh>
    <rPh sb="6" eb="8">
      <t>ホウコク</t>
    </rPh>
    <phoneticPr fontId="4"/>
  </si>
  <si>
    <t>報告者</t>
    <rPh sb="0" eb="3">
      <t>ホウコクシャ</t>
    </rPh>
    <phoneticPr fontId="4"/>
  </si>
  <si>
    <t>管理者氏名</t>
    <rPh sb="0" eb="3">
      <t>カンリシャ</t>
    </rPh>
    <rPh sb="3" eb="5">
      <t>シメイ</t>
    </rPh>
    <phoneticPr fontId="4"/>
  </si>
  <si>
    <t>　　　年　　月　　日</t>
    <rPh sb="3" eb="4">
      <t>ネン</t>
    </rPh>
    <rPh sb="6" eb="7">
      <t>ガツ</t>
    </rPh>
    <rPh sb="9" eb="10">
      <t>ニチ</t>
    </rPh>
    <phoneticPr fontId="2"/>
  </si>
  <si>
    <t>⑤(②×の場合）気管切開の有無
（○/×）</t>
    <rPh sb="5" eb="7">
      <t>バアイ</t>
    </rPh>
    <rPh sb="8" eb="10">
      <t>キカン</t>
    </rPh>
    <rPh sb="10" eb="12">
      <t>セッカイ</t>
    </rPh>
    <rPh sb="13" eb="15">
      <t>ウム</t>
    </rPh>
    <phoneticPr fontId="2"/>
  </si>
  <si>
    <t>在宅レスパイト
訪問回数</t>
    <rPh sb="0" eb="2">
      <t>ザイタク</t>
    </rPh>
    <rPh sb="8" eb="10">
      <t>ホウモン</t>
    </rPh>
    <rPh sb="10" eb="12">
      <t>カイスウ</t>
    </rPh>
    <phoneticPr fontId="2"/>
  </si>
  <si>
    <t>医療保険
訪問回数</t>
    <rPh sb="0" eb="2">
      <t>イリョウ</t>
    </rPh>
    <rPh sb="2" eb="4">
      <t>ホケン</t>
    </rPh>
    <rPh sb="5" eb="7">
      <t>ホウモン</t>
    </rPh>
    <rPh sb="7" eb="9">
      <t>カイスウ</t>
    </rPh>
    <phoneticPr fontId="2"/>
  </si>
  <si>
    <r>
      <t xml:space="preserve">②同じ月の医療保険での訪問看護実施の有無
（○/×）
</t>
    </r>
    <r>
      <rPr>
        <sz val="8"/>
        <color indexed="8"/>
        <rFont val="ＭＳ Ｐゴシック"/>
        <family val="3"/>
        <charset val="128"/>
      </rPr>
      <t>※医療保険での訪問看護を実施していない患者に対し、１月に複数回在宅レスパイトでの訪問を行った場合、２回目以降は「〇」を選択してください。</t>
    </r>
    <rPh sb="1" eb="2">
      <t>オナ</t>
    </rPh>
    <rPh sb="3" eb="4">
      <t>ツキ</t>
    </rPh>
    <rPh sb="5" eb="7">
      <t>イリョウ</t>
    </rPh>
    <rPh sb="7" eb="9">
      <t>ホケン</t>
    </rPh>
    <rPh sb="11" eb="13">
      <t>ホウモン</t>
    </rPh>
    <rPh sb="13" eb="15">
      <t>カンゴ</t>
    </rPh>
    <rPh sb="15" eb="17">
      <t>ジッシ</t>
    </rPh>
    <rPh sb="18" eb="20">
      <t>ウム</t>
    </rPh>
    <rPh sb="28" eb="30">
      <t>イリョウ</t>
    </rPh>
    <rPh sb="30" eb="32">
      <t>ホケン</t>
    </rPh>
    <rPh sb="34" eb="36">
      <t>ホウモン</t>
    </rPh>
    <rPh sb="36" eb="38">
      <t>カンゴ</t>
    </rPh>
    <rPh sb="39" eb="41">
      <t>ジッシ</t>
    </rPh>
    <rPh sb="46" eb="48">
      <t>カンジャ</t>
    </rPh>
    <rPh sb="49" eb="50">
      <t>タイ</t>
    </rPh>
    <rPh sb="53" eb="54">
      <t>ツキ</t>
    </rPh>
    <rPh sb="55" eb="57">
      <t>フクスウ</t>
    </rPh>
    <rPh sb="57" eb="58">
      <t>カイ</t>
    </rPh>
    <rPh sb="58" eb="60">
      <t>ザイタク</t>
    </rPh>
    <rPh sb="67" eb="69">
      <t>ホウモン</t>
    </rPh>
    <rPh sb="70" eb="71">
      <t>オコナ</t>
    </rPh>
    <rPh sb="73" eb="75">
      <t>バアイ</t>
    </rPh>
    <rPh sb="77" eb="78">
      <t>カイ</t>
    </rPh>
    <rPh sb="78" eb="79">
      <t>メ</t>
    </rPh>
    <rPh sb="79" eb="81">
      <t>イコウ</t>
    </rPh>
    <rPh sb="86" eb="88">
      <t>センタク</t>
    </rPh>
    <phoneticPr fontId="3"/>
  </si>
  <si>
    <r>
      <t xml:space="preserve">③(②○の場合)
在宅レスパイト実施日における訪問回数
（在宅レスパイト＋医療保険での訪問回数※）
</t>
    </r>
    <r>
      <rPr>
        <u/>
        <sz val="8"/>
        <color indexed="8"/>
        <rFont val="ＭＳ Ｐゴシック"/>
        <family val="3"/>
        <charset val="128"/>
      </rPr>
      <t>※医療保険以外の他事業等の訪問は回数に含まないこと</t>
    </r>
    <rPh sb="5" eb="7">
      <t>バアイ</t>
    </rPh>
    <rPh sb="9" eb="11">
      <t>ザイタク</t>
    </rPh>
    <rPh sb="16" eb="18">
      <t>ジッシ</t>
    </rPh>
    <rPh sb="18" eb="19">
      <t>ビ</t>
    </rPh>
    <rPh sb="23" eb="25">
      <t>ホウモン</t>
    </rPh>
    <rPh sb="25" eb="27">
      <t>カイスウ</t>
    </rPh>
    <rPh sb="29" eb="31">
      <t>ザイタク</t>
    </rPh>
    <rPh sb="37" eb="41">
      <t>イリョウホケン</t>
    </rPh>
    <rPh sb="43" eb="45">
      <t>ホウモン</t>
    </rPh>
    <rPh sb="45" eb="47">
      <t>カイスウ</t>
    </rPh>
    <rPh sb="51" eb="53">
      <t>イリョウ</t>
    </rPh>
    <rPh sb="53" eb="55">
      <t>ホケン</t>
    </rPh>
    <rPh sb="55" eb="57">
      <t>イガイ</t>
    </rPh>
    <rPh sb="58" eb="59">
      <t>タ</t>
    </rPh>
    <rPh sb="59" eb="61">
      <t>ジギョウ</t>
    </rPh>
    <rPh sb="61" eb="62">
      <t>トウ</t>
    </rPh>
    <rPh sb="63" eb="65">
      <t>ホウモン</t>
    </rPh>
    <rPh sb="66" eb="68">
      <t>カイスウ</t>
    </rPh>
    <rPh sb="69" eb="70">
      <t>フク</t>
    </rPh>
    <phoneticPr fontId="3"/>
  </si>
  <si>
    <r>
      <t>④</t>
    </r>
    <r>
      <rPr>
        <sz val="9"/>
        <color indexed="8"/>
        <rFont val="ＭＳ Ｐゴシック"/>
        <family val="3"/>
        <charset val="128"/>
      </rPr>
      <t>(③加算該当外の場合）乳幼児（6歳未満）
（○/×）</t>
    </r>
    <rPh sb="12" eb="15">
      <t>ニュウヨウジ</t>
    </rPh>
    <rPh sb="17" eb="20">
      <t>サイミマン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</si>
</sst>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u/>
      <sz val="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i/>
      <sz val="9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38" fontId="0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38" fontId="12" fillId="0" borderId="0" xfId="1" applyFont="1" applyAlignment="1">
      <alignment vertical="center"/>
    </xf>
    <xf numFmtId="0" fontId="12" fillId="0" borderId="0" xfId="0" applyFont="1" applyAlignment="1">
      <alignment vertical="center"/>
    </xf>
    <xf numFmtId="38" fontId="13" fillId="0" borderId="2" xfId="1" applyFont="1" applyBorder="1" applyAlignment="1">
      <alignment vertical="center"/>
    </xf>
    <xf numFmtId="0" fontId="0" fillId="3" borderId="0" xfId="0" applyFill="1" applyAlignment="1">
      <alignment vertical="center"/>
    </xf>
    <xf numFmtId="38" fontId="13" fillId="0" borderId="3" xfId="1" applyFont="1" applyFill="1" applyBorder="1" applyAlignment="1">
      <alignment vertical="center"/>
    </xf>
    <xf numFmtId="38" fontId="13" fillId="0" borderId="4" xfId="1" applyFont="1" applyBorder="1" applyAlignment="1">
      <alignment vertical="center"/>
    </xf>
    <xf numFmtId="38" fontId="0" fillId="0" borderId="0" xfId="0" applyNumberFormat="1" applyAlignment="1">
      <alignment vertical="center"/>
    </xf>
    <xf numFmtId="0" fontId="0" fillId="4" borderId="5" xfId="0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38" fontId="13" fillId="0" borderId="6" xfId="1" applyFont="1" applyBorder="1" applyAlignment="1">
      <alignment vertical="center"/>
    </xf>
    <xf numFmtId="38" fontId="13" fillId="0" borderId="2" xfId="1" applyFont="1" applyBorder="1" applyAlignment="1">
      <alignment horizontal="right" vertical="center"/>
    </xf>
    <xf numFmtId="38" fontId="13" fillId="0" borderId="2" xfId="1" applyFont="1" applyBorder="1" applyAlignment="1" applyProtection="1">
      <alignment horizontal="right" vertical="center"/>
    </xf>
    <xf numFmtId="38" fontId="13" fillId="0" borderId="2" xfId="1" applyFont="1" applyBorder="1" applyAlignment="1" applyProtection="1">
      <alignment vertical="center"/>
    </xf>
    <xf numFmtId="38" fontId="13" fillId="0" borderId="8" xfId="1" applyFont="1" applyFill="1" applyBorder="1" applyAlignment="1">
      <alignment vertical="center"/>
    </xf>
    <xf numFmtId="0" fontId="10" fillId="0" borderId="8" xfId="0" applyFont="1" applyFill="1" applyBorder="1" applyAlignment="1">
      <alignment vertical="center"/>
    </xf>
    <xf numFmtId="0" fontId="8" fillId="2" borderId="19" xfId="0" applyFont="1" applyFill="1" applyBorder="1" applyAlignment="1">
      <alignment vertical="center"/>
    </xf>
    <xf numFmtId="14" fontId="8" fillId="2" borderId="2" xfId="0" applyNumberFormat="1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/>
    </xf>
    <xf numFmtId="14" fontId="8" fillId="2" borderId="1" xfId="0" applyNumberFormat="1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vertical="center"/>
    </xf>
    <xf numFmtId="14" fontId="8" fillId="2" borderId="22" xfId="0" applyNumberFormat="1" applyFont="1" applyFill="1" applyBorder="1" applyAlignment="1">
      <alignment vertical="center"/>
    </xf>
    <xf numFmtId="0" fontId="8" fillId="2" borderId="22" xfId="0" applyFont="1" applyFill="1" applyBorder="1" applyAlignment="1">
      <alignment vertical="center"/>
    </xf>
    <xf numFmtId="0" fontId="8" fillId="2" borderId="2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38" fontId="10" fillId="0" borderId="3" xfId="0" applyNumberFormat="1" applyFont="1" applyFill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14" fontId="12" fillId="0" borderId="11" xfId="0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38" fontId="14" fillId="0" borderId="11" xfId="1" applyFont="1" applyBorder="1" applyAlignment="1">
      <alignment horizontal="center" vertical="center"/>
    </xf>
    <xf numFmtId="38" fontId="14" fillId="0" borderId="2" xfId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38" fontId="13" fillId="2" borderId="2" xfId="1" applyFont="1" applyFill="1" applyBorder="1" applyAlignment="1" applyProtection="1">
      <alignment horizontal="right" vertical="center"/>
    </xf>
    <xf numFmtId="38" fontId="13" fillId="2" borderId="7" xfId="1" applyFont="1" applyFill="1" applyBorder="1" applyAlignment="1" applyProtection="1">
      <alignment horizontal="right" vertical="center"/>
    </xf>
    <xf numFmtId="38" fontId="8" fillId="0" borderId="2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.taims.tocho.local/DOCUME~1/TAIMSU~1/LOCALS~1/Temp/C.Lotus.Notes.T0505659/&#20418;&#21729;/&#37428;&#26408;/14&#38556;&#23475;&#31119;&#31049;&#37096;&#22996;&#35351;&#31561;&#22865;&#32004;&#21488;&#24115;/15&#22865;&#32004;&#27096;&#24335;&#24314;&#31649;&#12288;&#29983;&#23455;/&#65297;5&#24180;&#24230;&#12288;&#29289;&#21697;&#36092;&#20837;&#31561;&#27096;&#24335;(&#23567;&#37329;&#20117;&#29983;&#23455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ortal.taims.tocho.local/sites/kyoku_041/Lists/keiyakukanzai/Attachments/109/&#32013;&#21697;&#26360;&#12539;&#22996;&#35351;&#23436;&#20102;&#23626;&#31561;&#12288;&#27096;&#24335;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24037;&#20107;&#31777;&#2613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5\&#65303;&#22865;&#32004;&#31807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10&#21495;&#36215;&#2669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契約台帳ＤＢ"/>
      <sheetName val="ＣＳＶ"/>
      <sheetName val="選定調書"/>
      <sheetName val="入札通知書"/>
      <sheetName val="委託契約書"/>
      <sheetName val="納品書"/>
      <sheetName val="委託完了届"/>
      <sheetName val="給食購入届"/>
      <sheetName val="予定価格調書記入"/>
      <sheetName val="黒塗り"/>
      <sheetName val="封筒"/>
      <sheetName val="指名者表"/>
      <sheetName val="１０号"/>
      <sheetName val="契約締結決定通知書 (2)"/>
      <sheetName val="入札・見積経過調書"/>
      <sheetName val="入札経過調書（予定価格超過）"/>
      <sheetName val="見積経過調書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納品書"/>
      <sheetName val="委託完"/>
      <sheetName val="修繕完"/>
      <sheetName val="修繕着"/>
      <sheetName val="#REF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工事簡易"/>
    </sheetNames>
    <definedNames>
      <definedName name="Record1"/>
      <definedName name="Record3"/>
      <definedName name="Record4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/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データ"/>
      <sheetName val="科目ｺｰﾄﾞ"/>
    </sheetNames>
    <sheetDataSet>
      <sheetData sheetId="0"/>
      <sheetData sheetId="1" refreshError="1">
        <row r="1">
          <cell r="A1" t="str">
            <v>支出科目</v>
          </cell>
        </row>
        <row r="2">
          <cell r="A2">
            <v>1</v>
          </cell>
          <cell r="B2" t="str">
            <v>平成７年度  一般会計  教育費</v>
          </cell>
          <cell r="C2" t="str">
            <v>高等学校費  管理費  委託料</v>
          </cell>
          <cell r="D2" t="str">
            <v/>
          </cell>
          <cell r="E2" t="str">
            <v/>
          </cell>
        </row>
        <row r="3">
          <cell r="A3">
            <v>2</v>
          </cell>
          <cell r="B3" t="str">
            <v>平成７年度  一般会計  教育費</v>
          </cell>
          <cell r="C3" t="str">
            <v>高等学校費  管理費  使用料及賃借料</v>
          </cell>
          <cell r="D3" t="str">
            <v/>
          </cell>
          <cell r="E3" t="str">
            <v/>
          </cell>
        </row>
        <row r="4">
          <cell r="A4">
            <v>3</v>
          </cell>
          <cell r="B4" t="str">
            <v>平成７年度  一般会計  教育費</v>
          </cell>
          <cell r="C4" t="str">
            <v>高等学校費  管理費  一般需用費</v>
          </cell>
          <cell r="D4" t="str">
            <v/>
          </cell>
          <cell r="E4" t="str">
            <v/>
          </cell>
        </row>
        <row r="5">
          <cell r="A5">
            <v>4</v>
          </cell>
          <cell r="B5" t="str">
            <v>平成７年度  一般会計  教育費</v>
          </cell>
          <cell r="C5" t="str">
            <v>高等学校費  管理費  備品購入費</v>
          </cell>
          <cell r="D5" t="str">
            <v/>
          </cell>
          <cell r="E5" t="str">
            <v/>
          </cell>
        </row>
        <row r="6">
          <cell r="A6">
            <v>5</v>
          </cell>
          <cell r="B6" t="str">
            <v>平成７年度  一般会計  教育費</v>
          </cell>
          <cell r="C6" t="str">
            <v>高等学校費  管理費  役務費</v>
          </cell>
          <cell r="D6" t="str">
            <v/>
          </cell>
          <cell r="E6" t="str">
            <v/>
          </cell>
        </row>
        <row r="7">
          <cell r="A7">
            <v>6</v>
          </cell>
          <cell r="B7" t="str">
            <v>平成７年度  一般会計  教育費</v>
          </cell>
          <cell r="C7" t="str">
            <v>高等学校費  管理費  備品購入費／一般需用費</v>
          </cell>
          <cell r="D7" t="str">
            <v>備品購入費</v>
          </cell>
          <cell r="E7" t="str">
            <v>一般需用費</v>
          </cell>
        </row>
        <row r="8">
          <cell r="A8">
            <v>7</v>
          </cell>
          <cell r="B8" t="str">
            <v>平成７年度  一般会計  教育費</v>
          </cell>
          <cell r="C8" t="str">
            <v>高等学校費／保健体育費  管理費／学校保健給食費　一般需用費</v>
          </cell>
          <cell r="D8" t="str">
            <v>高等学校費</v>
          </cell>
          <cell r="E8" t="str">
            <v>保健体育費</v>
          </cell>
        </row>
        <row r="9">
          <cell r="A9">
            <v>8</v>
          </cell>
          <cell r="B9" t="str">
            <v>平成７年度  一般会計  教育費</v>
          </cell>
          <cell r="C9" t="str">
            <v>高等学校費／社会教育費  管理費／社会教育振興費　一般需用費</v>
          </cell>
          <cell r="D9" t="str">
            <v>高等学校費</v>
          </cell>
          <cell r="E9" t="str">
            <v>社会教育費</v>
          </cell>
        </row>
        <row r="10">
          <cell r="A10">
            <v>9</v>
          </cell>
          <cell r="B10" t="str">
            <v>平成７年度  一般会計  教育費</v>
          </cell>
          <cell r="C10" t="str">
            <v xml:space="preserve">高等学校費  管理費 </v>
          </cell>
          <cell r="D10" t="str">
            <v/>
          </cell>
          <cell r="E10" t="str">
            <v/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CE21E-D36D-45C0-A50E-EB8A8421B465}">
  <sheetPr>
    <pageSetUpPr fitToPage="1"/>
  </sheetPr>
  <dimension ref="A1:X25"/>
  <sheetViews>
    <sheetView tabSelected="1" view="pageBreakPreview" zoomScaleNormal="100" zoomScaleSheetLayoutView="100" workbookViewId="0">
      <selection activeCell="F2" sqref="F2"/>
    </sheetView>
  </sheetViews>
  <sheetFormatPr defaultRowHeight="13.2" x14ac:dyDescent="0.2"/>
  <cols>
    <col min="1" max="1" width="4.33203125" style="1" bestFit="1" customWidth="1"/>
    <col min="2" max="2" width="17.77734375" style="1" customWidth="1"/>
    <col min="3" max="3" width="11.77734375" style="1" bestFit="1" customWidth="1"/>
    <col min="4" max="4" width="16.6640625" style="1" customWidth="1"/>
    <col min="5" max="5" width="8" style="5" customWidth="1"/>
    <col min="6" max="6" width="16.6640625" style="1" customWidth="1"/>
    <col min="7" max="7" width="8" style="5" customWidth="1"/>
    <col min="8" max="8" width="13.33203125" style="5" customWidth="1"/>
    <col min="9" max="9" width="12.33203125" style="5" customWidth="1"/>
    <col min="10" max="10" width="11.33203125" style="1" customWidth="1"/>
    <col min="11" max="11" width="8" style="5" customWidth="1"/>
    <col min="12" max="12" width="16.6640625" style="1" customWidth="1"/>
    <col min="13" max="13" width="8" style="5" customWidth="1"/>
    <col min="14" max="14" width="12.77734375" style="1" customWidth="1"/>
    <col min="15" max="15" width="8" style="1" customWidth="1"/>
    <col min="16" max="16" width="11.33203125" style="1" customWidth="1"/>
    <col min="17" max="16384" width="8.88671875" style="1"/>
  </cols>
  <sheetData>
    <row r="1" spans="1:24" x14ac:dyDescent="0.2">
      <c r="P1" s="3" t="s">
        <v>0</v>
      </c>
    </row>
    <row r="2" spans="1:24" x14ac:dyDescent="0.2">
      <c r="B2" s="1" t="s">
        <v>20</v>
      </c>
      <c r="P2" s="4" t="s">
        <v>21</v>
      </c>
    </row>
    <row r="3" spans="1:24" ht="13.8" thickBot="1" x14ac:dyDescent="0.25">
      <c r="E3" s="1"/>
      <c r="F3" s="6" t="s">
        <v>3</v>
      </c>
      <c r="G3" s="7"/>
      <c r="H3" s="50" t="s">
        <v>4</v>
      </c>
      <c r="I3" s="50"/>
      <c r="J3" s="50"/>
      <c r="L3" s="6" t="s">
        <v>5</v>
      </c>
      <c r="M3" s="7"/>
      <c r="N3" s="8" t="s">
        <v>6</v>
      </c>
      <c r="O3" s="7"/>
    </row>
    <row r="4" spans="1:24" s="6" customFormat="1" ht="62.4" customHeight="1" x14ac:dyDescent="0.2">
      <c r="A4" s="15"/>
      <c r="B4" s="40" t="s">
        <v>7</v>
      </c>
      <c r="C4" s="42" t="s">
        <v>8</v>
      </c>
      <c r="D4" s="44" t="s">
        <v>9</v>
      </c>
      <c r="E4" s="46" t="s">
        <v>10</v>
      </c>
      <c r="F4" s="54" t="s">
        <v>29</v>
      </c>
      <c r="G4" s="46" t="s">
        <v>11</v>
      </c>
      <c r="H4" s="51" t="s">
        <v>30</v>
      </c>
      <c r="I4" s="52"/>
      <c r="J4" s="53"/>
      <c r="K4" s="46" t="s">
        <v>12</v>
      </c>
      <c r="L4" s="44" t="s">
        <v>31</v>
      </c>
      <c r="M4" s="46" t="s">
        <v>13</v>
      </c>
      <c r="N4" s="44" t="s">
        <v>26</v>
      </c>
      <c r="O4" s="46" t="s">
        <v>14</v>
      </c>
      <c r="P4" s="48" t="s">
        <v>2</v>
      </c>
    </row>
    <row r="5" spans="1:24" s="8" customFormat="1" ht="49.2" customHeight="1" x14ac:dyDescent="0.2">
      <c r="A5" s="15"/>
      <c r="B5" s="41"/>
      <c r="C5" s="43"/>
      <c r="D5" s="45"/>
      <c r="E5" s="47"/>
      <c r="F5" s="55"/>
      <c r="G5" s="47"/>
      <c r="H5" s="2" t="s">
        <v>27</v>
      </c>
      <c r="I5" s="2" t="s">
        <v>28</v>
      </c>
      <c r="J5" s="59" t="s">
        <v>1</v>
      </c>
      <c r="K5" s="47"/>
      <c r="L5" s="45"/>
      <c r="M5" s="47"/>
      <c r="N5" s="45"/>
      <c r="O5" s="47"/>
      <c r="P5" s="49"/>
    </row>
    <row r="6" spans="1:24" ht="25.8" customHeight="1" x14ac:dyDescent="0.2">
      <c r="A6" s="16">
        <v>1</v>
      </c>
      <c r="B6" s="23"/>
      <c r="C6" s="24"/>
      <c r="D6" s="25"/>
      <c r="E6" s="9">
        <f>D6*5550</f>
        <v>0</v>
      </c>
      <c r="F6" s="26"/>
      <c r="G6" s="19" t="str">
        <f>IF(F6="","0",(IF(F6="○",3000,7670)))</f>
        <v>0</v>
      </c>
      <c r="H6" s="56"/>
      <c r="I6" s="56"/>
      <c r="J6" s="58">
        <f>H6+I6</f>
        <v>0</v>
      </c>
      <c r="K6" s="9">
        <f>IF(J6=2,4500,IF(J6&gt;=3,8000,0))</f>
        <v>0</v>
      </c>
      <c r="L6" s="26"/>
      <c r="M6" s="18">
        <f>IF(J6&gt;1,"0",(IF(L6="○",1800,0)))</f>
        <v>0</v>
      </c>
      <c r="N6" s="26"/>
      <c r="O6" s="20">
        <f>IF(F6="○",0,IF(N6="○",5000,IF(N6="",0,2500)))</f>
        <v>0</v>
      </c>
      <c r="P6" s="17">
        <f t="shared" ref="P6:P15" si="0">IFERROR(IF(G6=3000,G6+K6+M6+E6,O6+M6+G6+E6),"")</f>
        <v>0</v>
      </c>
      <c r="X6" s="10" t="s">
        <v>15</v>
      </c>
    </row>
    <row r="7" spans="1:24" ht="25.8" customHeight="1" x14ac:dyDescent="0.2">
      <c r="A7" s="16">
        <v>2</v>
      </c>
      <c r="B7" s="27"/>
      <c r="C7" s="28"/>
      <c r="D7" s="29"/>
      <c r="E7" s="9">
        <f t="shared" ref="E7:E15" si="1">D7*5550</f>
        <v>0</v>
      </c>
      <c r="F7" s="30"/>
      <c r="G7" s="19" t="str">
        <f t="shared" ref="G7:G15" si="2">IF(F7="","0",(IF(F7="○",3000,7670)))</f>
        <v>0</v>
      </c>
      <c r="H7" s="56"/>
      <c r="I7" s="56"/>
      <c r="J7" s="58">
        <f t="shared" ref="J7:J15" si="3">H7+I7</f>
        <v>0</v>
      </c>
      <c r="K7" s="9">
        <f t="shared" ref="K7:K15" si="4">IF(J7=2,4500,IF(J7&gt;=3,8000,0))</f>
        <v>0</v>
      </c>
      <c r="L7" s="30"/>
      <c r="M7" s="18">
        <f t="shared" ref="M7:M15" si="5">IF(J7&gt;1,"0",(IF(L7="○",1800,0)))</f>
        <v>0</v>
      </c>
      <c r="N7" s="30"/>
      <c r="O7" s="20">
        <f t="shared" ref="O7:O15" si="6">IF(F7="○",0,IF(N7="○",5000,IF(N7="",0,2500)))</f>
        <v>0</v>
      </c>
      <c r="P7" s="17">
        <f t="shared" si="0"/>
        <v>0</v>
      </c>
      <c r="X7" s="10" t="s">
        <v>16</v>
      </c>
    </row>
    <row r="8" spans="1:24" ht="25.8" customHeight="1" x14ac:dyDescent="0.2">
      <c r="A8" s="16">
        <v>3</v>
      </c>
      <c r="B8" s="27"/>
      <c r="C8" s="28"/>
      <c r="D8" s="29"/>
      <c r="E8" s="9">
        <f t="shared" si="1"/>
        <v>0</v>
      </c>
      <c r="F8" s="30"/>
      <c r="G8" s="19" t="str">
        <f t="shared" si="2"/>
        <v>0</v>
      </c>
      <c r="H8" s="56"/>
      <c r="I8" s="56"/>
      <c r="J8" s="58">
        <f t="shared" si="3"/>
        <v>0</v>
      </c>
      <c r="K8" s="9">
        <f t="shared" si="4"/>
        <v>0</v>
      </c>
      <c r="L8" s="30"/>
      <c r="M8" s="18">
        <f t="shared" si="5"/>
        <v>0</v>
      </c>
      <c r="N8" s="30"/>
      <c r="O8" s="20">
        <f t="shared" si="6"/>
        <v>0</v>
      </c>
      <c r="P8" s="17">
        <f t="shared" si="0"/>
        <v>0</v>
      </c>
    </row>
    <row r="9" spans="1:24" ht="25.8" customHeight="1" x14ac:dyDescent="0.2">
      <c r="A9" s="16">
        <v>4</v>
      </c>
      <c r="B9" s="27"/>
      <c r="C9" s="28"/>
      <c r="D9" s="29"/>
      <c r="E9" s="9">
        <f t="shared" si="1"/>
        <v>0</v>
      </c>
      <c r="F9" s="30"/>
      <c r="G9" s="19" t="str">
        <f t="shared" si="2"/>
        <v>0</v>
      </c>
      <c r="H9" s="56"/>
      <c r="I9" s="56"/>
      <c r="J9" s="58">
        <f t="shared" si="3"/>
        <v>0</v>
      </c>
      <c r="K9" s="9">
        <f t="shared" si="4"/>
        <v>0</v>
      </c>
      <c r="L9" s="30"/>
      <c r="M9" s="18">
        <f t="shared" si="5"/>
        <v>0</v>
      </c>
      <c r="N9" s="30"/>
      <c r="O9" s="20">
        <f t="shared" si="6"/>
        <v>0</v>
      </c>
      <c r="P9" s="17">
        <f t="shared" si="0"/>
        <v>0</v>
      </c>
    </row>
    <row r="10" spans="1:24" ht="25.8" customHeight="1" x14ac:dyDescent="0.2">
      <c r="A10" s="16">
        <v>5</v>
      </c>
      <c r="B10" s="27"/>
      <c r="C10" s="28"/>
      <c r="D10" s="29"/>
      <c r="E10" s="9">
        <f t="shared" si="1"/>
        <v>0</v>
      </c>
      <c r="F10" s="30"/>
      <c r="G10" s="19" t="str">
        <f t="shared" si="2"/>
        <v>0</v>
      </c>
      <c r="H10" s="56"/>
      <c r="I10" s="56"/>
      <c r="J10" s="58">
        <f t="shared" si="3"/>
        <v>0</v>
      </c>
      <c r="K10" s="9">
        <f t="shared" si="4"/>
        <v>0</v>
      </c>
      <c r="L10" s="30"/>
      <c r="M10" s="18">
        <f t="shared" si="5"/>
        <v>0</v>
      </c>
      <c r="N10" s="30"/>
      <c r="O10" s="20">
        <f t="shared" si="6"/>
        <v>0</v>
      </c>
      <c r="P10" s="17">
        <f t="shared" si="0"/>
        <v>0</v>
      </c>
    </row>
    <row r="11" spans="1:24" ht="25.8" customHeight="1" x14ac:dyDescent="0.2">
      <c r="A11" s="16">
        <v>6</v>
      </c>
      <c r="B11" s="27"/>
      <c r="C11" s="28"/>
      <c r="D11" s="29"/>
      <c r="E11" s="9">
        <f t="shared" si="1"/>
        <v>0</v>
      </c>
      <c r="F11" s="30"/>
      <c r="G11" s="19" t="str">
        <f t="shared" si="2"/>
        <v>0</v>
      </c>
      <c r="H11" s="56"/>
      <c r="I11" s="56"/>
      <c r="J11" s="58">
        <f t="shared" si="3"/>
        <v>0</v>
      </c>
      <c r="K11" s="9">
        <f t="shared" si="4"/>
        <v>0</v>
      </c>
      <c r="L11" s="30"/>
      <c r="M11" s="18">
        <f t="shared" si="5"/>
        <v>0</v>
      </c>
      <c r="N11" s="30"/>
      <c r="O11" s="20">
        <f t="shared" si="6"/>
        <v>0</v>
      </c>
      <c r="P11" s="17">
        <f t="shared" si="0"/>
        <v>0</v>
      </c>
    </row>
    <row r="12" spans="1:24" ht="25.8" customHeight="1" x14ac:dyDescent="0.2">
      <c r="A12" s="16">
        <v>7</v>
      </c>
      <c r="B12" s="27"/>
      <c r="C12" s="28"/>
      <c r="D12" s="29"/>
      <c r="E12" s="9">
        <f t="shared" si="1"/>
        <v>0</v>
      </c>
      <c r="F12" s="30"/>
      <c r="G12" s="19" t="str">
        <f t="shared" si="2"/>
        <v>0</v>
      </c>
      <c r="H12" s="56"/>
      <c r="I12" s="56"/>
      <c r="J12" s="58">
        <f t="shared" si="3"/>
        <v>0</v>
      </c>
      <c r="K12" s="9">
        <f t="shared" si="4"/>
        <v>0</v>
      </c>
      <c r="L12" s="30"/>
      <c r="M12" s="18">
        <f t="shared" si="5"/>
        <v>0</v>
      </c>
      <c r="N12" s="30"/>
      <c r="O12" s="20">
        <f t="shared" si="6"/>
        <v>0</v>
      </c>
      <c r="P12" s="17">
        <f t="shared" si="0"/>
        <v>0</v>
      </c>
    </row>
    <row r="13" spans="1:24" ht="25.8" customHeight="1" x14ac:dyDescent="0.2">
      <c r="A13" s="16">
        <v>8</v>
      </c>
      <c r="B13" s="27"/>
      <c r="C13" s="28"/>
      <c r="D13" s="29"/>
      <c r="E13" s="9">
        <f t="shared" si="1"/>
        <v>0</v>
      </c>
      <c r="F13" s="30"/>
      <c r="G13" s="19" t="str">
        <f t="shared" si="2"/>
        <v>0</v>
      </c>
      <c r="H13" s="56"/>
      <c r="I13" s="56"/>
      <c r="J13" s="58">
        <f t="shared" si="3"/>
        <v>0</v>
      </c>
      <c r="K13" s="9">
        <f t="shared" si="4"/>
        <v>0</v>
      </c>
      <c r="L13" s="30"/>
      <c r="M13" s="18">
        <f t="shared" si="5"/>
        <v>0</v>
      </c>
      <c r="N13" s="30"/>
      <c r="O13" s="20">
        <f t="shared" si="6"/>
        <v>0</v>
      </c>
      <c r="P13" s="17">
        <f t="shared" si="0"/>
        <v>0</v>
      </c>
    </row>
    <row r="14" spans="1:24" ht="25.8" customHeight="1" x14ac:dyDescent="0.2">
      <c r="A14" s="16">
        <v>9</v>
      </c>
      <c r="B14" s="27"/>
      <c r="C14" s="28"/>
      <c r="D14" s="29"/>
      <c r="E14" s="9">
        <f t="shared" si="1"/>
        <v>0</v>
      </c>
      <c r="F14" s="30"/>
      <c r="G14" s="19" t="str">
        <f t="shared" si="2"/>
        <v>0</v>
      </c>
      <c r="H14" s="56"/>
      <c r="I14" s="56"/>
      <c r="J14" s="58">
        <f t="shared" si="3"/>
        <v>0</v>
      </c>
      <c r="K14" s="9">
        <f t="shared" si="4"/>
        <v>0</v>
      </c>
      <c r="L14" s="30"/>
      <c r="M14" s="18">
        <f t="shared" si="5"/>
        <v>0</v>
      </c>
      <c r="N14" s="30"/>
      <c r="O14" s="20">
        <f t="shared" si="6"/>
        <v>0</v>
      </c>
      <c r="P14" s="17">
        <f t="shared" si="0"/>
        <v>0</v>
      </c>
    </row>
    <row r="15" spans="1:24" ht="25.8" customHeight="1" thickBot="1" x14ac:dyDescent="0.25">
      <c r="A15" s="16">
        <v>10</v>
      </c>
      <c r="B15" s="31"/>
      <c r="C15" s="32"/>
      <c r="D15" s="33"/>
      <c r="E15" s="9">
        <f t="shared" si="1"/>
        <v>0</v>
      </c>
      <c r="F15" s="34"/>
      <c r="G15" s="19" t="str">
        <f t="shared" si="2"/>
        <v>0</v>
      </c>
      <c r="H15" s="57"/>
      <c r="I15" s="57"/>
      <c r="J15" s="58">
        <f t="shared" si="3"/>
        <v>0</v>
      </c>
      <c r="K15" s="9">
        <f t="shared" si="4"/>
        <v>0</v>
      </c>
      <c r="L15" s="34"/>
      <c r="M15" s="18">
        <f t="shared" si="5"/>
        <v>0</v>
      </c>
      <c r="N15" s="34"/>
      <c r="O15" s="20">
        <f t="shared" si="6"/>
        <v>0</v>
      </c>
      <c r="P15" s="17">
        <f t="shared" si="0"/>
        <v>0</v>
      </c>
    </row>
    <row r="16" spans="1:24" ht="28.8" customHeight="1" thickTop="1" thickBot="1" x14ac:dyDescent="0.25">
      <c r="B16" s="37" t="s">
        <v>1</v>
      </c>
      <c r="C16" s="38"/>
      <c r="D16" s="35">
        <f>SUM(D6:D15)</f>
        <v>0</v>
      </c>
      <c r="E16" s="11">
        <f>SUM(E6:E15)</f>
        <v>0</v>
      </c>
      <c r="F16" s="22"/>
      <c r="G16" s="11">
        <f>SUM(G6:G15)</f>
        <v>0</v>
      </c>
      <c r="H16" s="21"/>
      <c r="I16" s="21"/>
      <c r="J16" s="36">
        <f>SUM(J6:J15)</f>
        <v>0</v>
      </c>
      <c r="K16" s="11">
        <f>SUM(K6:K15)</f>
        <v>0</v>
      </c>
      <c r="L16" s="22"/>
      <c r="M16" s="11">
        <f>SUM(M6:M15)</f>
        <v>0</v>
      </c>
      <c r="N16" s="22"/>
      <c r="O16" s="11">
        <f>SUMIF(F6:F15,"×",O6:O15)</f>
        <v>0</v>
      </c>
      <c r="P16" s="12">
        <f>SUM(P6:P15)</f>
        <v>0</v>
      </c>
      <c r="Q16" s="13">
        <f>O16+M16+G16+K16+E16</f>
        <v>0</v>
      </c>
      <c r="R16" s="14" t="str">
        <f>IF(P16=Q16,"OK","NG")</f>
        <v>OK</v>
      </c>
    </row>
    <row r="18" spans="2:16" ht="18" customHeight="1" x14ac:dyDescent="0.2">
      <c r="B18" s="1" t="s">
        <v>22</v>
      </c>
    </row>
    <row r="19" spans="2:16" ht="18" customHeight="1" x14ac:dyDescent="0.2">
      <c r="B19" s="39" t="s">
        <v>25</v>
      </c>
      <c r="C19" s="39"/>
    </row>
    <row r="20" spans="2:16" ht="18" customHeight="1" x14ac:dyDescent="0.2"/>
    <row r="21" spans="2:16" ht="18" customHeight="1" x14ac:dyDescent="0.2">
      <c r="B21" s="1" t="s">
        <v>17</v>
      </c>
    </row>
    <row r="22" spans="2:16" ht="18" customHeight="1" x14ac:dyDescent="0.2">
      <c r="K22" s="1" t="s">
        <v>23</v>
      </c>
      <c r="L22" s="1" t="s">
        <v>18</v>
      </c>
      <c r="M22" s="39"/>
      <c r="N22" s="39"/>
      <c r="O22" s="39"/>
      <c r="P22" s="39"/>
    </row>
    <row r="23" spans="2:16" ht="18" customHeight="1" x14ac:dyDescent="0.2">
      <c r="K23" s="1"/>
      <c r="L23" s="1" t="s">
        <v>19</v>
      </c>
      <c r="M23" s="39"/>
      <c r="N23" s="39"/>
      <c r="O23" s="39"/>
      <c r="P23" s="39"/>
    </row>
    <row r="24" spans="2:16" ht="18" customHeight="1" x14ac:dyDescent="0.2">
      <c r="K24" s="1"/>
      <c r="L24" s="1" t="s">
        <v>24</v>
      </c>
      <c r="M24" s="39"/>
      <c r="N24" s="39"/>
      <c r="O24" s="39"/>
      <c r="P24" s="39"/>
    </row>
    <row r="25" spans="2:16" ht="18" customHeight="1" x14ac:dyDescent="0.2">
      <c r="K25" s="1"/>
      <c r="M25" s="1"/>
    </row>
  </sheetData>
  <mergeCells count="19">
    <mergeCell ref="O4:O5"/>
    <mergeCell ref="P4:P5"/>
    <mergeCell ref="H3:J3"/>
    <mergeCell ref="H4:J4"/>
    <mergeCell ref="F4:F5"/>
    <mergeCell ref="G4:G5"/>
    <mergeCell ref="K4:K5"/>
    <mergeCell ref="L4:L5"/>
    <mergeCell ref="M4:M5"/>
    <mergeCell ref="B16:C16"/>
    <mergeCell ref="M22:P22"/>
    <mergeCell ref="M23:P23"/>
    <mergeCell ref="M24:P24"/>
    <mergeCell ref="B19:C19"/>
    <mergeCell ref="B4:B5"/>
    <mergeCell ref="C4:C5"/>
    <mergeCell ref="D4:D5"/>
    <mergeCell ref="E4:E5"/>
    <mergeCell ref="N4:N5"/>
  </mergeCells>
  <phoneticPr fontId="2"/>
  <dataValidations count="2">
    <dataValidation type="custom" allowBlank="1" showInputMessage="1" showErrorMessage="1" sqref="J6:J16" xr:uid="{E1509914-47A8-40FB-9FEE-E31D3482D1A2}">
      <formula1>F6&lt;&gt;"×"</formula1>
    </dataValidation>
    <dataValidation type="list" allowBlank="1" showInputMessage="1" showErrorMessage="1" sqref="N6:N16 L6:L16 F6:F16" xr:uid="{FCA7FE9B-707F-4792-A811-C2AF3DFC97DD}">
      <formula1>$X$6:$X$7</formula1>
    </dataValidation>
  </dataValidation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【R8修正有】実績報告（各ST用）</vt:lpstr>
      <vt:lpstr>'【R8修正有】実績報告（各ST用）'!Print_Area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衛生局</dc:creator>
  <cp:lastModifiedBy>金子　温美</cp:lastModifiedBy>
  <cp:lastPrinted>2026-04-01T08:17:08Z</cp:lastPrinted>
  <dcterms:created xsi:type="dcterms:W3CDTF">1999-08-17T05:04:00Z</dcterms:created>
  <dcterms:modified xsi:type="dcterms:W3CDTF">2026-04-09T07:15:51Z</dcterms:modified>
</cp:coreProperties>
</file>