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10.226.124.12\健康推進課\保健栄養\☆8給食施設\★★LoGoフォーム\★届出・栄養管理報告書様式類\テスト用\③３回目（最終）テスト案内・修正\3 修正\様式（完成版）\"/>
    </mc:Choice>
  </mc:AlternateContent>
  <xr:revisionPtr revIDLastSave="0" documentId="13_ncr:1_{4492A23F-9A2D-40C1-95AC-82D2E0A8CD04}" xr6:coauthVersionLast="47" xr6:coauthVersionMax="47" xr10:uidLastSave="{00000000-0000-0000-0000-000000000000}"/>
  <workbookProtection workbookAlgorithmName="SHA-512" workbookHashValue="U5rb6rJgLoAXDycknZEfYDySt1OsNSQUjDmdXHKAPeoCxtbOhr5ri0/qp26GohGEqL/dNEAnvHBbvjiy3tGFzw==" workbookSaltValue="yP+IdbpVOY4VG/mHb5ft9w==" workbookSpinCount="100000" lockStructure="1"/>
  <bookViews>
    <workbookView xWindow="-108" yWindow="-108" windowWidth="23256" windowHeight="12456"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Z2" i="8" l="1"/>
  <c r="EY2" i="8"/>
  <c r="AQ2" i="8"/>
  <c r="AK2" i="8"/>
  <c r="AE2" i="8"/>
  <c r="Y2" i="8"/>
  <c r="S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H2" i="8" s="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B19" i="7"/>
  <c r="AD19" i="7"/>
  <c r="X19" i="7"/>
  <c r="L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<sst xmlns="http://schemas.openxmlformats.org/spreadsheetml/2006/main" count="529" uniqueCount="450">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</sst>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sz val="9"/>
      <color theme="1"/>
      <name val="ＭＳ Ｐゴシック"/>
      <family val="3"/>
      <charset val="128"/>
      <scheme val="minor"/>
    </font>
    <font>
      <u/>
      <sz val="10"/>
      <color indexed="81"/>
      <name val="MS P 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5">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2" fillId="0" borderId="13" xfId="0" applyFont="1" applyBorder="1" applyAlignment="1">
      <alignment horizontal="center" vertical="center" shrinkToFit="1"/>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2" fillId="0" borderId="9" xfId="0" applyFont="1" applyBorder="1" applyAlignment="1">
      <alignment horizontal="left" vertical="center" shrinkToFit="1"/>
    </xf>
    <xf numFmtId="0" fontId="12" fillId="0" borderId="7" xfId="0" applyFont="1" applyBorder="1" applyAlignment="1">
      <alignment horizontal="center" vertical="center" textRotation="255"/>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10" xfId="0" applyFont="1" applyBorder="1" applyAlignment="1">
      <alignment horizontal="center" vertical="center"/>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1" fillId="0" borderId="41" xfId="0" applyFont="1" applyBorder="1" applyAlignment="1">
      <alignment horizontal="left" vertical="center" wrapText="1"/>
    </xf>
    <xf numFmtId="0" fontId="12" fillId="0" borderId="41" xfId="0" applyFont="1" applyBorder="1" applyAlignment="1" applyProtection="1">
      <alignment horizontal="left" vertical="center" shrinkToFit="1"/>
      <protection locked="0"/>
    </xf>
    <xf numFmtId="0" fontId="21" fillId="0" borderId="13"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3" fillId="0" borderId="0" xfId="0" applyFont="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0" borderId="6" xfId="0" applyFont="1" applyBorder="1" applyAlignment="1">
      <alignment horizontal="left" vertical="center"/>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left" vertical="center" shrinkToFit="1"/>
    </xf>
    <xf numFmtId="0" fontId="12" fillId="0" borderId="6" xfId="0" applyFont="1" applyBorder="1" applyAlignment="1">
      <alignment horizontal="left" vertical="center" wrapText="1"/>
    </xf>
    <xf numFmtId="0" fontId="3" fillId="0" borderId="13" xfId="0" applyFont="1" applyBorder="1" applyAlignment="1" applyProtection="1">
      <alignment horizontal="right" vertical="center" shrinkToFit="1"/>
      <protection locked="0"/>
    </xf>
    <xf numFmtId="0" fontId="14" fillId="0" borderId="13" xfId="0" applyFont="1" applyBorder="1" applyAlignment="1" applyProtection="1">
      <alignment horizontal="center" vertical="center"/>
      <protection locked="0"/>
    </xf>
    <xf numFmtId="0" fontId="5" fillId="0" borderId="13" xfId="0" applyFont="1" applyBorder="1" applyAlignment="1" applyProtection="1">
      <alignment horizontal="right" vertical="center"/>
      <protection locked="0"/>
    </xf>
    <xf numFmtId="0" fontId="4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49" fontId="12" fillId="0" borderId="9" xfId="0" applyNumberFormat="1" applyFont="1" applyBorder="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6" fontId="12" fillId="9" borderId="72" xfId="0" applyNumberFormat="1" applyFont="1" applyFill="1" applyBorder="1" applyAlignment="1" applyProtection="1">
      <alignment horizontal="center" vertical="center" shrinkToFit="1"/>
      <protection locked="0"/>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182" fontId="11" fillId="0" borderId="13" xfId="0" applyNumberFormat="1" applyFont="1" applyBorder="1" applyAlignment="1">
      <alignment horizontal="left" vertical="center" indent="1" shrinkToFit="1"/>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21" fillId="0" borderId="13" xfId="0" applyFont="1" applyBorder="1" applyAlignment="1">
      <alignment horizontal="left" vertical="center"/>
    </xf>
    <xf numFmtId="0" fontId="12" fillId="0" borderId="12" xfId="0" applyFont="1" applyBorder="1" applyAlignment="1">
      <alignment horizontal="center" vertical="center" shrinkToFit="1"/>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AH$64"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AH$66"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AH$77"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firstButton="1" fmlaLink="$AH$75"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fmlaLink="$AH$78"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AH$87"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H$8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firstButton="1" fmlaLink="$AI$2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2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AH$86"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fmlaLink="$AI$64"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firstButton="1" fmlaLink="$AH$15"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AH$14"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H$16"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AH$17"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AH$18"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H$19"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fmlaLink="$AI$19" lockText="1" noThreeD="1"/>
</file>

<file path=xl/ctrlProps/ctrlProp48.xml><?xml version="1.0" encoding="utf-8"?>
<formControlPr xmlns="http://schemas.microsoft.com/office/spreadsheetml/2009/9/main" objectType="CheckBox" fmlaLink="$AJ$19" lockText="1" noThreeD="1"/>
</file>

<file path=xl/ctrlProps/ctrlProp49.xml><?xml version="1.0" encoding="utf-8"?>
<formControlPr xmlns="http://schemas.microsoft.com/office/spreadsheetml/2009/9/main" objectType="CheckBox" fmlaLink="$AK$19"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firstButton="1" fmlaLink="$AH$2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AH$25"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fmlaLink="$AH$35" lockText="1" noThreeD="1"/>
</file>

<file path=xl/ctrlProps/ctrlProp57.xml><?xml version="1.0" encoding="utf-8"?>
<formControlPr xmlns="http://schemas.microsoft.com/office/spreadsheetml/2009/9/main" objectType="CheckBox" fmlaLink="$AH$36" lockText="1" noThreeD="1"/>
</file>

<file path=xl/ctrlProps/ctrlProp58.xml><?xml version="1.0" encoding="utf-8"?>
<formControlPr xmlns="http://schemas.microsoft.com/office/spreadsheetml/2009/9/main" objectType="CheckBox" fmlaLink="$AH$37" lockText="1" noThreeD="1"/>
</file>

<file path=xl/ctrlProps/ctrlProp59.xml><?xml version="1.0" encoding="utf-8"?>
<formControlPr xmlns="http://schemas.microsoft.com/office/spreadsheetml/2009/9/main" objectType="CheckBox" fmlaLink="$AH$40"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9" lockText="1" noThreeD="1"/>
</file>

<file path=xl/ctrlProps/ctrlProp61.xml><?xml version="1.0" encoding="utf-8"?>
<formControlPr xmlns="http://schemas.microsoft.com/office/spreadsheetml/2009/9/main" objectType="CheckBox" fmlaLink="$AH$38" lockText="1" noThreeD="1"/>
</file>

<file path=xl/ctrlProps/ctrlProp62.xml><?xml version="1.0" encoding="utf-8"?>
<formControlPr xmlns="http://schemas.microsoft.com/office/spreadsheetml/2009/9/main" objectType="Radio" firstButton="1" fmlaLink="$AH$42"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H$4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3" lockText="1" noThreeD="1"/>
</file>

<file path=xl/ctrlProps/ctrlProp71.xml><?xml version="1.0" encoding="utf-8"?>
<formControlPr xmlns="http://schemas.microsoft.com/office/spreadsheetml/2009/9/main" objectType="CheckBox" fmlaLink="$AH$44" lockText="1" noThreeD="1"/>
</file>

<file path=xl/ctrlProps/ctrlProp72.xml><?xml version="1.0" encoding="utf-8"?>
<formControlPr xmlns="http://schemas.microsoft.com/office/spreadsheetml/2009/9/main" objectType="CheckBox" fmlaLink="$AH$45" lockText="1" noThreeD="1"/>
</file>

<file path=xl/ctrlProps/ctrlProp73.xml><?xml version="1.0" encoding="utf-8"?>
<formControlPr xmlns="http://schemas.microsoft.com/office/spreadsheetml/2009/9/main" objectType="CheckBox" fmlaLink="$AH$46" lockText="1" noThreeD="1"/>
</file>

<file path=xl/ctrlProps/ctrlProp74.xml><?xml version="1.0" encoding="utf-8"?>
<formControlPr xmlns="http://schemas.microsoft.com/office/spreadsheetml/2009/9/main" objectType="CheckBox" fmlaLink="$AH$47" lockText="1" noThreeD="1"/>
</file>

<file path=xl/ctrlProps/ctrlProp75.xml><?xml version="1.0" encoding="utf-8"?>
<formControlPr xmlns="http://schemas.microsoft.com/office/spreadsheetml/2009/9/main" objectType="CheckBox" fmlaLink="$AH$48" lockText="1" noThreeD="1"/>
</file>

<file path=xl/ctrlProps/ctrlProp76.xml><?xml version="1.0" encoding="utf-8"?>
<formControlPr xmlns="http://schemas.microsoft.com/office/spreadsheetml/2009/9/main" objectType="Radio" firstButton="1" fmlaLink="$AH$49"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AH$50"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firstButton="1" fmlaLink="$AH$5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AH$52"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fmlaLink="$AH$53"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AH$54"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AH$57"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AH$63"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30480</xdr:rowOff>
        </xdr:from>
        <xdr:to>
          <xdr:col>16</xdr:col>
          <xdr:colOff>60960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30480</xdr:rowOff>
        </xdr:from>
        <xdr:to>
          <xdr:col>19</xdr:col>
          <xdr:colOff>15240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30480</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30480</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30480</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30480</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30480</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30480</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30480</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30480</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30480</xdr:rowOff>
        </xdr:from>
        <xdr:to>
          <xdr:col>14</xdr:col>
          <xdr:colOff>30480</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30480</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30480</xdr:rowOff>
        </xdr:from>
        <xdr:to>
          <xdr:col>2</xdr:col>
          <xdr:colOff>45720</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30480</xdr:rowOff>
        </xdr:from>
        <xdr:to>
          <xdr:col>2</xdr:col>
          <xdr:colOff>45720</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30480</xdr:rowOff>
        </xdr:from>
        <xdr:to>
          <xdr:col>2</xdr:col>
          <xdr:colOff>45720</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30480</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30480</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30480</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30480</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30480</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541020</xdr:colOff>
          <xdr:row>11</xdr:row>
          <xdr:rowOff>121920</xdr:rowOff>
        </xdr:from>
        <xdr:to>
          <xdr:col>3</xdr:col>
          <xdr:colOff>0</xdr:colOff>
          <xdr:row>16</xdr:row>
          <xdr:rowOff>144780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12</xdr:row>
          <xdr:rowOff>15240</xdr:rowOff>
        </xdr:from>
        <xdr:to>
          <xdr:col>2</xdr:col>
          <xdr:colOff>7620</xdr:colOff>
          <xdr:row>12</xdr:row>
          <xdr:rowOff>205740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13</xdr:row>
          <xdr:rowOff>7620</xdr:rowOff>
        </xdr:from>
        <xdr:to>
          <xdr:col>2</xdr:col>
          <xdr:colOff>0</xdr:colOff>
          <xdr:row>13</xdr:row>
          <xdr:rowOff>198120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14</xdr:row>
          <xdr:rowOff>7620</xdr:rowOff>
        </xdr:from>
        <xdr:to>
          <xdr:col>2</xdr:col>
          <xdr:colOff>15240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15</xdr:row>
          <xdr:rowOff>7620</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45720</xdr:rowOff>
        </xdr:from>
        <xdr:to>
          <xdr:col>10</xdr:col>
          <xdr:colOff>198120</xdr:colOff>
          <xdr:row>22</xdr:row>
          <xdr:rowOff>205740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198120</xdr:colOff>
          <xdr:row>15</xdr:row>
          <xdr:rowOff>137160</xdr:rowOff>
        </xdr:from>
        <xdr:to>
          <xdr:col>15</xdr:col>
          <xdr:colOff>114300</xdr:colOff>
          <xdr:row>17</xdr:row>
          <xdr:rowOff>15240</xdr:rowOff>
        </xdr:to>
        <xdr:sp macro="" textlink="">
          <xdr:nvSpPr>
            <xdr:cNvPr id="1153" name="Group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15</xdr:col>
          <xdr:colOff>91440</xdr:colOff>
          <xdr:row>27</xdr:row>
          <xdr:rowOff>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24</xdr:row>
          <xdr:rowOff>53340</xdr:rowOff>
        </xdr:from>
        <xdr:to>
          <xdr:col>10</xdr:col>
          <xdr:colOff>190500</xdr:colOff>
          <xdr:row>24</xdr:row>
          <xdr:rowOff>198120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24</xdr:row>
          <xdr:rowOff>60960</xdr:rowOff>
        </xdr:from>
        <xdr:to>
          <xdr:col>13</xdr:col>
          <xdr:colOff>167640</xdr:colOff>
          <xdr:row>24</xdr:row>
          <xdr:rowOff>190500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53340</xdr:rowOff>
        </xdr:from>
        <xdr:to>
          <xdr:col>10</xdr:col>
          <xdr:colOff>190500</xdr:colOff>
          <xdr:row>23</xdr:row>
          <xdr:rowOff>198120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38100</xdr:rowOff>
        </xdr:from>
        <xdr:to>
          <xdr:col>13</xdr:col>
          <xdr:colOff>190500</xdr:colOff>
          <xdr:row>23</xdr:row>
          <xdr:rowOff>198120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0</xdr:rowOff>
        </xdr:from>
        <xdr:to>
          <xdr:col>15</xdr:col>
          <xdr:colOff>22860</xdr:colOff>
          <xdr:row>24</xdr:row>
          <xdr:rowOff>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15</xdr:col>
          <xdr:colOff>22860</xdr:colOff>
          <xdr:row>25</xdr:row>
          <xdr:rowOff>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45720</xdr:rowOff>
        </xdr:from>
        <xdr:to>
          <xdr:col>1</xdr:col>
          <xdr:colOff>190500</xdr:colOff>
          <xdr:row>26</xdr:row>
          <xdr:rowOff>198120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26</xdr:row>
          <xdr:rowOff>38100</xdr:rowOff>
        </xdr:from>
        <xdr:to>
          <xdr:col>13</xdr:col>
          <xdr:colOff>182880</xdr:colOff>
          <xdr:row>26</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15</xdr:col>
          <xdr:colOff>22860</xdr:colOff>
          <xdr:row>28</xdr:row>
          <xdr:rowOff>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38100</xdr:rowOff>
        </xdr:from>
        <xdr:to>
          <xdr:col>10</xdr:col>
          <xdr:colOff>205740</xdr:colOff>
          <xdr:row>27</xdr:row>
          <xdr:rowOff>205740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27</xdr:row>
          <xdr:rowOff>38100</xdr:rowOff>
        </xdr:from>
        <xdr:to>
          <xdr:col>13</xdr:col>
          <xdr:colOff>198120</xdr:colOff>
          <xdr:row>27</xdr:row>
          <xdr:rowOff>205740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15</xdr:col>
          <xdr:colOff>22860</xdr:colOff>
          <xdr:row>29</xdr:row>
          <xdr:rowOff>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30480</xdr:rowOff>
        </xdr:from>
        <xdr:to>
          <xdr:col>10</xdr:col>
          <xdr:colOff>205740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28</xdr:row>
          <xdr:rowOff>38100</xdr:rowOff>
        </xdr:from>
        <xdr:to>
          <xdr:col>13</xdr:col>
          <xdr:colOff>175260</xdr:colOff>
          <xdr:row>28</xdr:row>
          <xdr:rowOff>198120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15</xdr:col>
          <xdr:colOff>91440</xdr:colOff>
          <xdr:row>32</xdr:row>
          <xdr:rowOff>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45720</xdr:rowOff>
        </xdr:from>
        <xdr:to>
          <xdr:col>2</xdr:col>
          <xdr:colOff>7620</xdr:colOff>
          <xdr:row>31</xdr:row>
          <xdr:rowOff>198120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45720</xdr:rowOff>
        </xdr:from>
        <xdr:to>
          <xdr:col>13</xdr:col>
          <xdr:colOff>213360</xdr:colOff>
          <xdr:row>31</xdr:row>
          <xdr:rowOff>205740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38100</xdr:rowOff>
        </xdr:from>
        <xdr:to>
          <xdr:col>4</xdr:col>
          <xdr:colOff>91440</xdr:colOff>
          <xdr:row>31</xdr:row>
          <xdr:rowOff>213360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xdr:row>
          <xdr:rowOff>45720</xdr:rowOff>
        </xdr:from>
        <xdr:to>
          <xdr:col>6</xdr:col>
          <xdr:colOff>38100</xdr:colOff>
          <xdr:row>31</xdr:row>
          <xdr:rowOff>220980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60960</xdr:rowOff>
        </xdr:from>
        <xdr:to>
          <xdr:col>8</xdr:col>
          <xdr:colOff>30480</xdr:colOff>
          <xdr:row>31</xdr:row>
          <xdr:rowOff>205740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22860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45720</xdr:rowOff>
        </xdr:from>
        <xdr:to>
          <xdr:col>17</xdr:col>
          <xdr:colOff>0</xdr:colOff>
          <xdr:row>25</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22</xdr:row>
          <xdr:rowOff>167640</xdr:rowOff>
        </xdr:from>
        <xdr:to>
          <xdr:col>17</xdr:col>
          <xdr:colOff>76200</xdr:colOff>
          <xdr:row>26</xdr:row>
          <xdr:rowOff>91440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53340</xdr:rowOff>
        </xdr:from>
        <xdr:to>
          <xdr:col>22</xdr:col>
          <xdr:colOff>53340</xdr:colOff>
          <xdr:row>27</xdr:row>
          <xdr:rowOff>205740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26</xdr:row>
          <xdr:rowOff>137160</xdr:rowOff>
        </xdr:from>
        <xdr:to>
          <xdr:col>30</xdr:col>
          <xdr:colOff>114300</xdr:colOff>
          <xdr:row>28</xdr:row>
          <xdr:rowOff>53340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27</xdr:row>
          <xdr:rowOff>53340</xdr:rowOff>
        </xdr:from>
        <xdr:to>
          <xdr:col>26</xdr:col>
          <xdr:colOff>220980</xdr:colOff>
          <xdr:row>27</xdr:row>
          <xdr:rowOff>205740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45720</xdr:colOff>
          <xdr:row>34</xdr:row>
          <xdr:rowOff>220980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45720</xdr:rowOff>
        </xdr:from>
        <xdr:to>
          <xdr:col>20</xdr:col>
          <xdr:colOff>45720</xdr:colOff>
          <xdr:row>34</xdr:row>
          <xdr:rowOff>220980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53340</xdr:rowOff>
        </xdr:from>
        <xdr:to>
          <xdr:col>26</xdr:col>
          <xdr:colOff>76200</xdr:colOff>
          <xdr:row>34</xdr:row>
          <xdr:rowOff>220980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45720</xdr:rowOff>
        </xdr:from>
        <xdr:to>
          <xdr:col>26</xdr:col>
          <xdr:colOff>60960</xdr:colOff>
          <xdr:row>35</xdr:row>
          <xdr:rowOff>220980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53340</xdr:rowOff>
        </xdr:from>
        <xdr:to>
          <xdr:col>20</xdr:col>
          <xdr:colOff>0</xdr:colOff>
          <xdr:row>35</xdr:row>
          <xdr:rowOff>213360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53340</xdr:rowOff>
        </xdr:from>
        <xdr:to>
          <xdr:col>14</xdr:col>
          <xdr:colOff>60960</xdr:colOff>
          <xdr:row>35</xdr:row>
          <xdr:rowOff>220980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68580</xdr:rowOff>
        </xdr:from>
        <xdr:to>
          <xdr:col>13</xdr:col>
          <xdr:colOff>213360</xdr:colOff>
          <xdr:row>37</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xdr:row>
          <xdr:rowOff>60960</xdr:rowOff>
        </xdr:from>
        <xdr:to>
          <xdr:col>24</xdr:col>
          <xdr:colOff>22860</xdr:colOff>
          <xdr:row>37</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36</xdr:row>
          <xdr:rowOff>243840</xdr:rowOff>
        </xdr:from>
        <xdr:to>
          <xdr:col>27</xdr:col>
          <xdr:colOff>160020</xdr:colOff>
          <xdr:row>38</xdr:row>
          <xdr:rowOff>7620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14</xdr:col>
          <xdr:colOff>0</xdr:colOff>
          <xdr:row>36</xdr:row>
          <xdr:rowOff>213360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xdr:row>
          <xdr:rowOff>60960</xdr:rowOff>
        </xdr:from>
        <xdr:to>
          <xdr:col>19</xdr:col>
          <xdr:colOff>15240</xdr:colOff>
          <xdr:row>36</xdr:row>
          <xdr:rowOff>213360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36</xdr:row>
          <xdr:rowOff>68580</xdr:rowOff>
        </xdr:from>
        <xdr:to>
          <xdr:col>23</xdr:col>
          <xdr:colOff>22860</xdr:colOff>
          <xdr:row>36</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60960</xdr:rowOff>
        </xdr:from>
        <xdr:to>
          <xdr:col>28</xdr:col>
          <xdr:colOff>15240</xdr:colOff>
          <xdr:row>36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36</xdr:row>
          <xdr:rowOff>7620</xdr:rowOff>
        </xdr:from>
        <xdr:to>
          <xdr:col>30</xdr:col>
          <xdr:colOff>121920</xdr:colOff>
          <xdr:row>37</xdr:row>
          <xdr:rowOff>7620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38</xdr:row>
          <xdr:rowOff>38100</xdr:rowOff>
        </xdr:from>
        <xdr:to>
          <xdr:col>17</xdr:col>
          <xdr:colOff>53340</xdr:colOff>
          <xdr:row>38</xdr:row>
          <xdr:rowOff>220980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45720</xdr:rowOff>
        </xdr:from>
        <xdr:to>
          <xdr:col>21</xdr:col>
          <xdr:colOff>38100</xdr:colOff>
          <xdr:row>38</xdr:row>
          <xdr:rowOff>213360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38</xdr:row>
          <xdr:rowOff>45720</xdr:rowOff>
        </xdr:from>
        <xdr:to>
          <xdr:col>26</xdr:col>
          <xdr:colOff>38100</xdr:colOff>
          <xdr:row>38</xdr:row>
          <xdr:rowOff>205740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39</xdr:row>
          <xdr:rowOff>53340</xdr:rowOff>
        </xdr:from>
        <xdr:to>
          <xdr:col>17</xdr:col>
          <xdr:colOff>45720</xdr:colOff>
          <xdr:row>39</xdr:row>
          <xdr:rowOff>213360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38100</xdr:rowOff>
        </xdr:from>
        <xdr:to>
          <xdr:col>21</xdr:col>
          <xdr:colOff>15240</xdr:colOff>
          <xdr:row>39</xdr:row>
          <xdr:rowOff>213360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39</xdr:row>
          <xdr:rowOff>53340</xdr:rowOff>
        </xdr:from>
        <xdr:to>
          <xdr:col>26</xdr:col>
          <xdr:colOff>30480</xdr:colOff>
          <xdr:row>39</xdr:row>
          <xdr:rowOff>213360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40</xdr:row>
          <xdr:rowOff>45720</xdr:rowOff>
        </xdr:from>
        <xdr:to>
          <xdr:col>24</xdr:col>
          <xdr:colOff>15240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40</xdr:row>
          <xdr:rowOff>45720</xdr:rowOff>
        </xdr:from>
        <xdr:to>
          <xdr:col>28</xdr:col>
          <xdr:colOff>15240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41</xdr:row>
          <xdr:rowOff>45720</xdr:rowOff>
        </xdr:from>
        <xdr:to>
          <xdr:col>24</xdr:col>
          <xdr:colOff>15240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41</xdr:row>
          <xdr:rowOff>45720</xdr:rowOff>
        </xdr:from>
        <xdr:to>
          <xdr:col>28</xdr:col>
          <xdr:colOff>15240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42</xdr:row>
          <xdr:rowOff>45720</xdr:rowOff>
        </xdr:from>
        <xdr:to>
          <xdr:col>24</xdr:col>
          <xdr:colOff>15240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42</xdr:row>
          <xdr:rowOff>45720</xdr:rowOff>
        </xdr:from>
        <xdr:to>
          <xdr:col>28</xdr:col>
          <xdr:colOff>15240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43</xdr:row>
          <xdr:rowOff>45720</xdr:rowOff>
        </xdr:from>
        <xdr:to>
          <xdr:col>24</xdr:col>
          <xdr:colOff>15240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43</xdr:row>
          <xdr:rowOff>45720</xdr:rowOff>
        </xdr:from>
        <xdr:to>
          <xdr:col>28</xdr:col>
          <xdr:colOff>15240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44</xdr:row>
          <xdr:rowOff>45720</xdr:rowOff>
        </xdr:from>
        <xdr:to>
          <xdr:col>24</xdr:col>
          <xdr:colOff>15240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44</xdr:row>
          <xdr:rowOff>45720</xdr:rowOff>
        </xdr:from>
        <xdr:to>
          <xdr:col>28</xdr:col>
          <xdr:colOff>15240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45</xdr:row>
          <xdr:rowOff>45720</xdr:rowOff>
        </xdr:from>
        <xdr:to>
          <xdr:col>24</xdr:col>
          <xdr:colOff>15240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45</xdr:row>
          <xdr:rowOff>45720</xdr:rowOff>
        </xdr:from>
        <xdr:to>
          <xdr:col>28</xdr:col>
          <xdr:colOff>15240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243840</xdr:rowOff>
        </xdr:from>
        <xdr:to>
          <xdr:col>29</xdr:col>
          <xdr:colOff>91440</xdr:colOff>
          <xdr:row>41</xdr:row>
          <xdr:rowOff>30480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40</xdr:row>
          <xdr:rowOff>243840</xdr:rowOff>
        </xdr:from>
        <xdr:to>
          <xdr:col>29</xdr:col>
          <xdr:colOff>106680</xdr:colOff>
          <xdr:row>42</xdr:row>
          <xdr:rowOff>30480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121920</xdr:colOff>
          <xdr:row>41</xdr:row>
          <xdr:rowOff>220980</xdr:rowOff>
        </xdr:from>
        <xdr:to>
          <xdr:col>29</xdr:col>
          <xdr:colOff>106680</xdr:colOff>
          <xdr:row>43</xdr:row>
          <xdr:rowOff>7620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7620</xdr:rowOff>
        </xdr:from>
        <xdr:to>
          <xdr:col>29</xdr:col>
          <xdr:colOff>91440</xdr:colOff>
          <xdr:row>44</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43</xdr:row>
          <xdr:rowOff>243840</xdr:rowOff>
        </xdr:from>
        <xdr:to>
          <xdr:col>29</xdr:col>
          <xdr:colOff>99060</xdr:colOff>
          <xdr:row>45</xdr:row>
          <xdr:rowOff>30480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91440</xdr:colOff>
          <xdr:row>44</xdr:row>
          <xdr:rowOff>243840</xdr:rowOff>
        </xdr:from>
        <xdr:to>
          <xdr:col>29</xdr:col>
          <xdr:colOff>129540</xdr:colOff>
          <xdr:row>46</xdr:row>
          <xdr:rowOff>30480</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54</xdr:row>
          <xdr:rowOff>68580</xdr:rowOff>
        </xdr:from>
        <xdr:to>
          <xdr:col>15</xdr:col>
          <xdr:colOff>175260</xdr:colOff>
          <xdr:row>54</xdr:row>
          <xdr:rowOff>281940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83820</xdr:rowOff>
        </xdr:from>
        <xdr:to>
          <xdr:col>22</xdr:col>
          <xdr:colOff>15240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54</xdr:row>
          <xdr:rowOff>7620</xdr:rowOff>
        </xdr:from>
        <xdr:to>
          <xdr:col>26</xdr:col>
          <xdr:colOff>76200</xdr:colOff>
          <xdr:row>54</xdr:row>
          <xdr:rowOff>297180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57</xdr:row>
          <xdr:rowOff>53340</xdr:rowOff>
        </xdr:from>
        <xdr:to>
          <xdr:col>24</xdr:col>
          <xdr:colOff>198120</xdr:colOff>
          <xdr:row>57</xdr:row>
          <xdr:rowOff>281940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57</xdr:row>
          <xdr:rowOff>53340</xdr:rowOff>
        </xdr:from>
        <xdr:to>
          <xdr:col>26</xdr:col>
          <xdr:colOff>198120</xdr:colOff>
          <xdr:row>57</xdr:row>
          <xdr:rowOff>281940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57</xdr:row>
          <xdr:rowOff>53340</xdr:rowOff>
        </xdr:from>
        <xdr:to>
          <xdr:col>28</xdr:col>
          <xdr:colOff>198120</xdr:colOff>
          <xdr:row>57</xdr:row>
          <xdr:rowOff>281940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57</xdr:row>
          <xdr:rowOff>0</xdr:rowOff>
        </xdr:from>
        <xdr:to>
          <xdr:col>30</xdr:col>
          <xdr:colOff>7620</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106680</xdr:rowOff>
        </xdr:from>
        <xdr:to>
          <xdr:col>16</xdr:col>
          <xdr:colOff>129540</xdr:colOff>
          <xdr:row>63</xdr:row>
          <xdr:rowOff>274320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63</xdr:row>
          <xdr:rowOff>121920</xdr:rowOff>
        </xdr:from>
        <xdr:to>
          <xdr:col>28</xdr:col>
          <xdr:colOff>91440</xdr:colOff>
          <xdr:row>63</xdr:row>
          <xdr:rowOff>297180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63</xdr:row>
          <xdr:rowOff>68580</xdr:rowOff>
        </xdr:from>
        <xdr:to>
          <xdr:col>31</xdr:col>
          <xdr:colOff>45720</xdr:colOff>
          <xdr:row>63</xdr:row>
          <xdr:rowOff>320040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65</xdr:row>
          <xdr:rowOff>45720</xdr:rowOff>
        </xdr:from>
        <xdr:to>
          <xdr:col>8</xdr:col>
          <xdr:colOff>60960</xdr:colOff>
          <xdr:row>65</xdr:row>
          <xdr:rowOff>274320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65</xdr:row>
          <xdr:rowOff>45720</xdr:rowOff>
        </xdr:from>
        <xdr:to>
          <xdr:col>10</xdr:col>
          <xdr:colOff>60960</xdr:colOff>
          <xdr:row>65</xdr:row>
          <xdr:rowOff>274320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64</xdr:row>
          <xdr:rowOff>129540</xdr:rowOff>
        </xdr:from>
        <xdr:to>
          <xdr:col>13</xdr:col>
          <xdr:colOff>205740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69</xdr:row>
          <xdr:rowOff>45720</xdr:rowOff>
        </xdr:from>
        <xdr:to>
          <xdr:col>8</xdr:col>
          <xdr:colOff>60960</xdr:colOff>
          <xdr:row>69</xdr:row>
          <xdr:rowOff>274320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69</xdr:row>
          <xdr:rowOff>45720</xdr:rowOff>
        </xdr:from>
        <xdr:to>
          <xdr:col>10</xdr:col>
          <xdr:colOff>60960</xdr:colOff>
          <xdr:row>69</xdr:row>
          <xdr:rowOff>274320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68</xdr:row>
          <xdr:rowOff>281940</xdr:rowOff>
        </xdr:from>
        <xdr:to>
          <xdr:col>14</xdr:col>
          <xdr:colOff>22860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65</xdr:row>
          <xdr:rowOff>60960</xdr:rowOff>
        </xdr:from>
        <xdr:to>
          <xdr:col>23</xdr:col>
          <xdr:colOff>22860</xdr:colOff>
          <xdr:row>65</xdr:row>
          <xdr:rowOff>289560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65</xdr:row>
          <xdr:rowOff>45720</xdr:rowOff>
        </xdr:from>
        <xdr:to>
          <xdr:col>24</xdr:col>
          <xdr:colOff>236220</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129540</xdr:rowOff>
        </xdr:from>
        <xdr:to>
          <xdr:col>28</xdr:col>
          <xdr:colOff>160020</xdr:colOff>
          <xdr:row>66</xdr:row>
          <xdr:rowOff>60960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80</xdr:row>
          <xdr:rowOff>30480</xdr:rowOff>
        </xdr:from>
        <xdr:to>
          <xdr:col>8</xdr:col>
          <xdr:colOff>45720</xdr:colOff>
          <xdr:row>80</xdr:row>
          <xdr:rowOff>274320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80</xdr:row>
          <xdr:rowOff>30480</xdr:rowOff>
        </xdr:from>
        <xdr:to>
          <xdr:col>10</xdr:col>
          <xdr:colOff>45720</xdr:colOff>
          <xdr:row>80</xdr:row>
          <xdr:rowOff>274320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79</xdr:row>
          <xdr:rowOff>304800</xdr:rowOff>
        </xdr:from>
        <xdr:to>
          <xdr:col>14</xdr:col>
          <xdr:colOff>205740</xdr:colOff>
          <xdr:row>81</xdr:row>
          <xdr:rowOff>30480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83</xdr:row>
          <xdr:rowOff>45720</xdr:rowOff>
        </xdr:from>
        <xdr:to>
          <xdr:col>20</xdr:col>
          <xdr:colOff>198120</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83</xdr:row>
          <xdr:rowOff>45720</xdr:rowOff>
        </xdr:from>
        <xdr:to>
          <xdr:col>24</xdr:col>
          <xdr:colOff>22860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45720</xdr:rowOff>
        </xdr:from>
        <xdr:to>
          <xdr:col>26</xdr:col>
          <xdr:colOff>7620</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7620</xdr:colOff>
          <xdr:row>83</xdr:row>
          <xdr:rowOff>259080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236220</xdr:rowOff>
        </xdr:from>
        <xdr:to>
          <xdr:col>31</xdr:col>
          <xdr:colOff>60960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xdr:colOff>
          <xdr:row>84</xdr:row>
          <xdr:rowOff>45720</xdr:rowOff>
        </xdr:from>
        <xdr:to>
          <xdr:col>19</xdr:col>
          <xdr:colOff>30480</xdr:colOff>
          <xdr:row>84</xdr:row>
          <xdr:rowOff>281940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84</xdr:row>
          <xdr:rowOff>45720</xdr:rowOff>
        </xdr:from>
        <xdr:to>
          <xdr:col>23</xdr:col>
          <xdr:colOff>15240</xdr:colOff>
          <xdr:row>84</xdr:row>
          <xdr:rowOff>281940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83</xdr:row>
          <xdr:rowOff>312420</xdr:rowOff>
        </xdr:from>
        <xdr:to>
          <xdr:col>26</xdr:col>
          <xdr:colOff>38100</xdr:colOff>
          <xdr:row>85</xdr:row>
          <xdr:rowOff>83820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7620</xdr:colOff>
          <xdr:row>22</xdr:row>
          <xdr:rowOff>38100</xdr:rowOff>
        </xdr:from>
        <xdr:to>
          <xdr:col>13</xdr:col>
          <xdr:colOff>198120</xdr:colOff>
          <xdr:row>22</xdr:row>
          <xdr:rowOff>198120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23</xdr:row>
          <xdr:rowOff>22860</xdr:rowOff>
        </xdr:from>
        <xdr:to>
          <xdr:col>22</xdr:col>
          <xdr:colOff>160020</xdr:colOff>
          <xdr:row>23</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xdr:colOff>
          <xdr:row>23</xdr:row>
          <xdr:rowOff>22860</xdr:rowOff>
        </xdr:from>
        <xdr:to>
          <xdr:col>25</xdr:col>
          <xdr:colOff>83820</xdr:colOff>
          <xdr:row>23</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182880</xdr:rowOff>
        </xdr:from>
        <xdr:to>
          <xdr:col>26</xdr:col>
          <xdr:colOff>198120</xdr:colOff>
          <xdr:row>24</xdr:row>
          <xdr:rowOff>83820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30480</xdr:rowOff>
        </xdr:from>
        <xdr:to>
          <xdr:col>21</xdr:col>
          <xdr:colOff>22860</xdr:colOff>
          <xdr:row>24</xdr:row>
          <xdr:rowOff>213360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24</xdr:row>
          <xdr:rowOff>30480</xdr:rowOff>
        </xdr:from>
        <xdr:to>
          <xdr:col>24</xdr:col>
          <xdr:colOff>38100</xdr:colOff>
          <xdr:row>24</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30480</xdr:rowOff>
        </xdr:from>
        <xdr:to>
          <xdr:col>28</xdr:col>
          <xdr:colOff>0</xdr:colOff>
          <xdr:row>24</xdr:row>
          <xdr:rowOff>213360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205740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85</xdr:row>
          <xdr:rowOff>45720</xdr:rowOff>
        </xdr:from>
        <xdr:to>
          <xdr:col>10</xdr:col>
          <xdr:colOff>114300</xdr:colOff>
          <xdr:row>85</xdr:row>
          <xdr:rowOff>289560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85</xdr:row>
          <xdr:rowOff>60960</xdr:rowOff>
        </xdr:from>
        <xdr:to>
          <xdr:col>13</xdr:col>
          <xdr:colOff>121920</xdr:colOff>
          <xdr:row>85</xdr:row>
          <xdr:rowOff>274320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84</xdr:row>
          <xdr:rowOff>297180</xdr:rowOff>
        </xdr:from>
        <xdr:to>
          <xdr:col>15</xdr:col>
          <xdr:colOff>53340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30480</xdr:colOff>
          <xdr:row>63</xdr:row>
          <xdr:rowOff>22860</xdr:rowOff>
        </xdr:from>
        <xdr:to>
          <xdr:col>20</xdr:col>
          <xdr:colOff>99060</xdr:colOff>
          <xdr:row>64</xdr:row>
          <xdr:rowOff>7620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63</xdr:row>
          <xdr:rowOff>22860</xdr:rowOff>
        </xdr:from>
        <xdr:to>
          <xdr:col>23</xdr:col>
          <xdr:colOff>106680</xdr:colOff>
          <xdr:row>64</xdr:row>
          <xdr:rowOff>7620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62</xdr:row>
          <xdr:rowOff>320040</xdr:rowOff>
        </xdr:from>
        <xdr:to>
          <xdr:col>26</xdr:col>
          <xdr:colOff>121920</xdr:colOff>
          <xdr:row>64</xdr:row>
          <xdr:rowOff>121920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Normal="106" zoomScaleSheetLayoutView="100" workbookViewId="0">
      <pane ySplit="1" topLeftCell="A2" activePane="bottomLeft" state="frozen"/>
      <selection pane="bottomLeft" activeCell="AZ86" sqref="AZ86"/>
    </sheetView>
  </sheetViews>
  <sheetFormatPr defaultRowHeight="13.2"/>
  <cols>
    <col min="1" max="1" width="2.6640625" customWidth="1"/>
    <col min="2" max="2" width="3" customWidth="1"/>
    <col min="3" max="8" width="3.109375" customWidth="1"/>
    <col min="9" max="9" width="3" customWidth="1"/>
    <col min="10" max="13" width="3.109375" customWidth="1"/>
    <col min="14" max="15" width="3.21875" customWidth="1"/>
    <col min="16" max="16" width="2.88671875" customWidth="1"/>
    <col min="17" max="17" width="3.21875" customWidth="1"/>
    <col min="18" max="18" width="2.6640625" customWidth="1"/>
    <col min="19" max="19" width="3.44140625" customWidth="1"/>
    <col min="20" max="21" width="3.21875" customWidth="1"/>
    <col min="22" max="22" width="2.5546875" customWidth="1"/>
    <col min="23" max="23" width="3.109375" customWidth="1"/>
    <col min="24" max="24" width="3" customWidth="1"/>
    <col min="25" max="25" width="3.6640625" customWidth="1"/>
    <col min="26" max="26" width="2.88671875" customWidth="1"/>
    <col min="27" max="27" width="3.77734375" customWidth="1"/>
    <col min="28" max="28" width="3" customWidth="1"/>
    <col min="29" max="29" width="3.6640625" customWidth="1"/>
    <col min="30" max="30" width="4.5546875" customWidth="1"/>
    <col min="31" max="31" width="1.88671875" customWidth="1"/>
    <col min="32" max="32" width="28.88671875" customWidth="1"/>
    <col min="33" max="33" width="4.88671875" style="85" hidden="1" customWidth="1"/>
    <col min="34" max="34" width="5.109375" style="156" hidden="1" customWidth="1"/>
    <col min="35" max="46" width="4.77734375" style="156" hidden="1" customWidth="1"/>
    <col min="47" max="49" width="4.77734375" style="85" hidden="1" customWidth="1"/>
    <col min="50" max="51" width="4.77734375" style="85" customWidth="1"/>
  </cols>
  <sheetData>
    <row r="1" spans="2:46" ht="99" customHeight="1"/>
    <row r="2" spans="2:46" ht="16.8">
      <c r="B2" s="427" t="s">
        <v>0</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row>
    <row r="3" spans="2:46">
      <c r="B3" s="61"/>
      <c r="C3" s="61"/>
      <c r="D3" s="61"/>
      <c r="E3" s="61"/>
      <c r="F3" s="61"/>
      <c r="G3" s="61"/>
      <c r="H3" s="61"/>
      <c r="I3" s="44"/>
      <c r="J3" s="44"/>
    </row>
    <row r="4" spans="2:46">
      <c r="B4" s="325"/>
      <c r="C4" s="325"/>
      <c r="D4" s="325"/>
      <c r="E4" s="325"/>
      <c r="F4" s="290" t="s">
        <v>155</v>
      </c>
      <c r="G4" s="290"/>
      <c r="H4" s="290"/>
      <c r="I4" s="2" t="s">
        <v>156</v>
      </c>
      <c r="J4" s="44"/>
    </row>
    <row r="5" spans="2:46" ht="24.75" customHeight="1">
      <c r="B5" s="13"/>
      <c r="C5" s="13"/>
      <c r="D5" s="13"/>
      <c r="E5" s="13"/>
      <c r="O5" s="290" t="s">
        <v>1</v>
      </c>
      <c r="P5" s="290"/>
      <c r="Q5" s="290"/>
      <c r="R5" s="290"/>
      <c r="S5" s="438"/>
      <c r="T5" s="438"/>
      <c r="U5" s="438"/>
      <c r="V5" s="438"/>
      <c r="W5" s="438"/>
      <c r="X5" s="438"/>
      <c r="Y5" s="438"/>
      <c r="Z5" s="438"/>
      <c r="AA5" s="438"/>
      <c r="AB5" s="438"/>
      <c r="AC5" s="438"/>
      <c r="AD5" s="438"/>
      <c r="AE5" s="438"/>
    </row>
    <row r="6" spans="2:46" ht="24.75" customHeight="1">
      <c r="B6" s="13"/>
      <c r="C6" s="13"/>
      <c r="D6" s="13"/>
      <c r="E6" s="13"/>
      <c r="O6" s="290" t="s">
        <v>2</v>
      </c>
      <c r="P6" s="290"/>
      <c r="Q6" s="290"/>
      <c r="R6" s="290"/>
      <c r="S6" s="438"/>
      <c r="T6" s="438"/>
      <c r="U6" s="438"/>
      <c r="V6" s="438"/>
      <c r="W6" s="438"/>
      <c r="X6" s="438"/>
      <c r="Y6" s="438"/>
      <c r="Z6" s="438"/>
      <c r="AA6" s="438"/>
      <c r="AB6" s="438"/>
      <c r="AC6" s="438"/>
      <c r="AD6" s="438"/>
      <c r="AE6" s="438"/>
    </row>
    <row r="7" spans="2:46" ht="16.95" customHeight="1">
      <c r="B7" s="13"/>
      <c r="C7" s="13"/>
      <c r="D7" s="13"/>
      <c r="E7" s="13"/>
      <c r="O7" s="290" t="s">
        <v>3</v>
      </c>
      <c r="P7" s="290"/>
      <c r="Q7" s="290"/>
      <c r="R7" s="290"/>
      <c r="S7" s="438"/>
      <c r="T7" s="438"/>
      <c r="U7" s="438"/>
      <c r="V7" s="438"/>
      <c r="W7" s="438"/>
      <c r="X7" s="438"/>
      <c r="Y7" s="438"/>
      <c r="Z7" s="438"/>
      <c r="AA7" s="438"/>
      <c r="AB7" s="438"/>
      <c r="AC7" s="438"/>
      <c r="AD7" s="438"/>
      <c r="AE7" s="438"/>
    </row>
    <row r="8" spans="2:46" ht="16.8">
      <c r="B8" s="13"/>
      <c r="C8" s="13"/>
      <c r="D8" s="13"/>
      <c r="E8" s="13"/>
      <c r="O8" s="290" t="s">
        <v>4</v>
      </c>
      <c r="P8" s="290"/>
      <c r="Q8" s="290"/>
      <c r="R8" s="290"/>
      <c r="S8" s="439"/>
      <c r="T8" s="439"/>
      <c r="U8" s="439"/>
      <c r="V8" s="439"/>
      <c r="W8" s="439"/>
      <c r="X8" s="439"/>
      <c r="Y8" s="439"/>
      <c r="Z8" s="439"/>
      <c r="AA8" s="439"/>
      <c r="AB8" s="439"/>
      <c r="AC8" s="439"/>
      <c r="AD8" s="439"/>
      <c r="AE8" s="439"/>
    </row>
    <row r="9" spans="2:46">
      <c r="B9" s="62" t="s">
        <v>157</v>
      </c>
      <c r="C9" s="326"/>
      <c r="D9" s="326"/>
      <c r="E9" s="326"/>
      <c r="F9" t="s">
        <v>75</v>
      </c>
      <c r="G9" s="327" t="s">
        <v>77</v>
      </c>
      <c r="H9" s="328"/>
      <c r="I9" s="329" t="s">
        <v>158</v>
      </c>
      <c r="J9" s="329"/>
      <c r="L9" s="61"/>
      <c r="M9" s="45"/>
      <c r="N9" s="45"/>
      <c r="P9" s="1"/>
      <c r="Q9" s="1"/>
      <c r="R9" s="1"/>
    </row>
    <row r="10" spans="2:46" ht="8.25" customHeight="1">
      <c r="B10" s="13"/>
      <c r="C10" s="13"/>
      <c r="D10" s="13"/>
      <c r="E10" s="13"/>
      <c r="P10" s="2"/>
      <c r="Q10" s="2"/>
      <c r="R10" s="2"/>
    </row>
    <row r="11" spans="2:46" ht="18" customHeight="1">
      <c r="B11" s="433" t="s">
        <v>54</v>
      </c>
      <c r="C11" s="434"/>
      <c r="D11" s="434"/>
      <c r="E11" s="435"/>
      <c r="F11" s="436" t="s">
        <v>5</v>
      </c>
      <c r="G11" s="436"/>
      <c r="H11" s="436"/>
      <c r="I11" s="436"/>
      <c r="J11" s="436"/>
      <c r="K11" s="436"/>
      <c r="L11" s="436"/>
      <c r="M11" s="436"/>
      <c r="N11" s="436"/>
      <c r="O11" s="436"/>
      <c r="P11" s="436"/>
      <c r="Q11" s="437"/>
      <c r="R11" s="437"/>
      <c r="S11" s="437"/>
      <c r="T11" s="332" t="s">
        <v>6</v>
      </c>
      <c r="U11" s="333"/>
      <c r="V11" s="333"/>
      <c r="W11" s="333"/>
      <c r="X11" s="333"/>
      <c r="Y11" s="333"/>
      <c r="Z11" s="333"/>
      <c r="AA11" s="333"/>
      <c r="AB11" s="333"/>
      <c r="AC11" s="333"/>
      <c r="AD11" s="333"/>
      <c r="AE11" s="334"/>
      <c r="AG11" s="85" t="s">
        <v>206</v>
      </c>
      <c r="AH11" s="157"/>
      <c r="AI11" s="157"/>
      <c r="AJ11" s="157"/>
      <c r="AK11" s="157"/>
      <c r="AL11" s="157"/>
      <c r="AM11" s="156" t="s">
        <v>436</v>
      </c>
      <c r="AT11" s="157" t="s">
        <v>208</v>
      </c>
    </row>
    <row r="12" spans="2:46" ht="18" customHeight="1">
      <c r="B12" s="33"/>
      <c r="C12" s="46"/>
      <c r="D12" s="46"/>
      <c r="E12" s="34"/>
      <c r="F12" s="254"/>
      <c r="G12" s="256"/>
      <c r="H12" s="266" t="s">
        <v>7</v>
      </c>
      <c r="I12" s="266"/>
      <c r="J12" s="266"/>
      <c r="K12" s="266"/>
      <c r="L12" s="266"/>
      <c r="M12" s="266"/>
      <c r="N12" s="266"/>
      <c r="O12" s="266"/>
      <c r="P12" s="266"/>
      <c r="Q12" s="266"/>
      <c r="R12" s="266"/>
      <c r="S12" s="266"/>
      <c r="T12" s="254"/>
      <c r="U12" s="255"/>
      <c r="V12" s="255"/>
      <c r="W12" s="256"/>
      <c r="X12" s="263" t="s">
        <v>8</v>
      </c>
      <c r="Y12" s="264"/>
      <c r="Z12" s="264"/>
      <c r="AA12" s="265"/>
      <c r="AB12" s="263" t="s">
        <v>9</v>
      </c>
      <c r="AC12" s="264"/>
      <c r="AD12" s="264"/>
      <c r="AE12" s="265"/>
      <c r="AG12" s="85" t="s">
        <v>209</v>
      </c>
      <c r="AH12" s="158">
        <v>0</v>
      </c>
      <c r="AM12" s="159"/>
      <c r="AN12" s="159"/>
      <c r="AO12" s="159"/>
      <c r="AP12" s="159"/>
      <c r="AT12" s="158" t="str">
        <f>IF(AH12=0,"",AH12)</f>
        <v/>
      </c>
    </row>
    <row r="13" spans="2:46" ht="18" customHeight="1">
      <c r="B13" s="74"/>
      <c r="C13" s="314" t="s">
        <v>182</v>
      </c>
      <c r="D13" s="314"/>
      <c r="E13" s="315"/>
      <c r="F13" s="257"/>
      <c r="G13" s="259"/>
      <c r="H13" s="263" t="s">
        <v>10</v>
      </c>
      <c r="I13" s="264"/>
      <c r="J13" s="264"/>
      <c r="K13" s="264"/>
      <c r="L13" s="264"/>
      <c r="M13" s="264"/>
      <c r="N13" s="264"/>
      <c r="O13" s="265"/>
      <c r="P13" s="429" t="s">
        <v>48</v>
      </c>
      <c r="Q13" s="429"/>
      <c r="R13" s="429"/>
      <c r="S13" s="247"/>
      <c r="T13" s="257"/>
      <c r="U13" s="258"/>
      <c r="V13" s="258"/>
      <c r="W13" s="259"/>
      <c r="X13" s="246" t="s">
        <v>11</v>
      </c>
      <c r="Y13" s="247"/>
      <c r="Z13" s="246" t="s">
        <v>12</v>
      </c>
      <c r="AA13" s="247"/>
      <c r="AB13" s="246" t="s">
        <v>11</v>
      </c>
      <c r="AC13" s="247"/>
      <c r="AD13" s="246" t="s">
        <v>12</v>
      </c>
      <c r="AE13" s="247"/>
      <c r="AG13" s="85" t="s">
        <v>378</v>
      </c>
      <c r="AH13" s="158">
        <v>0</v>
      </c>
      <c r="AM13" s="159"/>
      <c r="AN13" s="158"/>
      <c r="AT13" s="158" t="str">
        <f t="shared" ref="AT13:AT21" si="0">IF(AH13=0,"",AH13)</f>
        <v/>
      </c>
    </row>
    <row r="14" spans="2:46" ht="18" customHeight="1">
      <c r="B14" s="74"/>
      <c r="C14" s="47" t="s">
        <v>183</v>
      </c>
      <c r="D14" s="47"/>
      <c r="E14" s="36"/>
      <c r="F14" s="246" t="s">
        <v>13</v>
      </c>
      <c r="G14" s="247"/>
      <c r="H14" s="249"/>
      <c r="I14" s="248"/>
      <c r="J14" s="248"/>
      <c r="K14" s="37" t="s">
        <v>51</v>
      </c>
      <c r="L14" s="248"/>
      <c r="M14" s="248"/>
      <c r="N14" s="248"/>
      <c r="O14" s="38" t="s">
        <v>52</v>
      </c>
      <c r="P14" s="430"/>
      <c r="Q14" s="431"/>
      <c r="R14" s="431"/>
      <c r="S14" s="432"/>
      <c r="T14" s="260" t="s">
        <v>14</v>
      </c>
      <c r="U14" s="261"/>
      <c r="V14" s="261"/>
      <c r="W14" s="262"/>
      <c r="X14" s="252"/>
      <c r="Y14" s="253"/>
      <c r="Z14" s="252"/>
      <c r="AA14" s="253"/>
      <c r="AB14" s="252"/>
      <c r="AC14" s="253"/>
      <c r="AD14" s="252"/>
      <c r="AE14" s="253"/>
      <c r="AG14" s="85" t="s">
        <v>379</v>
      </c>
      <c r="AH14" s="158">
        <v>0</v>
      </c>
      <c r="AM14" s="159"/>
      <c r="AN14" s="158"/>
      <c r="AT14" s="158" t="str">
        <f t="shared" si="0"/>
        <v/>
      </c>
    </row>
    <row r="15" spans="2:46" ht="18" customHeight="1">
      <c r="B15" s="74"/>
      <c r="C15" s="47" t="s">
        <v>184</v>
      </c>
      <c r="D15" s="47"/>
      <c r="E15" s="36"/>
      <c r="F15" s="246" t="s">
        <v>15</v>
      </c>
      <c r="G15" s="247"/>
      <c r="H15" s="249"/>
      <c r="I15" s="248"/>
      <c r="J15" s="248"/>
      <c r="K15" s="37" t="s">
        <v>51</v>
      </c>
      <c r="L15" s="248"/>
      <c r="M15" s="248"/>
      <c r="N15" s="248"/>
      <c r="O15" s="38" t="s">
        <v>52</v>
      </c>
      <c r="P15" s="445"/>
      <c r="Q15" s="446"/>
      <c r="R15" s="446"/>
      <c r="S15" s="22" t="s">
        <v>51</v>
      </c>
      <c r="T15" s="260" t="s">
        <v>16</v>
      </c>
      <c r="U15" s="261"/>
      <c r="V15" s="261"/>
      <c r="W15" s="262"/>
      <c r="X15" s="252"/>
      <c r="Y15" s="253"/>
      <c r="Z15" s="252"/>
      <c r="AA15" s="253"/>
      <c r="AB15" s="252"/>
      <c r="AC15" s="253"/>
      <c r="AD15" s="252"/>
      <c r="AE15" s="253"/>
      <c r="AG15" s="85" t="s">
        <v>380</v>
      </c>
      <c r="AH15" s="158">
        <v>0</v>
      </c>
      <c r="AM15" s="159"/>
      <c r="AN15" s="158"/>
      <c r="AT15" s="158" t="str">
        <f t="shared" si="0"/>
        <v/>
      </c>
    </row>
    <row r="16" spans="2:46" ht="18" customHeight="1">
      <c r="B16" s="74"/>
      <c r="C16" s="314" t="s">
        <v>185</v>
      </c>
      <c r="D16" s="314"/>
      <c r="E16" s="315"/>
      <c r="F16" s="246" t="s">
        <v>17</v>
      </c>
      <c r="G16" s="247"/>
      <c r="H16" s="249"/>
      <c r="I16" s="248"/>
      <c r="J16" s="248"/>
      <c r="K16" s="37" t="s">
        <v>51</v>
      </c>
      <c r="L16" s="248"/>
      <c r="M16" s="248"/>
      <c r="N16" s="248"/>
      <c r="O16" s="38" t="s">
        <v>52</v>
      </c>
      <c r="P16" s="430"/>
      <c r="Q16" s="431"/>
      <c r="R16" s="431"/>
      <c r="S16" s="432"/>
      <c r="T16" s="260" t="s">
        <v>18</v>
      </c>
      <c r="U16" s="261"/>
      <c r="V16" s="261"/>
      <c r="W16" s="262"/>
      <c r="X16" s="252"/>
      <c r="Y16" s="253"/>
      <c r="Z16" s="252"/>
      <c r="AA16" s="253"/>
      <c r="AB16" s="252"/>
      <c r="AC16" s="253"/>
      <c r="AD16" s="252"/>
      <c r="AE16" s="253"/>
      <c r="AG16" s="85" t="s">
        <v>381</v>
      </c>
      <c r="AH16" s="158">
        <v>0</v>
      </c>
      <c r="AM16" s="159"/>
      <c r="AN16" s="158"/>
      <c r="AT16" s="158" t="str">
        <f t="shared" si="0"/>
        <v/>
      </c>
    </row>
    <row r="17" spans="2:46" ht="18" customHeight="1">
      <c r="B17" s="442" t="s">
        <v>50</v>
      </c>
      <c r="C17" s="443"/>
      <c r="D17" s="443"/>
      <c r="E17" s="444"/>
      <c r="F17" s="246" t="s">
        <v>19</v>
      </c>
      <c r="G17" s="247"/>
      <c r="H17" s="249"/>
      <c r="I17" s="248"/>
      <c r="J17" s="248"/>
      <c r="K17" s="37" t="s">
        <v>51</v>
      </c>
      <c r="L17" s="248"/>
      <c r="M17" s="248"/>
      <c r="N17" s="248"/>
      <c r="O17" s="38" t="s">
        <v>52</v>
      </c>
      <c r="P17" s="430"/>
      <c r="Q17" s="431"/>
      <c r="R17" s="431"/>
      <c r="S17" s="432"/>
      <c r="T17" s="260" t="s">
        <v>20</v>
      </c>
      <c r="U17" s="261"/>
      <c r="V17" s="261"/>
      <c r="W17" s="262"/>
      <c r="X17" s="252"/>
      <c r="Y17" s="253"/>
      <c r="Z17" s="252"/>
      <c r="AA17" s="253"/>
      <c r="AB17" s="252"/>
      <c r="AC17" s="253"/>
      <c r="AD17" s="252"/>
      <c r="AE17" s="253"/>
      <c r="AG17" s="85" t="s">
        <v>382</v>
      </c>
      <c r="AH17" s="158">
        <v>0</v>
      </c>
      <c r="AM17" s="159"/>
      <c r="AN17" s="158"/>
      <c r="AT17" s="158" t="str">
        <f t="shared" si="0"/>
        <v/>
      </c>
    </row>
    <row r="18" spans="2:46" ht="18" customHeight="1">
      <c r="B18" s="35"/>
      <c r="C18" s="47"/>
      <c r="D18" s="47"/>
      <c r="E18" s="36"/>
      <c r="F18" s="266" t="s">
        <v>21</v>
      </c>
      <c r="G18" s="266"/>
      <c r="H18" s="250">
        <f>SUM(H14:H17)</f>
        <v>0</v>
      </c>
      <c r="I18" s="251"/>
      <c r="J18" s="251"/>
      <c r="K18" s="37" t="s">
        <v>51</v>
      </c>
      <c r="L18" s="248">
        <f>SUM(L14:L17)</f>
        <v>0</v>
      </c>
      <c r="M18" s="248"/>
      <c r="N18" s="248"/>
      <c r="O18" s="38" t="s">
        <v>52</v>
      </c>
      <c r="P18" s="430"/>
      <c r="Q18" s="431"/>
      <c r="R18" s="431"/>
      <c r="S18" s="432"/>
      <c r="T18" s="260" t="s">
        <v>22</v>
      </c>
      <c r="U18" s="261"/>
      <c r="V18" s="261"/>
      <c r="W18" s="262"/>
      <c r="X18" s="252"/>
      <c r="Y18" s="253"/>
      <c r="Z18" s="252"/>
      <c r="AA18" s="253"/>
      <c r="AB18" s="252"/>
      <c r="AC18" s="253"/>
      <c r="AD18" s="252"/>
      <c r="AE18" s="253"/>
      <c r="AG18" s="85" t="s">
        <v>383</v>
      </c>
      <c r="AH18" s="160">
        <v>0</v>
      </c>
      <c r="AI18" s="156" t="s">
        <v>438</v>
      </c>
      <c r="AM18" s="159"/>
      <c r="AN18" s="158"/>
      <c r="AT18" s="158" t="str">
        <f t="shared" si="0"/>
        <v/>
      </c>
    </row>
    <row r="19" spans="2:46" ht="18" customHeight="1">
      <c r="B19" s="39"/>
      <c r="C19" s="48"/>
      <c r="D19" s="48"/>
      <c r="E19" s="40"/>
      <c r="F19" s="266" t="s">
        <v>23</v>
      </c>
      <c r="G19" s="266"/>
      <c r="H19" s="263" t="s">
        <v>53</v>
      </c>
      <c r="I19" s="264"/>
      <c r="J19" s="264"/>
      <c r="K19" s="264"/>
      <c r="L19" s="316"/>
      <c r="M19" s="316"/>
      <c r="N19" s="316"/>
      <c r="O19" s="37" t="s">
        <v>51</v>
      </c>
      <c r="P19" s="264"/>
      <c r="Q19" s="264"/>
      <c r="R19" s="264"/>
      <c r="S19" s="264"/>
      <c r="T19" s="260" t="s">
        <v>24</v>
      </c>
      <c r="U19" s="261"/>
      <c r="V19" s="261"/>
      <c r="W19" s="262"/>
      <c r="X19" s="330">
        <f>SUM(X14:Y18)</f>
        <v>0</v>
      </c>
      <c r="Y19" s="331"/>
      <c r="Z19" s="330">
        <f t="shared" ref="Z19" si="1">SUM(Z14:AA18)</f>
        <v>0</v>
      </c>
      <c r="AA19" s="331"/>
      <c r="AB19" s="330">
        <f t="shared" ref="AB19" si="2">SUM(AB14:AC18)</f>
        <v>0</v>
      </c>
      <c r="AC19" s="331"/>
      <c r="AD19" s="330">
        <f t="shared" ref="AD19" si="3">SUM(AD14:AE18)</f>
        <v>0</v>
      </c>
      <c r="AE19" s="331"/>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440" t="s">
        <v>25</v>
      </c>
      <c r="C21" s="440"/>
      <c r="D21" s="440"/>
      <c r="E21" s="440"/>
      <c r="F21" s="440"/>
      <c r="G21" s="440"/>
      <c r="H21" s="440"/>
      <c r="I21" s="440"/>
      <c r="J21" s="440"/>
      <c r="K21" s="440"/>
      <c r="L21" s="440"/>
      <c r="M21" s="440"/>
      <c r="N21" s="440"/>
      <c r="O21" s="440"/>
      <c r="P21" s="441"/>
      <c r="Q21" s="441"/>
      <c r="R21" s="441"/>
      <c r="S21" s="441"/>
      <c r="T21" s="441"/>
      <c r="U21" s="441"/>
      <c r="V21" s="441"/>
      <c r="W21" s="441"/>
      <c r="X21" s="441"/>
      <c r="Y21" s="441"/>
      <c r="Z21" s="441"/>
      <c r="AA21" s="441"/>
      <c r="AB21" s="441"/>
      <c r="AC21" s="441"/>
      <c r="AD21" s="441"/>
      <c r="AE21" s="441"/>
      <c r="AG21" s="85" t="s">
        <v>385</v>
      </c>
      <c r="AH21" s="158">
        <v>0</v>
      </c>
      <c r="AI21" s="158">
        <v>0</v>
      </c>
      <c r="AJ21" s="156" t="s">
        <v>439</v>
      </c>
      <c r="AM21" s="159"/>
      <c r="AN21" s="158"/>
      <c r="AT21" s="158" t="str">
        <f t="shared" si="0"/>
        <v/>
      </c>
    </row>
    <row r="22" spans="2:46" ht="18.45" customHeight="1">
      <c r="B22" s="353" t="s">
        <v>55</v>
      </c>
      <c r="C22" s="354"/>
      <c r="D22" s="354"/>
      <c r="E22" s="354"/>
      <c r="F22" s="354"/>
      <c r="G22" s="354"/>
      <c r="H22" s="354"/>
      <c r="I22" s="354"/>
      <c r="J22" s="354"/>
      <c r="K22" s="354"/>
      <c r="L22" s="354"/>
      <c r="M22" s="354"/>
      <c r="N22" s="354"/>
      <c r="O22" s="355"/>
      <c r="P22" s="317" t="s">
        <v>63</v>
      </c>
      <c r="Q22" s="235"/>
      <c r="R22" s="235"/>
      <c r="S22" s="235"/>
      <c r="T22" s="235"/>
      <c r="U22" s="235"/>
      <c r="V22" s="235"/>
      <c r="W22" s="235"/>
      <c r="X22" s="235"/>
      <c r="Y22" s="235"/>
      <c r="Z22" s="235"/>
      <c r="AA22" s="235"/>
      <c r="AB22" s="235"/>
      <c r="AC22" s="235"/>
      <c r="AD22" s="235"/>
      <c r="AE22" s="318"/>
      <c r="AG22" s="85" t="s">
        <v>386</v>
      </c>
      <c r="AH22" s="163">
        <v>0</v>
      </c>
      <c r="AM22" s="159" t="str">
        <f>IF(AH22=1,1,"")</f>
        <v/>
      </c>
      <c r="AT22" s="158">
        <f>IF(AM22=1,1,99)</f>
        <v>99</v>
      </c>
    </row>
    <row r="23" spans="2:46" ht="18" customHeight="1">
      <c r="B23" s="267" t="s">
        <v>56</v>
      </c>
      <c r="C23" s="268"/>
      <c r="D23" s="268"/>
      <c r="E23" s="268"/>
      <c r="F23" s="268"/>
      <c r="G23" s="268"/>
      <c r="H23" s="268"/>
      <c r="I23" s="268"/>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267" t="s">
        <v>58</v>
      </c>
      <c r="C24" s="268"/>
      <c r="D24" s="268"/>
      <c r="E24" s="268"/>
      <c r="F24" s="268"/>
      <c r="G24" s="268"/>
      <c r="H24" s="268"/>
      <c r="I24" s="268"/>
      <c r="J24" s="26" t="s">
        <v>57</v>
      </c>
      <c r="K24" s="55"/>
      <c r="L24" s="26" t="s">
        <v>136</v>
      </c>
      <c r="M24" s="26"/>
      <c r="N24" s="55"/>
      <c r="O24" s="31" t="s">
        <v>134</v>
      </c>
      <c r="P24" s="25"/>
      <c r="Q24" s="54"/>
      <c r="R24" s="26" t="s">
        <v>149</v>
      </c>
      <c r="S24" s="26"/>
      <c r="T24" s="26"/>
      <c r="U24" s="26"/>
      <c r="V24" s="55"/>
      <c r="W24" s="268" t="s">
        <v>150</v>
      </c>
      <c r="X24" s="268"/>
      <c r="Y24" s="55"/>
      <c r="Z24" s="26" t="s">
        <v>151</v>
      </c>
      <c r="AA24" s="26"/>
      <c r="AB24" s="26" t="s">
        <v>152</v>
      </c>
      <c r="AC24" s="335"/>
      <c r="AD24" s="335"/>
      <c r="AE24" s="336"/>
      <c r="AG24" s="85" t="s">
        <v>388</v>
      </c>
      <c r="AH24" s="158" t="str">
        <f>IF(AH22=3,1,"")</f>
        <v/>
      </c>
      <c r="AM24" s="159" t="str">
        <f>AH24</f>
        <v/>
      </c>
      <c r="AT24" s="158">
        <f>IF(AM24=1,1,99)</f>
        <v>99</v>
      </c>
    </row>
    <row r="25" spans="2:46" ht="18" customHeight="1">
      <c r="B25" s="267" t="s">
        <v>59</v>
      </c>
      <c r="C25" s="268"/>
      <c r="D25" s="268"/>
      <c r="E25" s="268"/>
      <c r="F25" s="268"/>
      <c r="G25" s="268"/>
      <c r="H25" s="268"/>
      <c r="I25" s="268"/>
      <c r="J25" s="26" t="s">
        <v>57</v>
      </c>
      <c r="K25" s="55"/>
      <c r="L25" s="26" t="s">
        <v>136</v>
      </c>
      <c r="M25" s="26"/>
      <c r="N25" s="55"/>
      <c r="O25" s="31" t="s">
        <v>134</v>
      </c>
      <c r="P25" s="25"/>
      <c r="Q25" s="26"/>
      <c r="R25" s="322" t="s">
        <v>106</v>
      </c>
      <c r="S25" s="322"/>
      <c r="T25" s="322"/>
      <c r="U25" s="58"/>
      <c r="V25" s="323" t="s">
        <v>146</v>
      </c>
      <c r="W25" s="323"/>
      <c r="X25" s="54"/>
      <c r="Y25" s="169"/>
      <c r="Z25" s="268" t="s">
        <v>147</v>
      </c>
      <c r="AA25" s="268"/>
      <c r="AB25" s="54"/>
      <c r="AC25" s="169"/>
      <c r="AD25" s="236" t="s">
        <v>148</v>
      </c>
      <c r="AE25" s="324"/>
      <c r="AG25" s="85" t="s">
        <v>389</v>
      </c>
      <c r="AH25" s="158">
        <v>0</v>
      </c>
      <c r="AI25" s="158"/>
      <c r="AM25" s="158"/>
      <c r="AN25" s="158"/>
      <c r="AT25" s="158" t="str">
        <f t="shared" ref="AT25" si="6">IF(AH25=0,"",AH25)</f>
        <v/>
      </c>
    </row>
    <row r="26" spans="2:46" ht="18" customHeight="1">
      <c r="B26" s="267" t="s">
        <v>105</v>
      </c>
      <c r="C26" s="268"/>
      <c r="D26" s="268"/>
      <c r="E26" s="268"/>
      <c r="F26" s="268"/>
      <c r="G26" s="268"/>
      <c r="H26" s="268"/>
      <c r="I26" s="268"/>
      <c r="J26" s="268"/>
      <c r="K26" s="268"/>
      <c r="L26" s="268"/>
      <c r="M26" s="268"/>
      <c r="N26" s="268"/>
      <c r="O26" s="294"/>
      <c r="P26" s="25"/>
      <c r="Q26" s="54"/>
      <c r="R26" s="236" t="s">
        <v>135</v>
      </c>
      <c r="S26" s="236"/>
      <c r="T26" s="236"/>
      <c r="U26" s="236"/>
      <c r="V26" s="236"/>
      <c r="W26" s="236"/>
      <c r="X26" s="335"/>
      <c r="Y26" s="335"/>
      <c r="Z26" s="335"/>
      <c r="AA26" s="335"/>
      <c r="AB26" s="335"/>
      <c r="AC26" s="335"/>
      <c r="AD26" s="335"/>
      <c r="AE26" s="336"/>
    </row>
    <row r="27" spans="2:46" ht="18" customHeight="1">
      <c r="B27" s="56"/>
      <c r="C27" s="43" t="s">
        <v>136</v>
      </c>
      <c r="D27" s="348" t="s">
        <v>142</v>
      </c>
      <c r="E27" s="348"/>
      <c r="F27" s="349"/>
      <c r="G27" s="349"/>
      <c r="H27" s="26" t="s">
        <v>143</v>
      </c>
      <c r="I27" s="348" t="s">
        <v>144</v>
      </c>
      <c r="J27" s="348"/>
      <c r="K27" s="349"/>
      <c r="L27" s="349"/>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267" t="s">
        <v>60</v>
      </c>
      <c r="C28" s="268"/>
      <c r="D28" s="268"/>
      <c r="E28" s="268"/>
      <c r="F28" s="268"/>
      <c r="G28" s="268"/>
      <c r="H28" s="268"/>
      <c r="I28" s="268"/>
      <c r="J28" s="26" t="s">
        <v>57</v>
      </c>
      <c r="K28" s="55"/>
      <c r="L28" s="26" t="s">
        <v>136</v>
      </c>
      <c r="M28" s="26"/>
      <c r="N28" s="55"/>
      <c r="O28" s="31" t="s">
        <v>134</v>
      </c>
      <c r="P28" s="75">
        <v>2</v>
      </c>
      <c r="Q28" s="26" t="s">
        <v>181</v>
      </c>
      <c r="R28" s="26"/>
      <c r="S28" s="26"/>
      <c r="T28" s="26"/>
      <c r="U28" s="43"/>
      <c r="V28" s="54"/>
      <c r="W28" s="236" t="s">
        <v>153</v>
      </c>
      <c r="X28" s="236"/>
      <c r="Y28" s="236"/>
      <c r="Z28" s="236"/>
      <c r="AA28" s="54"/>
      <c r="AB28" s="236" t="s">
        <v>135</v>
      </c>
      <c r="AC28" s="236"/>
      <c r="AD28" s="236"/>
      <c r="AE28" s="324"/>
    </row>
    <row r="29" spans="2:46" ht="18" customHeight="1">
      <c r="B29" s="267" t="s">
        <v>61</v>
      </c>
      <c r="C29" s="268"/>
      <c r="D29" s="268"/>
      <c r="E29" s="268"/>
      <c r="F29" s="268"/>
      <c r="G29" s="268"/>
      <c r="H29" s="268"/>
      <c r="I29" s="268"/>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269" t="s">
        <v>103</v>
      </c>
      <c r="C30" s="270"/>
      <c r="D30" s="270"/>
      <c r="E30" s="270"/>
      <c r="F30" s="270"/>
      <c r="G30" s="270"/>
      <c r="H30" s="270"/>
      <c r="I30" s="270"/>
      <c r="J30" s="270"/>
      <c r="K30" s="270"/>
      <c r="L30" s="270"/>
      <c r="M30" s="270"/>
      <c r="N30" s="270"/>
      <c r="O30" s="271"/>
      <c r="P30" s="76">
        <v>3</v>
      </c>
      <c r="Q30" s="323" t="s">
        <v>154</v>
      </c>
      <c r="R30" s="323"/>
      <c r="S30" s="323"/>
      <c r="T30" s="346"/>
      <c r="U30" s="346"/>
      <c r="V30" s="346"/>
      <c r="W30" s="346"/>
      <c r="X30" s="346"/>
      <c r="Y30" s="346"/>
      <c r="Z30" s="346"/>
      <c r="AA30" s="346"/>
      <c r="AB30" s="346"/>
      <c r="AC30" s="346"/>
      <c r="AD30" s="346"/>
      <c r="AE30" s="60" t="s">
        <v>437</v>
      </c>
    </row>
    <row r="31" spans="2:46" ht="18" customHeight="1">
      <c r="B31" s="267" t="s">
        <v>62</v>
      </c>
      <c r="C31" s="268"/>
      <c r="D31" s="268"/>
      <c r="E31" s="268"/>
      <c r="F31" s="268"/>
      <c r="G31" s="268"/>
      <c r="H31" s="268"/>
      <c r="I31" s="268"/>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35" t="s">
        <v>140</v>
      </c>
      <c r="J32" s="335"/>
      <c r="K32" s="347"/>
      <c r="L32" s="347"/>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291" t="s">
        <v>26</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3"/>
      <c r="AG34" s="85" t="s">
        <v>206</v>
      </c>
      <c r="AH34" s="157"/>
      <c r="AI34" s="157"/>
      <c r="AJ34" s="157"/>
      <c r="AK34" s="157"/>
      <c r="AL34" s="157"/>
      <c r="AM34" s="156" t="s">
        <v>207</v>
      </c>
      <c r="AT34" s="157" t="s">
        <v>208</v>
      </c>
    </row>
    <row r="35" spans="2:46" ht="19.95" customHeight="1">
      <c r="B35" s="317" t="s">
        <v>64</v>
      </c>
      <c r="C35" s="235"/>
      <c r="D35" s="235"/>
      <c r="E35" s="235"/>
      <c r="F35" s="235"/>
      <c r="G35" s="235"/>
      <c r="H35" s="235"/>
      <c r="I35" s="235"/>
      <c r="J35" s="235"/>
      <c r="K35" s="235"/>
      <c r="L35" s="235"/>
      <c r="M35" s="318"/>
      <c r="N35" s="63"/>
      <c r="O35" s="350" t="s">
        <v>159</v>
      </c>
      <c r="P35" s="350"/>
      <c r="Q35" s="350"/>
      <c r="R35" s="350"/>
      <c r="S35" s="350"/>
      <c r="T35" s="64"/>
      <c r="U35" s="350" t="s">
        <v>160</v>
      </c>
      <c r="V35" s="350"/>
      <c r="W35" s="350"/>
      <c r="X35" s="350"/>
      <c r="Y35" s="350"/>
      <c r="Z35" s="64"/>
      <c r="AA35" s="350" t="s">
        <v>177</v>
      </c>
      <c r="AB35" s="350"/>
      <c r="AC35" s="350"/>
      <c r="AD35" s="350"/>
      <c r="AE35" s="351"/>
      <c r="AG35" s="85" t="s">
        <v>390</v>
      </c>
      <c r="AH35" s="158" t="b">
        <v>0</v>
      </c>
      <c r="AM35" s="158" t="str">
        <f>IF(AH35,1,"")</f>
        <v/>
      </c>
      <c r="AT35" s="158">
        <f>IF(AM35=1,1,99)</f>
        <v>99</v>
      </c>
    </row>
    <row r="36" spans="2:46" ht="19.95" customHeight="1">
      <c r="B36" s="319"/>
      <c r="C36" s="320"/>
      <c r="D36" s="320"/>
      <c r="E36" s="320"/>
      <c r="F36" s="320"/>
      <c r="G36" s="320"/>
      <c r="H36" s="320"/>
      <c r="I36" s="320"/>
      <c r="J36" s="320"/>
      <c r="K36" s="320"/>
      <c r="L36" s="320"/>
      <c r="M36" s="321"/>
      <c r="N36" s="151"/>
      <c r="O36" s="285" t="s">
        <v>161</v>
      </c>
      <c r="P36" s="285"/>
      <c r="Q36" s="285"/>
      <c r="R36" s="285"/>
      <c r="S36" s="285"/>
      <c r="T36" s="152"/>
      <c r="U36" s="285" t="s">
        <v>162</v>
      </c>
      <c r="V36" s="285"/>
      <c r="W36" s="285"/>
      <c r="X36" s="285"/>
      <c r="Y36" s="285"/>
      <c r="Z36" s="153"/>
      <c r="AA36" s="154" t="s">
        <v>154</v>
      </c>
      <c r="AB36" s="154"/>
      <c r="AC36" s="286"/>
      <c r="AD36" s="286"/>
      <c r="AE36" s="155" t="s">
        <v>152</v>
      </c>
      <c r="AG36" s="85" t="s">
        <v>391</v>
      </c>
      <c r="AH36" s="158" t="b">
        <v>0</v>
      </c>
      <c r="AM36" s="158" t="str">
        <f t="shared" ref="AM36:AM40" si="7">IF(AH36,1,"")</f>
        <v/>
      </c>
      <c r="AT36" s="158">
        <f t="shared" ref="AT36:AT40" si="8">IF(AM36=1,1,99)</f>
        <v>99</v>
      </c>
    </row>
    <row r="37" spans="2:46" ht="19.95" customHeight="1">
      <c r="B37" s="344" t="s">
        <v>107</v>
      </c>
      <c r="C37" s="345"/>
      <c r="D37" s="345"/>
      <c r="E37" s="345"/>
      <c r="F37" s="345"/>
      <c r="G37" s="345"/>
      <c r="H37" s="345"/>
      <c r="I37" s="345"/>
      <c r="J37" s="345"/>
      <c r="K37" s="345"/>
      <c r="L37" s="345"/>
      <c r="M37" s="228"/>
      <c r="N37" s="141"/>
      <c r="O37" s="282" t="s">
        <v>163</v>
      </c>
      <c r="P37" s="282"/>
      <c r="Q37" s="282"/>
      <c r="R37" s="282"/>
      <c r="S37" s="140"/>
      <c r="T37" s="287" t="s">
        <v>164</v>
      </c>
      <c r="U37" s="287"/>
      <c r="V37" s="287"/>
      <c r="W37" s="140"/>
      <c r="X37" s="288" t="s">
        <v>165</v>
      </c>
      <c r="Y37" s="288"/>
      <c r="Z37" s="288"/>
      <c r="AA37" s="288"/>
      <c r="AB37" s="140"/>
      <c r="AC37" s="288" t="s">
        <v>166</v>
      </c>
      <c r="AD37" s="288"/>
      <c r="AE37" s="289"/>
      <c r="AG37" s="85" t="s">
        <v>434</v>
      </c>
      <c r="AH37" s="158" t="b">
        <v>0</v>
      </c>
      <c r="AM37" s="158" t="str">
        <f t="shared" si="7"/>
        <v/>
      </c>
      <c r="AT37" s="158">
        <f t="shared" si="8"/>
        <v>99</v>
      </c>
    </row>
    <row r="38" spans="2:46" ht="19.95" customHeight="1">
      <c r="B38" s="341" t="s">
        <v>65</v>
      </c>
      <c r="C38" s="342"/>
      <c r="D38" s="342"/>
      <c r="E38" s="342"/>
      <c r="F38" s="342"/>
      <c r="G38" s="342"/>
      <c r="H38" s="342"/>
      <c r="I38" s="342"/>
      <c r="J38" s="342"/>
      <c r="K38" s="342"/>
      <c r="L38" s="342"/>
      <c r="M38" s="343"/>
      <c r="N38" s="149"/>
      <c r="O38" s="150" t="s">
        <v>167</v>
      </c>
      <c r="P38" s="218" t="s">
        <v>106</v>
      </c>
      <c r="Q38" s="218"/>
      <c r="R38" s="391"/>
      <c r="S38" s="391"/>
      <c r="T38" s="426" t="s">
        <v>148</v>
      </c>
      <c r="U38" s="426"/>
      <c r="V38" s="426"/>
      <c r="W38" s="426"/>
      <c r="X38" s="145"/>
      <c r="Y38" s="146" t="s">
        <v>168</v>
      </c>
      <c r="Z38" s="277"/>
      <c r="AA38" s="277"/>
      <c r="AB38" s="277"/>
      <c r="AC38" s="277"/>
      <c r="AD38" s="277"/>
      <c r="AE38" s="278"/>
      <c r="AG38" s="85" t="s">
        <v>392</v>
      </c>
      <c r="AH38" s="158" t="b">
        <v>0</v>
      </c>
      <c r="AM38" s="158" t="str">
        <f t="shared" si="7"/>
        <v/>
      </c>
      <c r="AT38" s="158">
        <f t="shared" si="8"/>
        <v>99</v>
      </c>
    </row>
    <row r="39" spans="2:46" ht="19.95" customHeight="1">
      <c r="B39" s="340" t="s">
        <v>66</v>
      </c>
      <c r="C39" s="236"/>
      <c r="D39" s="236"/>
      <c r="E39" s="236"/>
      <c r="F39" s="236"/>
      <c r="G39" s="236"/>
      <c r="H39" s="236"/>
      <c r="I39" s="236"/>
      <c r="J39" s="236"/>
      <c r="K39" s="236"/>
      <c r="L39" s="236"/>
      <c r="M39" s="324"/>
      <c r="N39" s="389" t="s">
        <v>68</v>
      </c>
      <c r="O39" s="389"/>
      <c r="P39" s="389"/>
      <c r="Q39" s="65"/>
      <c r="R39" s="279" t="s">
        <v>178</v>
      </c>
      <c r="S39" s="279"/>
      <c r="T39" s="279"/>
      <c r="U39" s="65"/>
      <c r="V39" s="280" t="s">
        <v>169</v>
      </c>
      <c r="W39" s="280"/>
      <c r="X39" s="280"/>
      <c r="Y39" s="280"/>
      <c r="Z39" s="65"/>
      <c r="AA39" s="279" t="s">
        <v>170</v>
      </c>
      <c r="AB39" s="279"/>
      <c r="AC39" s="279"/>
      <c r="AD39" s="279"/>
      <c r="AE39" s="281"/>
      <c r="AG39" s="85" t="s">
        <v>393</v>
      </c>
      <c r="AH39" s="158" t="b">
        <v>0</v>
      </c>
      <c r="AM39" s="158" t="str">
        <f t="shared" si="7"/>
        <v/>
      </c>
      <c r="AT39" s="158">
        <f t="shared" si="8"/>
        <v>99</v>
      </c>
    </row>
    <row r="40" spans="2:46" ht="19.95" customHeight="1">
      <c r="B40" s="337"/>
      <c r="C40" s="338"/>
      <c r="D40" s="338"/>
      <c r="E40" s="338"/>
      <c r="F40" s="338"/>
      <c r="G40" s="338"/>
      <c r="H40" s="338"/>
      <c r="I40" s="338"/>
      <c r="J40" s="338"/>
      <c r="K40" s="338"/>
      <c r="L40" s="338"/>
      <c r="M40" s="339"/>
      <c r="N40" s="390"/>
      <c r="O40" s="390"/>
      <c r="P40" s="390"/>
      <c r="Q40" s="66"/>
      <c r="R40" s="282" t="s">
        <v>179</v>
      </c>
      <c r="S40" s="282"/>
      <c r="T40" s="282"/>
      <c r="U40" s="66"/>
      <c r="V40" s="282" t="s">
        <v>180</v>
      </c>
      <c r="W40" s="282"/>
      <c r="X40" s="282"/>
      <c r="Y40" s="282"/>
      <c r="Z40" s="66"/>
      <c r="AA40" s="67" t="s">
        <v>154</v>
      </c>
      <c r="AB40" s="67"/>
      <c r="AC40" s="245"/>
      <c r="AD40" s="245"/>
      <c r="AE40" s="59" t="s">
        <v>152</v>
      </c>
      <c r="AG40" s="85" t="s">
        <v>394</v>
      </c>
      <c r="AH40" s="160" t="b">
        <v>0</v>
      </c>
      <c r="AM40" s="158" t="str">
        <f t="shared" si="7"/>
        <v/>
      </c>
      <c r="AT40" s="158">
        <f t="shared" si="8"/>
        <v>99</v>
      </c>
    </row>
    <row r="41" spans="2:46" ht="20.25" customHeight="1">
      <c r="B41" s="317" t="s">
        <v>67</v>
      </c>
      <c r="C41" s="235"/>
      <c r="D41" s="235"/>
      <c r="E41" s="235"/>
      <c r="F41" s="235"/>
      <c r="G41" s="235"/>
      <c r="H41" s="235"/>
      <c r="I41" s="235"/>
      <c r="J41" s="235"/>
      <c r="K41" s="235"/>
      <c r="L41" s="235"/>
      <c r="M41" s="318"/>
      <c r="N41" s="387" t="s">
        <v>69</v>
      </c>
      <c r="O41" s="388"/>
      <c r="P41" s="388"/>
      <c r="Q41" s="388"/>
      <c r="R41" s="388"/>
      <c r="S41" s="388"/>
      <c r="T41" s="388"/>
      <c r="U41" s="388"/>
      <c r="V41" s="388"/>
      <c r="W41" s="388"/>
      <c r="X41" s="145"/>
      <c r="Y41" s="146" t="s">
        <v>133</v>
      </c>
      <c r="Z41" s="277"/>
      <c r="AA41" s="277"/>
      <c r="AB41" s="145"/>
      <c r="AC41" s="146" t="s">
        <v>134</v>
      </c>
      <c r="AD41" s="277"/>
      <c r="AE41" s="278"/>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37"/>
      <c r="C42" s="338"/>
      <c r="D42" s="338"/>
      <c r="E42" s="338"/>
      <c r="F42" s="338"/>
      <c r="G42" s="338"/>
      <c r="H42" s="338"/>
      <c r="I42" s="338"/>
      <c r="J42" s="338"/>
      <c r="K42" s="338"/>
      <c r="L42" s="338"/>
      <c r="M42" s="339"/>
      <c r="N42" s="352" t="s">
        <v>70</v>
      </c>
      <c r="O42" s="352"/>
      <c r="P42" s="352"/>
      <c r="Q42" s="352"/>
      <c r="R42" s="352"/>
      <c r="S42" s="352"/>
      <c r="T42" s="352"/>
      <c r="U42" s="352"/>
      <c r="V42" s="352"/>
      <c r="W42" s="352"/>
      <c r="X42" s="139"/>
      <c r="Y42" s="67" t="s">
        <v>133</v>
      </c>
      <c r="Z42" s="223"/>
      <c r="AA42" s="223"/>
      <c r="AB42" s="139"/>
      <c r="AC42" s="67" t="s">
        <v>134</v>
      </c>
      <c r="AD42" s="223"/>
      <c r="AE42" s="224"/>
      <c r="AG42" s="85" t="s">
        <v>395</v>
      </c>
      <c r="AH42" s="163">
        <v>0</v>
      </c>
      <c r="AM42" s="163">
        <f>AH42</f>
        <v>0</v>
      </c>
      <c r="AT42" s="158" t="str">
        <f>IF(AH42=0,"",IF(AH42=1,IF(R38="","",R38),IF(AH42=2,0,AH42)))</f>
        <v/>
      </c>
    </row>
    <row r="43" spans="2:46" ht="19.95" customHeight="1">
      <c r="B43" s="353" t="s">
        <v>28</v>
      </c>
      <c r="C43" s="354"/>
      <c r="D43" s="354"/>
      <c r="E43" s="354"/>
      <c r="F43" s="354"/>
      <c r="G43" s="354"/>
      <c r="H43" s="354"/>
      <c r="I43" s="354"/>
      <c r="J43" s="354"/>
      <c r="K43" s="354"/>
      <c r="L43" s="354"/>
      <c r="M43" s="355"/>
      <c r="N43" s="387" t="s">
        <v>71</v>
      </c>
      <c r="O43" s="388"/>
      <c r="P43" s="388"/>
      <c r="Q43" s="388"/>
      <c r="R43" s="388"/>
      <c r="S43" s="388"/>
      <c r="T43" s="388"/>
      <c r="U43" s="388"/>
      <c r="V43" s="388"/>
      <c r="W43" s="388"/>
      <c r="X43" s="145"/>
      <c r="Y43" s="146" t="s">
        <v>133</v>
      </c>
      <c r="Z43" s="277"/>
      <c r="AA43" s="277"/>
      <c r="AB43" s="145"/>
      <c r="AC43" s="146" t="s">
        <v>134</v>
      </c>
      <c r="AD43" s="277"/>
      <c r="AE43" s="278"/>
      <c r="AG43" s="85" t="s">
        <v>396</v>
      </c>
      <c r="AH43" s="158" t="b">
        <v>0</v>
      </c>
      <c r="AM43" s="158" t="str">
        <f>IF(AH43,1,"")</f>
        <v/>
      </c>
      <c r="AT43" s="158">
        <f>IF(AM43=1,1,99)</f>
        <v>99</v>
      </c>
    </row>
    <row r="44" spans="2:46" ht="19.95" customHeight="1">
      <c r="B44" s="267"/>
      <c r="C44" s="268"/>
      <c r="D44" s="268"/>
      <c r="E44" s="268"/>
      <c r="F44" s="268"/>
      <c r="G44" s="268"/>
      <c r="H44" s="268"/>
      <c r="I44" s="268"/>
      <c r="J44" s="268"/>
      <c r="K44" s="268"/>
      <c r="L44" s="268"/>
      <c r="M44" s="294"/>
      <c r="N44" s="385" t="s">
        <v>72</v>
      </c>
      <c r="O44" s="386"/>
      <c r="P44" s="386"/>
      <c r="Q44" s="386"/>
      <c r="R44" s="386"/>
      <c r="S44" s="386"/>
      <c r="T44" s="386"/>
      <c r="U44" s="386"/>
      <c r="V44" s="386"/>
      <c r="W44" s="386"/>
      <c r="X44" s="147"/>
      <c r="Y44" s="148" t="s">
        <v>133</v>
      </c>
      <c r="Z44" s="283"/>
      <c r="AA44" s="283"/>
      <c r="AB44" s="147"/>
      <c r="AC44" s="148" t="s">
        <v>134</v>
      </c>
      <c r="AD44" s="283"/>
      <c r="AE44" s="284"/>
      <c r="AG44" s="85" t="s">
        <v>397</v>
      </c>
      <c r="AH44" s="158" t="b">
        <v>0</v>
      </c>
      <c r="AM44" s="158" t="str">
        <f t="shared" ref="AM44:AM48" si="13">IF(AH44,1,"")</f>
        <v/>
      </c>
      <c r="AT44" s="158">
        <f t="shared" ref="AT44:AT48" si="14">IF(AM44=1,1,99)</f>
        <v>99</v>
      </c>
    </row>
    <row r="45" spans="2:46" ht="19.95" customHeight="1">
      <c r="B45" s="267"/>
      <c r="C45" s="268"/>
      <c r="D45" s="268"/>
      <c r="E45" s="268"/>
      <c r="F45" s="268"/>
      <c r="G45" s="268"/>
      <c r="H45" s="268"/>
      <c r="I45" s="268"/>
      <c r="J45" s="268"/>
      <c r="K45" s="268"/>
      <c r="L45" s="268"/>
      <c r="M45" s="294"/>
      <c r="N45" s="385" t="s">
        <v>73</v>
      </c>
      <c r="O45" s="386"/>
      <c r="P45" s="386"/>
      <c r="Q45" s="386"/>
      <c r="R45" s="386"/>
      <c r="S45" s="386"/>
      <c r="T45" s="386"/>
      <c r="U45" s="386"/>
      <c r="V45" s="386"/>
      <c r="W45" s="386"/>
      <c r="X45" s="147"/>
      <c r="Y45" s="148" t="s">
        <v>133</v>
      </c>
      <c r="Z45" s="283"/>
      <c r="AA45" s="283"/>
      <c r="AB45" s="147"/>
      <c r="AC45" s="148" t="s">
        <v>134</v>
      </c>
      <c r="AD45" s="283"/>
      <c r="AE45" s="284"/>
      <c r="AG45" s="85" t="s">
        <v>398</v>
      </c>
      <c r="AH45" s="158" t="b">
        <v>0</v>
      </c>
      <c r="AM45" s="158" t="str">
        <f t="shared" si="13"/>
        <v/>
      </c>
      <c r="AT45" s="158">
        <f t="shared" si="14"/>
        <v>99</v>
      </c>
    </row>
    <row r="46" spans="2:46" ht="19.95" customHeight="1">
      <c r="B46" s="356"/>
      <c r="C46" s="352"/>
      <c r="D46" s="352"/>
      <c r="E46" s="352"/>
      <c r="F46" s="352"/>
      <c r="G46" s="352"/>
      <c r="H46" s="352"/>
      <c r="I46" s="352"/>
      <c r="J46" s="352"/>
      <c r="K46" s="352"/>
      <c r="L46" s="352"/>
      <c r="M46" s="357"/>
      <c r="N46" s="352" t="s">
        <v>74</v>
      </c>
      <c r="O46" s="352"/>
      <c r="P46" s="352"/>
      <c r="Q46" s="352"/>
      <c r="R46" s="352"/>
      <c r="S46" s="352"/>
      <c r="T46" s="352"/>
      <c r="U46" s="352"/>
      <c r="V46" s="352"/>
      <c r="W46" s="352"/>
      <c r="X46" s="139"/>
      <c r="Y46" s="67" t="s">
        <v>133</v>
      </c>
      <c r="Z46" s="223"/>
      <c r="AA46" s="223"/>
      <c r="AB46" s="139"/>
      <c r="AC46" s="67" t="s">
        <v>134</v>
      </c>
      <c r="AD46" s="223"/>
      <c r="AE46" s="224"/>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 customHeight="1">
      <c r="B51" s="23" t="s">
        <v>27</v>
      </c>
      <c r="C51" s="23"/>
      <c r="D51" s="23"/>
      <c r="E51" s="418">
        <f>S5</f>
        <v>0</v>
      </c>
      <c r="F51" s="418"/>
      <c r="G51" s="418"/>
      <c r="H51" s="418"/>
      <c r="I51" s="418"/>
      <c r="J51" s="418"/>
      <c r="K51" s="418"/>
      <c r="L51" s="418"/>
      <c r="M51" s="418"/>
      <c r="N51" s="418"/>
      <c r="O51" s="418"/>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2" customHeight="1">
      <c r="B54" s="363" t="s">
        <v>29</v>
      </c>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5"/>
      <c r="AG54" s="85" t="s">
        <v>406</v>
      </c>
      <c r="AH54" s="158">
        <v>0</v>
      </c>
      <c r="AT54" s="158" t="str">
        <f t="shared" si="15"/>
        <v/>
      </c>
    </row>
    <row r="55" spans="2:56" ht="25.2" customHeight="1">
      <c r="B55" s="428" t="s">
        <v>30</v>
      </c>
      <c r="C55" s="428"/>
      <c r="D55" s="428"/>
      <c r="E55" s="428"/>
      <c r="F55" s="428"/>
      <c r="G55" s="428"/>
      <c r="H55" s="428"/>
      <c r="I55" s="428"/>
      <c r="J55" s="428"/>
      <c r="K55" s="428"/>
      <c r="L55" s="428"/>
      <c r="M55" s="428"/>
      <c r="N55" s="428"/>
      <c r="O55" s="428"/>
      <c r="P55" s="68"/>
      <c r="Q55" s="423"/>
      <c r="R55" s="423"/>
      <c r="S55" s="421" t="s">
        <v>118</v>
      </c>
      <c r="T55" s="421"/>
      <c r="U55" s="50"/>
      <c r="V55" s="29"/>
      <c r="W55" s="420" t="s">
        <v>117</v>
      </c>
      <c r="X55" s="420"/>
      <c r="Y55" s="420"/>
      <c r="Z55" s="420"/>
      <c r="AA55" s="420"/>
      <c r="AB55" s="421"/>
      <c r="AC55" s="421"/>
      <c r="AD55" s="421"/>
      <c r="AE55" s="422"/>
    </row>
    <row r="56" spans="2:56" ht="25.2" customHeight="1">
      <c r="B56" s="428" t="s">
        <v>31</v>
      </c>
      <c r="C56" s="428"/>
      <c r="D56" s="428"/>
      <c r="E56" s="428"/>
      <c r="F56" s="428"/>
      <c r="G56" s="428"/>
      <c r="H56" s="428"/>
      <c r="I56" s="428"/>
      <c r="J56" s="428"/>
      <c r="K56" s="428"/>
      <c r="L56" s="428"/>
      <c r="M56" s="428"/>
      <c r="N56" s="428"/>
      <c r="O56" s="428"/>
      <c r="P56" s="68"/>
      <c r="Q56" s="361" t="s">
        <v>113</v>
      </c>
      <c r="R56" s="361"/>
      <c r="S56" s="29"/>
      <c r="T56" s="361" t="s">
        <v>114</v>
      </c>
      <c r="U56" s="361"/>
      <c r="V56" s="29"/>
      <c r="W56" s="361" t="s">
        <v>205</v>
      </c>
      <c r="X56" s="361"/>
      <c r="Y56" s="29"/>
      <c r="Z56" s="361" t="s">
        <v>115</v>
      </c>
      <c r="AA56" s="361"/>
      <c r="AB56" s="29"/>
      <c r="AC56" s="361" t="s">
        <v>116</v>
      </c>
      <c r="AD56" s="361"/>
      <c r="AE56" s="419"/>
      <c r="AG56" s="85" t="s">
        <v>206</v>
      </c>
      <c r="AH56" s="157"/>
      <c r="AI56" s="157"/>
      <c r="AJ56" s="157"/>
      <c r="AK56" s="157"/>
      <c r="AL56" s="157"/>
      <c r="AM56" s="156" t="s">
        <v>207</v>
      </c>
      <c r="AT56" s="157" t="s">
        <v>208</v>
      </c>
    </row>
    <row r="57" spans="2:56" ht="25.2" customHeight="1">
      <c r="B57" s="428" t="s">
        <v>32</v>
      </c>
      <c r="C57" s="428"/>
      <c r="D57" s="428"/>
      <c r="E57" s="428"/>
      <c r="F57" s="428"/>
      <c r="G57" s="428"/>
      <c r="H57" s="428"/>
      <c r="I57" s="428"/>
      <c r="J57" s="428"/>
      <c r="K57" s="428"/>
      <c r="L57" s="428"/>
      <c r="M57" s="428"/>
      <c r="N57" s="428"/>
      <c r="O57" s="428"/>
      <c r="P57" s="424"/>
      <c r="Q57" s="425"/>
      <c r="R57" s="425"/>
      <c r="S57" s="425"/>
      <c r="T57" s="49" t="s">
        <v>75</v>
      </c>
      <c r="U57" s="367"/>
      <c r="V57" s="367"/>
      <c r="W57" s="367"/>
      <c r="X57" s="49" t="s">
        <v>76</v>
      </c>
      <c r="Y57" s="238"/>
      <c r="Z57" s="238"/>
      <c r="AA57" s="238"/>
      <c r="AB57" s="238"/>
      <c r="AC57" s="238"/>
      <c r="AD57" s="238"/>
      <c r="AE57" s="239"/>
      <c r="AG57" s="85" t="s">
        <v>407</v>
      </c>
      <c r="AH57" s="158">
        <v>0</v>
      </c>
      <c r="AT57" s="158" t="str">
        <f>IF(AH57=0,"",IF(AH57=1,IF(Q55="","",Q55),IF(AH57=2,0,AH57)))</f>
        <v/>
      </c>
    </row>
    <row r="58" spans="2:56" ht="25.2" customHeight="1">
      <c r="B58" s="461" t="s">
        <v>119</v>
      </c>
      <c r="C58" s="462"/>
      <c r="D58" s="462"/>
      <c r="E58" s="462"/>
      <c r="F58" s="462"/>
      <c r="G58" s="462"/>
      <c r="H58" s="462"/>
      <c r="I58" s="462"/>
      <c r="J58" s="462"/>
      <c r="K58" s="462"/>
      <c r="L58" s="462"/>
      <c r="M58" s="462"/>
      <c r="N58" s="462"/>
      <c r="O58" s="462"/>
      <c r="P58" s="462"/>
      <c r="Q58" s="458" t="s">
        <v>120</v>
      </c>
      <c r="R58" s="458"/>
      <c r="S58" s="458"/>
      <c r="T58" s="175"/>
      <c r="U58" s="134" t="s">
        <v>127</v>
      </c>
      <c r="V58" s="175"/>
      <c r="W58" s="134" t="s">
        <v>128</v>
      </c>
      <c r="X58" s="135" t="s">
        <v>132</v>
      </c>
      <c r="Y58" s="136"/>
      <c r="Z58" s="137" t="s">
        <v>129</v>
      </c>
      <c r="AA58" s="136"/>
      <c r="AB58" s="137" t="s">
        <v>130</v>
      </c>
      <c r="AC58" s="135"/>
      <c r="AD58" s="459" t="s">
        <v>131</v>
      </c>
      <c r="AE58" s="460"/>
      <c r="AG58" s="85" t="s">
        <v>408</v>
      </c>
      <c r="AH58" s="158" t="b">
        <v>0</v>
      </c>
      <c r="AM58" s="158" t="str">
        <f>IF(AH58,1,"")</f>
        <v/>
      </c>
      <c r="AT58" s="158">
        <f>IF(AM58=1,1,99)</f>
        <v>99</v>
      </c>
    </row>
    <row r="59" spans="2:56" ht="10.95" customHeight="1">
      <c r="B59" s="368"/>
      <c r="C59" s="449"/>
      <c r="D59" s="368" t="s">
        <v>78</v>
      </c>
      <c r="E59" s="369"/>
      <c r="F59" s="374" t="s">
        <v>79</v>
      </c>
      <c r="G59" s="369"/>
      <c r="H59" s="377" t="s">
        <v>80</v>
      </c>
      <c r="I59" s="378"/>
      <c r="J59" s="374" t="s">
        <v>81</v>
      </c>
      <c r="K59" s="369"/>
      <c r="L59" s="377" t="s">
        <v>82</v>
      </c>
      <c r="M59" s="378"/>
      <c r="N59" s="415" t="s">
        <v>33</v>
      </c>
      <c r="O59" s="416"/>
      <c r="P59" s="416"/>
      <c r="Q59" s="416"/>
      <c r="R59" s="416"/>
      <c r="S59" s="416"/>
      <c r="T59" s="416"/>
      <c r="U59" s="417"/>
      <c r="V59" s="377" t="s">
        <v>83</v>
      </c>
      <c r="W59" s="378"/>
      <c r="X59" s="377" t="s">
        <v>84</v>
      </c>
      <c r="Y59" s="378"/>
      <c r="Z59" s="377" t="s">
        <v>85</v>
      </c>
      <c r="AA59" s="378"/>
      <c r="AB59" s="377" t="s">
        <v>86</v>
      </c>
      <c r="AC59" s="378"/>
      <c r="AD59" s="299" t="s">
        <v>87</v>
      </c>
      <c r="AE59" s="300"/>
      <c r="AG59" s="85" t="s">
        <v>409</v>
      </c>
      <c r="AH59" s="158" t="b">
        <v>0</v>
      </c>
      <c r="AM59" s="158" t="str">
        <f t="shared" ref="AM59:AM62" si="16">IF(AH59,1,"")</f>
        <v/>
      </c>
      <c r="AT59" s="158">
        <f t="shared" ref="AT59:AT62" si="17">IF(AM59=1,1,99)</f>
        <v>99</v>
      </c>
    </row>
    <row r="60" spans="2:56" ht="10.95" customHeight="1">
      <c r="B60" s="370"/>
      <c r="C60" s="450"/>
      <c r="D60" s="370"/>
      <c r="E60" s="371"/>
      <c r="F60" s="375"/>
      <c r="G60" s="371"/>
      <c r="H60" s="379"/>
      <c r="I60" s="380"/>
      <c r="J60" s="375"/>
      <c r="K60" s="371"/>
      <c r="L60" s="379"/>
      <c r="M60" s="380"/>
      <c r="N60" s="381" t="s">
        <v>34</v>
      </c>
      <c r="O60" s="382"/>
      <c r="P60" s="305" t="s">
        <v>446</v>
      </c>
      <c r="Q60" s="306"/>
      <c r="R60" s="305" t="s">
        <v>35</v>
      </c>
      <c r="S60" s="306"/>
      <c r="T60" s="309" t="s">
        <v>36</v>
      </c>
      <c r="U60" s="310"/>
      <c r="V60" s="379"/>
      <c r="W60" s="380"/>
      <c r="X60" s="379"/>
      <c r="Y60" s="380"/>
      <c r="Z60" s="379"/>
      <c r="AA60" s="380"/>
      <c r="AB60" s="379"/>
      <c r="AC60" s="380"/>
      <c r="AD60" s="301"/>
      <c r="AE60" s="302"/>
      <c r="AG60" s="85" t="s">
        <v>410</v>
      </c>
      <c r="AH60" s="158" t="b">
        <v>0</v>
      </c>
      <c r="AI60" s="158"/>
      <c r="AM60" s="158" t="str">
        <f t="shared" si="16"/>
        <v/>
      </c>
      <c r="AT60" s="158">
        <f t="shared" si="17"/>
        <v>99</v>
      </c>
    </row>
    <row r="61" spans="2:56" ht="10.95" customHeight="1">
      <c r="B61" s="372"/>
      <c r="C61" s="451"/>
      <c r="D61" s="372"/>
      <c r="E61" s="373"/>
      <c r="F61" s="376"/>
      <c r="G61" s="373"/>
      <c r="H61" s="307"/>
      <c r="I61" s="308"/>
      <c r="J61" s="376"/>
      <c r="K61" s="373"/>
      <c r="L61" s="307"/>
      <c r="M61" s="308"/>
      <c r="N61" s="383" t="s">
        <v>49</v>
      </c>
      <c r="O61" s="384"/>
      <c r="P61" s="307"/>
      <c r="Q61" s="308"/>
      <c r="R61" s="307"/>
      <c r="S61" s="308"/>
      <c r="T61" s="311"/>
      <c r="U61" s="308"/>
      <c r="V61" s="307"/>
      <c r="W61" s="308"/>
      <c r="X61" s="307"/>
      <c r="Y61" s="308"/>
      <c r="Z61" s="307"/>
      <c r="AA61" s="308"/>
      <c r="AB61" s="307"/>
      <c r="AC61" s="308"/>
      <c r="AD61" s="303"/>
      <c r="AE61" s="304"/>
      <c r="AG61" s="85" t="s">
        <v>411</v>
      </c>
      <c r="AH61" s="158" t="b">
        <v>0</v>
      </c>
      <c r="AM61" s="158" t="str">
        <f t="shared" si="16"/>
        <v/>
      </c>
      <c r="AT61" s="158">
        <f t="shared" si="17"/>
        <v>99</v>
      </c>
    </row>
    <row r="62" spans="2:56" ht="33" customHeight="1">
      <c r="B62" s="452" t="s">
        <v>101</v>
      </c>
      <c r="C62" s="453"/>
      <c r="D62" s="456"/>
      <c r="E62" s="457"/>
      <c r="F62" s="414"/>
      <c r="G62" s="414"/>
      <c r="H62" s="414"/>
      <c r="I62" s="414"/>
      <c r="J62" s="413"/>
      <c r="K62" s="413"/>
      <c r="L62" s="414"/>
      <c r="M62" s="414"/>
      <c r="N62" s="413"/>
      <c r="O62" s="413"/>
      <c r="P62" s="412"/>
      <c r="Q62" s="412"/>
      <c r="R62" s="412"/>
      <c r="S62" s="412"/>
      <c r="T62" s="413"/>
      <c r="U62" s="413"/>
      <c r="V62" s="414"/>
      <c r="W62" s="414"/>
      <c r="X62" s="414"/>
      <c r="Y62" s="414"/>
      <c r="Z62" s="312" t="str">
        <f>IFERROR(ROUND(100-AB62-AD62,1),"-")</f>
        <v>-</v>
      </c>
      <c r="AA62" s="313"/>
      <c r="AB62" s="312" t="str">
        <f>IFERROR(ROUND(H62*9/D62*100,1),"-")</f>
        <v>-</v>
      </c>
      <c r="AC62" s="313"/>
      <c r="AD62" s="410" t="str">
        <f>IFERROR(ROUND(F62*4/D62*100,1),"-")</f>
        <v>-</v>
      </c>
      <c r="AE62" s="411"/>
      <c r="AG62" s="85" t="s">
        <v>412</v>
      </c>
      <c r="AH62" s="158" t="b">
        <v>0</v>
      </c>
      <c r="AM62" s="158" t="str">
        <f t="shared" si="16"/>
        <v/>
      </c>
      <c r="AT62" s="158">
        <f t="shared" si="17"/>
        <v>99</v>
      </c>
    </row>
    <row r="63" spans="2:56" ht="33" customHeight="1">
      <c r="B63" s="454" t="s">
        <v>102</v>
      </c>
      <c r="C63" s="455"/>
      <c r="D63" s="456"/>
      <c r="E63" s="457"/>
      <c r="F63" s="414"/>
      <c r="G63" s="414"/>
      <c r="H63" s="414"/>
      <c r="I63" s="414"/>
      <c r="J63" s="413"/>
      <c r="K63" s="413"/>
      <c r="L63" s="414"/>
      <c r="M63" s="414"/>
      <c r="N63" s="413"/>
      <c r="O63" s="413"/>
      <c r="P63" s="412"/>
      <c r="Q63" s="412"/>
      <c r="R63" s="412"/>
      <c r="S63" s="412"/>
      <c r="T63" s="413"/>
      <c r="U63" s="413"/>
      <c r="V63" s="414"/>
      <c r="W63" s="414"/>
      <c r="X63" s="414"/>
      <c r="Y63" s="414"/>
      <c r="Z63" s="312" t="str">
        <f>IFERROR(ROUND(100-AB63-AD63,1),"-")</f>
        <v>-</v>
      </c>
      <c r="AA63" s="313"/>
      <c r="AB63" s="312" t="str">
        <f>IFERROR(ROUND(H63*9/D63*100,1),"-")</f>
        <v>-</v>
      </c>
      <c r="AC63" s="313"/>
      <c r="AD63" s="410" t="str">
        <f>IFERROR(ROUND(F63*4/D63*100,1),"-")</f>
        <v>-</v>
      </c>
      <c r="AE63" s="411"/>
      <c r="AG63" s="85" t="s">
        <v>413</v>
      </c>
      <c r="AH63" s="158">
        <v>0</v>
      </c>
      <c r="AI63" s="158"/>
      <c r="AJ63" s="158"/>
      <c r="AT63" s="158" t="str">
        <f t="shared" ref="AT63" si="18">IF(AH63=0,"",AH63)</f>
        <v/>
      </c>
      <c r="BD63" s="172"/>
    </row>
    <row r="64" spans="2:56" ht="28.5" customHeight="1">
      <c r="B64" s="447" t="s">
        <v>108</v>
      </c>
      <c r="C64" s="338"/>
      <c r="D64" s="338"/>
      <c r="E64" s="338"/>
      <c r="F64" s="338"/>
      <c r="G64" s="338"/>
      <c r="H64" s="338"/>
      <c r="I64" s="338"/>
      <c r="J64" s="338"/>
      <c r="K64" s="338"/>
      <c r="L64" s="338"/>
      <c r="M64" s="338"/>
      <c r="N64" s="338"/>
      <c r="O64" s="448"/>
      <c r="P64" s="138"/>
      <c r="Q64" s="191" t="s">
        <v>121</v>
      </c>
      <c r="R64" s="191"/>
      <c r="S64" s="191"/>
      <c r="T64" s="139"/>
      <c r="U64" s="287" t="s">
        <v>122</v>
      </c>
      <c r="V64" s="287"/>
      <c r="W64" s="139"/>
      <c r="X64" s="463" t="s">
        <v>123</v>
      </c>
      <c r="Y64" s="463"/>
      <c r="Z64" s="463"/>
      <c r="AA64" s="67"/>
      <c r="AB64" s="139"/>
      <c r="AC64" s="191" t="s">
        <v>124</v>
      </c>
      <c r="AD64" s="191"/>
      <c r="AE64" s="464"/>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 customHeight="1">
      <c r="B66" s="295" t="s">
        <v>92</v>
      </c>
      <c r="C66" s="296"/>
      <c r="D66" s="296"/>
      <c r="E66" s="296"/>
      <c r="F66" s="296"/>
      <c r="G66" s="297"/>
      <c r="H66" s="80"/>
      <c r="I66" s="81" t="s">
        <v>195</v>
      </c>
      <c r="J66" s="81"/>
      <c r="K66" s="81" t="s">
        <v>196</v>
      </c>
      <c r="L66" s="231" t="s">
        <v>194</v>
      </c>
      <c r="M66" s="231"/>
      <c r="N66" s="231"/>
      <c r="O66" s="231"/>
      <c r="P66" s="232"/>
      <c r="Q66" s="233" t="s">
        <v>445</v>
      </c>
      <c r="R66" s="233"/>
      <c r="S66" s="233"/>
      <c r="T66" s="233"/>
      <c r="U66" s="233"/>
      <c r="V66" s="234"/>
      <c r="W66" s="82"/>
      <c r="X66" s="83" t="s">
        <v>195</v>
      </c>
      <c r="Y66" s="83"/>
      <c r="Z66" s="83" t="s">
        <v>196</v>
      </c>
      <c r="AA66" s="243" t="s">
        <v>197</v>
      </c>
      <c r="AB66" s="243"/>
      <c r="AC66" s="243"/>
      <c r="AD66" s="243"/>
      <c r="AE66" s="244"/>
      <c r="AG66" s="85" t="s">
        <v>206</v>
      </c>
      <c r="AH66" s="164">
        <v>0</v>
      </c>
      <c r="AI66" s="157" t="s">
        <v>440</v>
      </c>
      <c r="AJ66" s="157"/>
      <c r="AK66" s="157"/>
      <c r="AL66" s="157"/>
      <c r="AM66" s="156" t="s">
        <v>207</v>
      </c>
      <c r="AT66" s="157" t="s">
        <v>208</v>
      </c>
    </row>
    <row r="67" spans="2:46" ht="25.2" customHeight="1">
      <c r="B67" s="69"/>
      <c r="C67" s="235" t="s">
        <v>171</v>
      </c>
      <c r="D67" s="235"/>
      <c r="E67" s="235"/>
      <c r="F67" s="235"/>
      <c r="G67" s="70"/>
      <c r="H67" s="235" t="s">
        <v>172</v>
      </c>
      <c r="I67" s="235"/>
      <c r="J67" s="235"/>
      <c r="K67" s="235"/>
      <c r="L67" s="70"/>
      <c r="M67" s="235" t="s">
        <v>173</v>
      </c>
      <c r="N67" s="235"/>
      <c r="O67" s="235"/>
      <c r="P67" s="235"/>
      <c r="Q67" s="237"/>
      <c r="R67" s="237"/>
      <c r="S67" s="238" t="s">
        <v>37</v>
      </c>
      <c r="T67" s="238"/>
      <c r="U67" s="238"/>
      <c r="V67" s="238"/>
      <c r="W67" s="238"/>
      <c r="X67" s="238"/>
      <c r="Y67" s="238"/>
      <c r="Z67" s="238"/>
      <c r="AA67" s="239"/>
      <c r="AB67" s="219" t="s">
        <v>38</v>
      </c>
      <c r="AC67" s="220"/>
      <c r="AD67" s="220"/>
      <c r="AE67" s="221"/>
      <c r="AG67" s="85" t="s">
        <v>415</v>
      </c>
      <c r="AH67" s="158" t="b">
        <v>0</v>
      </c>
      <c r="AM67" s="158" t="str">
        <f>IF(AH67,1,"")</f>
        <v/>
      </c>
      <c r="AT67" s="158">
        <f>IF(AM67=1,1,99)</f>
        <v>99</v>
      </c>
    </row>
    <row r="68" spans="2:46" ht="25.2" customHeight="1">
      <c r="B68" s="71"/>
      <c r="C68" s="236" t="s">
        <v>174</v>
      </c>
      <c r="D68" s="236"/>
      <c r="E68" s="236"/>
      <c r="F68" s="236"/>
      <c r="G68" s="54"/>
      <c r="H68" s="323" t="s">
        <v>175</v>
      </c>
      <c r="I68" s="323"/>
      <c r="J68" s="323"/>
      <c r="K68" s="323"/>
      <c r="L68" s="54"/>
      <c r="M68" s="236" t="s">
        <v>176</v>
      </c>
      <c r="N68" s="236"/>
      <c r="O68" s="236"/>
      <c r="P68" s="236"/>
      <c r="Q68" s="214" t="s">
        <v>39</v>
      </c>
      <c r="R68" s="214"/>
      <c r="S68" s="240"/>
      <c r="T68" s="241"/>
      <c r="U68" s="241"/>
      <c r="V68" s="241"/>
      <c r="W68" s="241"/>
      <c r="X68" s="241"/>
      <c r="Y68" s="241"/>
      <c r="Z68" s="241"/>
      <c r="AA68" s="242"/>
      <c r="AB68" s="142" t="s">
        <v>88</v>
      </c>
      <c r="AC68" s="391"/>
      <c r="AD68" s="391"/>
      <c r="AE68" s="184" t="s">
        <v>109</v>
      </c>
      <c r="AG68" s="85" t="s">
        <v>416</v>
      </c>
      <c r="AH68" s="158" t="b">
        <v>0</v>
      </c>
      <c r="AM68" s="158" t="str">
        <f t="shared" ref="AM68:AM74" si="19">IF(AH68,1,"")</f>
        <v/>
      </c>
      <c r="AT68" s="158">
        <f t="shared" ref="AT68:AT74" si="20">IF(AM68=1,1,99)</f>
        <v>99</v>
      </c>
    </row>
    <row r="69" spans="2:46" ht="25.2" customHeight="1">
      <c r="B69" s="72"/>
      <c r="C69" s="338" t="s">
        <v>448</v>
      </c>
      <c r="D69" s="338"/>
      <c r="E69" s="338"/>
      <c r="F69" s="338"/>
      <c r="G69" s="73"/>
      <c r="H69" s="191" t="s">
        <v>140</v>
      </c>
      <c r="I69" s="191"/>
      <c r="J69" s="298"/>
      <c r="K69" s="298"/>
      <c r="L69" s="298"/>
      <c r="M69" s="298"/>
      <c r="N69" s="298"/>
      <c r="O69" s="298"/>
      <c r="P69" s="298"/>
      <c r="Q69" s="214"/>
      <c r="R69" s="214"/>
      <c r="S69" s="200"/>
      <c r="T69" s="201"/>
      <c r="U69" s="201"/>
      <c r="V69" s="201"/>
      <c r="W69" s="201"/>
      <c r="X69" s="201"/>
      <c r="Y69" s="201"/>
      <c r="Z69" s="201"/>
      <c r="AA69" s="202"/>
      <c r="AB69" s="143" t="s">
        <v>88</v>
      </c>
      <c r="AC69" s="403"/>
      <c r="AD69" s="403"/>
      <c r="AE69" s="185" t="s">
        <v>109</v>
      </c>
      <c r="AG69" s="85" t="s">
        <v>417</v>
      </c>
      <c r="AH69" s="158" t="b">
        <v>0</v>
      </c>
      <c r="AM69" s="158" t="str">
        <f t="shared" si="19"/>
        <v/>
      </c>
      <c r="AT69" s="158">
        <f t="shared" si="20"/>
        <v>99</v>
      </c>
    </row>
    <row r="70" spans="2:46" ht="25.2" customHeight="1">
      <c r="B70" s="395" t="s">
        <v>91</v>
      </c>
      <c r="C70" s="233"/>
      <c r="D70" s="233"/>
      <c r="E70" s="233"/>
      <c r="F70" s="233"/>
      <c r="G70" s="234"/>
      <c r="H70" s="84"/>
      <c r="I70" s="50" t="s">
        <v>195</v>
      </c>
      <c r="J70" s="50"/>
      <c r="K70" s="50" t="s">
        <v>196</v>
      </c>
      <c r="L70" s="213" t="s">
        <v>198</v>
      </c>
      <c r="M70" s="213"/>
      <c r="N70" s="213"/>
      <c r="O70" s="213"/>
      <c r="P70" s="213"/>
      <c r="Q70" s="214"/>
      <c r="R70" s="214"/>
      <c r="S70" s="205"/>
      <c r="T70" s="205"/>
      <c r="U70" s="205"/>
      <c r="V70" s="205"/>
      <c r="W70" s="205"/>
      <c r="X70" s="205"/>
      <c r="Y70" s="205"/>
      <c r="Z70" s="205"/>
      <c r="AA70" s="206"/>
      <c r="AB70" s="133" t="s">
        <v>88</v>
      </c>
      <c r="AC70" s="245"/>
      <c r="AD70" s="245"/>
      <c r="AE70" s="59" t="s">
        <v>109</v>
      </c>
      <c r="AG70" s="85" t="s">
        <v>418</v>
      </c>
      <c r="AH70" s="158" t="b">
        <v>0</v>
      </c>
      <c r="AM70" s="158" t="str">
        <f t="shared" si="19"/>
        <v/>
      </c>
      <c r="AT70" s="158">
        <f t="shared" si="20"/>
        <v>99</v>
      </c>
    </row>
    <row r="71" spans="2:46" ht="12.45" customHeight="1">
      <c r="B71" s="207" t="s">
        <v>40</v>
      </c>
      <c r="C71" s="208"/>
      <c r="D71" s="208"/>
      <c r="E71" s="208"/>
      <c r="F71" s="208"/>
      <c r="G71" s="208"/>
      <c r="H71" s="208"/>
      <c r="I71" s="208"/>
      <c r="J71" s="208"/>
      <c r="K71" s="208"/>
      <c r="L71" s="208"/>
      <c r="M71" s="208"/>
      <c r="N71" s="208"/>
      <c r="O71" s="208"/>
      <c r="P71" s="208"/>
      <c r="Q71" s="214" t="s">
        <v>41</v>
      </c>
      <c r="R71" s="214"/>
      <c r="S71" s="404"/>
      <c r="T71" s="405"/>
      <c r="U71" s="405"/>
      <c r="V71" s="405"/>
      <c r="W71" s="405"/>
      <c r="X71" s="405"/>
      <c r="Y71" s="405"/>
      <c r="Z71" s="405"/>
      <c r="AA71" s="406"/>
      <c r="AB71" s="272"/>
      <c r="AC71" s="220" t="s">
        <v>89</v>
      </c>
      <c r="AD71" s="275"/>
      <c r="AE71" s="229" t="s">
        <v>90</v>
      </c>
      <c r="AG71" s="85" t="s">
        <v>419</v>
      </c>
      <c r="AH71" s="158" t="b">
        <v>0</v>
      </c>
      <c r="AM71" s="158" t="str">
        <f t="shared" si="19"/>
        <v/>
      </c>
      <c r="AT71" s="158">
        <f t="shared" si="20"/>
        <v>99</v>
      </c>
    </row>
    <row r="72" spans="2:46" ht="14.4" customHeight="1">
      <c r="B72" s="209"/>
      <c r="C72" s="210"/>
      <c r="D72" s="210"/>
      <c r="E72" s="210"/>
      <c r="F72" s="210"/>
      <c r="G72" s="210"/>
      <c r="H72" s="210"/>
      <c r="I72" s="210"/>
      <c r="J72" s="210"/>
      <c r="K72" s="210"/>
      <c r="L72" s="210"/>
      <c r="M72" s="210"/>
      <c r="N72" s="210"/>
      <c r="O72" s="210"/>
      <c r="P72" s="210"/>
      <c r="Q72" s="214"/>
      <c r="R72" s="214"/>
      <c r="S72" s="407"/>
      <c r="T72" s="408"/>
      <c r="U72" s="408"/>
      <c r="V72" s="408"/>
      <c r="W72" s="408"/>
      <c r="X72" s="408"/>
      <c r="Y72" s="408"/>
      <c r="Z72" s="408"/>
      <c r="AA72" s="409"/>
      <c r="AB72" s="273"/>
      <c r="AC72" s="274"/>
      <c r="AD72" s="276"/>
      <c r="AE72" s="230"/>
      <c r="AG72" s="85" t="s">
        <v>420</v>
      </c>
      <c r="AH72" s="158" t="b">
        <v>0</v>
      </c>
      <c r="AM72" s="158" t="str">
        <f t="shared" si="19"/>
        <v/>
      </c>
      <c r="AT72" s="158">
        <f t="shared" si="20"/>
        <v>99</v>
      </c>
    </row>
    <row r="73" spans="2:46" ht="25.2" customHeight="1">
      <c r="B73" s="211"/>
      <c r="C73" s="212"/>
      <c r="D73" s="212"/>
      <c r="E73" s="212"/>
      <c r="F73" s="212"/>
      <c r="G73" s="212"/>
      <c r="H73" s="212"/>
      <c r="I73" s="212"/>
      <c r="J73" s="212"/>
      <c r="K73" s="212"/>
      <c r="L73" s="212"/>
      <c r="M73" s="212"/>
      <c r="N73" s="212"/>
      <c r="O73" s="212"/>
      <c r="P73" s="212"/>
      <c r="Q73" s="214"/>
      <c r="R73" s="214"/>
      <c r="S73" s="200"/>
      <c r="T73" s="201"/>
      <c r="U73" s="201"/>
      <c r="V73" s="201"/>
      <c r="W73" s="201"/>
      <c r="X73" s="201"/>
      <c r="Y73" s="201"/>
      <c r="Z73" s="201"/>
      <c r="AA73" s="202"/>
      <c r="AB73" s="171"/>
      <c r="AC73" s="144" t="s">
        <v>89</v>
      </c>
      <c r="AD73" s="170"/>
      <c r="AE73" s="186" t="s">
        <v>90</v>
      </c>
      <c r="AG73" s="85" t="s">
        <v>421</v>
      </c>
      <c r="AH73" s="158" t="b">
        <v>0</v>
      </c>
      <c r="AM73" s="158" t="str">
        <f t="shared" si="19"/>
        <v/>
      </c>
      <c r="AT73" s="158">
        <f t="shared" si="20"/>
        <v>99</v>
      </c>
    </row>
    <row r="74" spans="2:46" ht="12.45" customHeight="1">
      <c r="B74" s="207" t="s">
        <v>42</v>
      </c>
      <c r="C74" s="208"/>
      <c r="D74" s="208"/>
      <c r="E74" s="208"/>
      <c r="F74" s="208"/>
      <c r="G74" s="208"/>
      <c r="H74" s="208"/>
      <c r="I74" s="208"/>
      <c r="J74" s="208"/>
      <c r="K74" s="208"/>
      <c r="L74" s="208"/>
      <c r="M74" s="208"/>
      <c r="N74" s="208"/>
      <c r="O74" s="208"/>
      <c r="P74" s="208"/>
      <c r="Q74" s="214"/>
      <c r="R74" s="214"/>
      <c r="S74" s="203"/>
      <c r="T74" s="203"/>
      <c r="U74" s="203"/>
      <c r="V74" s="203"/>
      <c r="W74" s="203"/>
      <c r="X74" s="203"/>
      <c r="Y74" s="203"/>
      <c r="Z74" s="203"/>
      <c r="AA74" s="204"/>
      <c r="AB74" s="398"/>
      <c r="AC74" s="335" t="s">
        <v>89</v>
      </c>
      <c r="AD74" s="347"/>
      <c r="AE74" s="227" t="s">
        <v>90</v>
      </c>
      <c r="AG74" s="85" t="s">
        <v>394</v>
      </c>
      <c r="AH74" s="158" t="b">
        <v>0</v>
      </c>
      <c r="AM74" s="158" t="str">
        <f t="shared" si="19"/>
        <v/>
      </c>
      <c r="AT74" s="158">
        <f t="shared" si="20"/>
        <v>99</v>
      </c>
    </row>
    <row r="75" spans="2:46" ht="15" customHeight="1">
      <c r="B75" s="209"/>
      <c r="C75" s="210"/>
      <c r="D75" s="210"/>
      <c r="E75" s="210"/>
      <c r="F75" s="210"/>
      <c r="G75" s="210"/>
      <c r="H75" s="210"/>
      <c r="I75" s="210"/>
      <c r="J75" s="210"/>
      <c r="K75" s="210"/>
      <c r="L75" s="210"/>
      <c r="M75" s="210"/>
      <c r="N75" s="210"/>
      <c r="O75" s="210"/>
      <c r="P75" s="210"/>
      <c r="Q75" s="214"/>
      <c r="R75" s="214"/>
      <c r="S75" s="205"/>
      <c r="T75" s="205"/>
      <c r="U75" s="205"/>
      <c r="V75" s="205"/>
      <c r="W75" s="205"/>
      <c r="X75" s="205"/>
      <c r="Y75" s="205"/>
      <c r="Z75" s="205"/>
      <c r="AA75" s="206"/>
      <c r="AB75" s="399"/>
      <c r="AC75" s="223"/>
      <c r="AD75" s="245"/>
      <c r="AE75" s="228"/>
      <c r="AG75" s="85" t="s">
        <v>444</v>
      </c>
      <c r="AH75" s="156">
        <v>0</v>
      </c>
    </row>
    <row r="76" spans="2:46" ht="25.2" customHeight="1">
      <c r="B76" s="211"/>
      <c r="C76" s="212"/>
      <c r="D76" s="212"/>
      <c r="E76" s="212"/>
      <c r="F76" s="212"/>
      <c r="G76" s="212"/>
      <c r="H76" s="212"/>
      <c r="I76" s="212"/>
      <c r="J76" s="212"/>
      <c r="K76" s="212"/>
      <c r="L76" s="212"/>
      <c r="M76" s="212"/>
      <c r="N76" s="212"/>
      <c r="O76" s="212"/>
      <c r="P76" s="212"/>
      <c r="Q76" s="215" t="s">
        <v>104</v>
      </c>
      <c r="R76" s="215"/>
      <c r="S76" s="215"/>
      <c r="T76" s="215"/>
      <c r="U76" s="215"/>
      <c r="V76" s="215"/>
      <c r="W76" s="215"/>
      <c r="X76" s="215"/>
      <c r="Y76" s="215"/>
      <c r="Z76" s="215"/>
      <c r="AA76" s="215"/>
      <c r="AB76" s="215"/>
      <c r="AC76" s="215"/>
      <c r="AD76" s="215"/>
      <c r="AE76" s="215"/>
    </row>
    <row r="77" spans="2:46" ht="12.45" customHeight="1">
      <c r="B77" s="207" t="s">
        <v>43</v>
      </c>
      <c r="C77" s="208"/>
      <c r="D77" s="208"/>
      <c r="E77" s="208"/>
      <c r="F77" s="208"/>
      <c r="G77" s="208"/>
      <c r="H77" s="208"/>
      <c r="I77" s="208"/>
      <c r="J77" s="208"/>
      <c r="K77" s="208"/>
      <c r="L77" s="208"/>
      <c r="M77" s="208"/>
      <c r="N77" s="208"/>
      <c r="O77" s="208"/>
      <c r="P77" s="208"/>
      <c r="Q77" s="216" t="s">
        <v>441</v>
      </c>
      <c r="R77" s="216"/>
      <c r="S77" s="216"/>
      <c r="T77" s="216"/>
      <c r="U77" s="216"/>
      <c r="V77" s="216"/>
      <c r="W77" s="216"/>
      <c r="X77" s="216"/>
      <c r="Y77" s="216"/>
      <c r="Z77" s="216"/>
      <c r="AA77" s="216"/>
      <c r="AB77" s="219" t="s">
        <v>44</v>
      </c>
      <c r="AC77" s="220"/>
      <c r="AD77" s="220"/>
      <c r="AE77" s="221"/>
      <c r="AG77" s="85" t="s">
        <v>422</v>
      </c>
      <c r="AH77" s="158">
        <v>0</v>
      </c>
      <c r="AI77" s="158"/>
      <c r="AM77" s="158"/>
      <c r="AN77" s="158"/>
      <c r="AT77" s="165">
        <f>IF(AH77=1,1,IF(AH77=2,2,99))</f>
        <v>99</v>
      </c>
    </row>
    <row r="78" spans="2:46" ht="12.45" customHeight="1">
      <c r="B78" s="209"/>
      <c r="C78" s="210"/>
      <c r="D78" s="210"/>
      <c r="E78" s="210"/>
      <c r="F78" s="210"/>
      <c r="G78" s="210"/>
      <c r="H78" s="210"/>
      <c r="I78" s="210"/>
      <c r="J78" s="210"/>
      <c r="K78" s="210"/>
      <c r="L78" s="210"/>
      <c r="M78" s="210"/>
      <c r="N78" s="210"/>
      <c r="O78" s="210"/>
      <c r="P78" s="210"/>
      <c r="Q78" s="216"/>
      <c r="R78" s="216"/>
      <c r="S78" s="216"/>
      <c r="T78" s="216"/>
      <c r="U78" s="216"/>
      <c r="V78" s="216"/>
      <c r="W78" s="216"/>
      <c r="X78" s="216"/>
      <c r="Y78" s="216"/>
      <c r="Z78" s="216"/>
      <c r="AA78" s="216"/>
      <c r="AB78" s="222"/>
      <c r="AC78" s="223"/>
      <c r="AD78" s="223"/>
      <c r="AE78" s="224"/>
      <c r="AG78" s="85" t="s">
        <v>423</v>
      </c>
      <c r="AH78" s="158">
        <v>0</v>
      </c>
      <c r="AI78" s="158"/>
      <c r="AM78" s="158"/>
      <c r="AN78" s="158"/>
      <c r="AT78" s="158">
        <f>IF(AH78=1,1,IF(AH78=2,2,99))</f>
        <v>99</v>
      </c>
    </row>
    <row r="79" spans="2:46" ht="25.2" customHeight="1">
      <c r="B79" s="209"/>
      <c r="C79" s="210"/>
      <c r="D79" s="210"/>
      <c r="E79" s="210"/>
      <c r="F79" s="210"/>
      <c r="G79" s="210"/>
      <c r="H79" s="210"/>
      <c r="I79" s="210"/>
      <c r="J79" s="210"/>
      <c r="K79" s="210"/>
      <c r="L79" s="210"/>
      <c r="M79" s="210"/>
      <c r="N79" s="210"/>
      <c r="O79" s="210"/>
      <c r="P79" s="210"/>
      <c r="Q79" s="216" t="s">
        <v>442</v>
      </c>
      <c r="R79" s="216"/>
      <c r="S79" s="216"/>
      <c r="T79" s="216"/>
      <c r="U79" s="216"/>
      <c r="V79" s="216"/>
      <c r="W79" s="216"/>
      <c r="X79" s="216"/>
      <c r="Y79" s="216"/>
      <c r="Z79" s="216"/>
      <c r="AA79" s="216"/>
      <c r="AB79" s="396"/>
      <c r="AC79" s="397"/>
      <c r="AD79" s="397"/>
      <c r="AE79" s="187" t="s">
        <v>110</v>
      </c>
      <c r="AG79" s="85" t="s">
        <v>424</v>
      </c>
      <c r="AH79" s="158" t="b">
        <v>0</v>
      </c>
      <c r="AM79" s="158" t="str">
        <f>IF(AH79,1,"")</f>
        <v/>
      </c>
      <c r="AT79" s="158">
        <f>IF(AM79=1,1,99)</f>
        <v>99</v>
      </c>
    </row>
    <row r="80" spans="2:46" ht="25.2" customHeight="1">
      <c r="B80" s="211"/>
      <c r="C80" s="212"/>
      <c r="D80" s="212"/>
      <c r="E80" s="212"/>
      <c r="F80" s="212"/>
      <c r="G80" s="212"/>
      <c r="H80" s="212"/>
      <c r="I80" s="212"/>
      <c r="J80" s="212"/>
      <c r="K80" s="212"/>
      <c r="L80" s="212"/>
      <c r="M80" s="212"/>
      <c r="N80" s="212"/>
      <c r="O80" s="212"/>
      <c r="P80" s="212"/>
      <c r="Q80" s="216" t="s">
        <v>443</v>
      </c>
      <c r="R80" s="216"/>
      <c r="S80" s="216"/>
      <c r="T80" s="216"/>
      <c r="U80" s="216"/>
      <c r="V80" s="216"/>
      <c r="W80" s="216"/>
      <c r="X80" s="216"/>
      <c r="Y80" s="216"/>
      <c r="Z80" s="216"/>
      <c r="AA80" s="216"/>
      <c r="AB80" s="396"/>
      <c r="AC80" s="397"/>
      <c r="AD80" s="397"/>
      <c r="AE80" s="187" t="s">
        <v>110</v>
      </c>
      <c r="AG80" s="85" t="s">
        <v>425</v>
      </c>
      <c r="AH80" s="158" t="b">
        <v>0</v>
      </c>
      <c r="AM80" s="158" t="str">
        <f t="shared" ref="AM80:AM85" si="21">IF(AH80,1,"")</f>
        <v/>
      </c>
      <c r="AT80" s="158">
        <f t="shared" ref="AT80:AT85" si="22">IF(AM80=1,1,99)</f>
        <v>99</v>
      </c>
    </row>
    <row r="81" spans="2:46" ht="25.2" customHeight="1">
      <c r="B81" s="363" t="s">
        <v>93</v>
      </c>
      <c r="C81" s="364"/>
      <c r="D81" s="364"/>
      <c r="E81" s="364"/>
      <c r="F81" s="364"/>
      <c r="G81" s="365"/>
      <c r="H81" s="84"/>
      <c r="I81" s="50" t="s">
        <v>195</v>
      </c>
      <c r="J81" s="50"/>
      <c r="K81" s="50" t="s">
        <v>196</v>
      </c>
      <c r="L81" s="213" t="s">
        <v>198</v>
      </c>
      <c r="M81" s="213"/>
      <c r="N81" s="213"/>
      <c r="O81" s="213"/>
      <c r="P81" s="213"/>
      <c r="Q81" s="190" t="s">
        <v>45</v>
      </c>
      <c r="R81" s="190"/>
      <c r="S81" s="217" t="s">
        <v>46</v>
      </c>
      <c r="T81" s="218"/>
      <c r="U81" s="225"/>
      <c r="V81" s="225"/>
      <c r="W81" s="225"/>
      <c r="X81" s="225"/>
      <c r="Y81" s="225"/>
      <c r="Z81" s="225"/>
      <c r="AA81" s="225"/>
      <c r="AB81" s="225"/>
      <c r="AC81" s="225"/>
      <c r="AD81" s="225"/>
      <c r="AE81" s="226"/>
      <c r="AG81" s="85" t="s">
        <v>426</v>
      </c>
      <c r="AH81" s="158" t="b">
        <v>0</v>
      </c>
      <c r="AM81" s="158" t="str">
        <f t="shared" si="21"/>
        <v/>
      </c>
      <c r="AT81" s="158">
        <f t="shared" si="22"/>
        <v>99</v>
      </c>
    </row>
    <row r="82" spans="2:46" ht="28.8" customHeight="1">
      <c r="B82" s="27" t="s">
        <v>100</v>
      </c>
      <c r="C82" s="27"/>
      <c r="D82" s="394"/>
      <c r="E82" s="394"/>
      <c r="F82" s="394"/>
      <c r="G82" s="394"/>
      <c r="H82" s="394"/>
      <c r="I82" s="394"/>
      <c r="J82" s="394"/>
      <c r="K82" s="394"/>
      <c r="L82" s="394"/>
      <c r="M82" s="394"/>
      <c r="N82" s="394"/>
      <c r="O82" s="394"/>
      <c r="P82" s="394"/>
      <c r="Q82" s="190"/>
      <c r="R82" s="190"/>
      <c r="S82" s="188" t="s">
        <v>47</v>
      </c>
      <c r="T82" s="189"/>
      <c r="U82" s="196"/>
      <c r="V82" s="196"/>
      <c r="W82" s="196"/>
      <c r="X82" s="196"/>
      <c r="Y82" s="196"/>
      <c r="Z82" s="196"/>
      <c r="AA82" s="196"/>
      <c r="AB82" s="196"/>
      <c r="AC82" s="196"/>
      <c r="AD82" s="196"/>
      <c r="AE82" s="197"/>
      <c r="AG82" s="85" t="s">
        <v>427</v>
      </c>
      <c r="AH82" s="158" t="b">
        <v>0</v>
      </c>
      <c r="AM82" s="158" t="str">
        <f t="shared" si="21"/>
        <v/>
      </c>
      <c r="AT82" s="158">
        <f t="shared" si="22"/>
        <v>99</v>
      </c>
    </row>
    <row r="83" spans="2:46" ht="25.2" customHeight="1">
      <c r="B83" s="360" t="s">
        <v>112</v>
      </c>
      <c r="C83" s="361"/>
      <c r="D83" s="362"/>
      <c r="E83" s="362"/>
      <c r="F83" s="362"/>
      <c r="G83" s="362"/>
      <c r="H83" s="362"/>
      <c r="I83" s="362"/>
      <c r="J83" s="238" t="s">
        <v>94</v>
      </c>
      <c r="K83" s="238"/>
      <c r="L83" s="362"/>
      <c r="M83" s="362"/>
      <c r="N83" s="362"/>
      <c r="O83" s="362"/>
      <c r="P83" s="362"/>
      <c r="Q83" s="190"/>
      <c r="R83" s="190"/>
      <c r="S83" s="188" t="s">
        <v>98</v>
      </c>
      <c r="T83" s="189"/>
      <c r="U83" s="198"/>
      <c r="V83" s="198"/>
      <c r="W83" s="198"/>
      <c r="X83" s="198"/>
      <c r="Y83" s="198"/>
      <c r="Z83" s="168" t="s">
        <v>94</v>
      </c>
      <c r="AA83" s="198"/>
      <c r="AB83" s="198"/>
      <c r="AC83" s="198"/>
      <c r="AD83" s="198"/>
      <c r="AE83" s="199"/>
      <c r="AG83" s="85" t="s">
        <v>428</v>
      </c>
      <c r="AH83" s="158" t="b">
        <v>0</v>
      </c>
      <c r="AM83" s="158" t="str">
        <f t="shared" si="21"/>
        <v/>
      </c>
      <c r="AT83" s="158">
        <f t="shared" si="22"/>
        <v>99</v>
      </c>
    </row>
    <row r="84" spans="2:46" ht="25.2" customHeight="1">
      <c r="B84" s="358" t="s">
        <v>95</v>
      </c>
      <c r="C84" s="359"/>
      <c r="D84" s="77"/>
      <c r="E84" s="366" t="s">
        <v>186</v>
      </c>
      <c r="F84" s="366"/>
      <c r="G84" s="77"/>
      <c r="H84" s="49" t="s">
        <v>190</v>
      </c>
      <c r="I84" s="77"/>
      <c r="J84" s="77"/>
      <c r="K84" s="79" t="s">
        <v>192</v>
      </c>
      <c r="L84" s="77"/>
      <c r="M84" s="79" t="s">
        <v>193</v>
      </c>
      <c r="N84" s="77"/>
      <c r="O84" s="79" t="s">
        <v>191</v>
      </c>
      <c r="Q84" s="190"/>
      <c r="R84" s="190"/>
      <c r="S84" s="191" t="s">
        <v>111</v>
      </c>
      <c r="T84" s="191"/>
      <c r="U84" s="78"/>
      <c r="V84" s="191" t="s">
        <v>435</v>
      </c>
      <c r="W84" s="191"/>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2" customHeight="1">
      <c r="B85" s="41"/>
      <c r="C85" s="42"/>
      <c r="D85" s="42"/>
      <c r="E85" s="392" t="s">
        <v>187</v>
      </c>
      <c r="F85" s="392"/>
      <c r="G85" s="42"/>
      <c r="H85" s="392" t="s">
        <v>188</v>
      </c>
      <c r="I85" s="392"/>
      <c r="J85" s="393"/>
      <c r="K85" s="393"/>
      <c r="L85" s="393"/>
      <c r="M85" s="393"/>
      <c r="N85" s="78" t="s">
        <v>189</v>
      </c>
      <c r="O85" s="78"/>
      <c r="P85" s="78"/>
      <c r="Q85" s="193" t="s">
        <v>99</v>
      </c>
      <c r="R85" s="193"/>
      <c r="S85" s="178"/>
      <c r="T85" s="194" t="s">
        <v>203</v>
      </c>
      <c r="U85" s="194"/>
      <c r="V85" s="194"/>
      <c r="W85" s="179"/>
      <c r="X85" s="402" t="s">
        <v>202</v>
      </c>
      <c r="Y85" s="402"/>
      <c r="Z85" s="402"/>
      <c r="AA85" s="401" t="s">
        <v>201</v>
      </c>
      <c r="AB85" s="401"/>
      <c r="AC85" s="400"/>
      <c r="AD85" s="400"/>
      <c r="AE85" s="180" t="s">
        <v>189</v>
      </c>
      <c r="AG85" s="85" t="s">
        <v>394</v>
      </c>
      <c r="AH85" s="158" t="b">
        <v>0</v>
      </c>
      <c r="AI85" s="167"/>
      <c r="AM85" s="158" t="str">
        <f t="shared" si="21"/>
        <v/>
      </c>
      <c r="AT85" s="158">
        <f t="shared" si="22"/>
        <v>99</v>
      </c>
    </row>
    <row r="86" spans="2:46" ht="25.2" customHeight="1">
      <c r="B86" s="27" t="s">
        <v>96</v>
      </c>
      <c r="C86" s="28"/>
      <c r="D86" s="28"/>
      <c r="E86" s="28"/>
      <c r="F86" s="28"/>
      <c r="G86" s="28"/>
      <c r="H86" s="28" t="s">
        <v>97</v>
      </c>
      <c r="I86" s="28"/>
      <c r="J86" s="52"/>
      <c r="K86" s="52" t="s">
        <v>125</v>
      </c>
      <c r="L86" s="53"/>
      <c r="M86" s="52"/>
      <c r="N86" s="52" t="s">
        <v>126</v>
      </c>
      <c r="O86" s="192"/>
      <c r="P86" s="192"/>
      <c r="Q86" s="193"/>
      <c r="R86" s="193"/>
      <c r="S86" s="195" t="s">
        <v>204</v>
      </c>
      <c r="T86" s="195"/>
      <c r="U86" s="195"/>
      <c r="V86" s="195"/>
      <c r="W86" s="195"/>
      <c r="X86" s="195"/>
      <c r="Y86" s="195"/>
      <c r="Z86" s="195"/>
      <c r="AA86" s="195"/>
      <c r="AB86" s="195"/>
      <c r="AC86" s="181"/>
      <c r="AD86" s="181" t="s">
        <v>195</v>
      </c>
      <c r="AE86" s="182"/>
      <c r="AG86" s="85" t="s">
        <v>430</v>
      </c>
      <c r="AH86" s="158">
        <v>0</v>
      </c>
      <c r="AI86" s="158"/>
      <c r="AM86" s="158"/>
      <c r="AN86" s="158"/>
      <c r="AT86" s="158">
        <f>IF(AH86=0,99,AH86)</f>
        <v>99</v>
      </c>
    </row>
    <row r="87" spans="2:46" ht="7.2" customHeight="1">
      <c r="AG87" s="85" t="s">
        <v>431</v>
      </c>
      <c r="AH87" s="158">
        <v>0</v>
      </c>
      <c r="AI87" s="158"/>
      <c r="AJ87" s="158"/>
      <c r="AK87" s="158"/>
      <c r="AM87" s="158"/>
      <c r="AN87" s="158"/>
      <c r="AO87" s="158"/>
      <c r="AP87" s="158"/>
      <c r="AT87" s="158">
        <f>IF(AH87=0,99,AH87)</f>
        <v>99</v>
      </c>
    </row>
    <row r="88" spans="2:46" ht="7.2" customHeight="1">
      <c r="AG88" s="85" t="s">
        <v>432</v>
      </c>
      <c r="AH88" s="158">
        <v>0</v>
      </c>
      <c r="AI88" s="158"/>
      <c r="AM88" s="158"/>
      <c r="AN88" s="158"/>
      <c r="AT88" s="158">
        <f>AH88</f>
        <v>0</v>
      </c>
    </row>
  </sheetData>
  <sheetProtection algorithmName="SHA-512" hashValue="L2BRLKvawJ0weHifAMp9ej1qQ3gGE93gFlYnF/VgXjEUDX8UMTuhHjmQsbiRmo/lkdrrIVIHFhITn216r+mM2w==" saltValue="4V7rAgIT/8a45+PcXxLJig==" spinCount="100000" sheet="1"/>
  <mergeCells count="313">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 ref="F12:G13"/>
    <mergeCell ref="P15:R15"/>
    <mergeCell ref="F19:G19"/>
    <mergeCell ref="F18:G18"/>
    <mergeCell ref="L14:N14"/>
    <mergeCell ref="H14:J14"/>
    <mergeCell ref="H15:J15"/>
    <mergeCell ref="L15:N15"/>
    <mergeCell ref="H16:J16"/>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Y57:AE57"/>
    <mergeCell ref="V59:W61"/>
    <mergeCell ref="X59:Y61"/>
    <mergeCell ref="Z59:AA61"/>
    <mergeCell ref="AB59:AC61"/>
    <mergeCell ref="N59:U59"/>
    <mergeCell ref="N45:W45"/>
    <mergeCell ref="E51:O51"/>
    <mergeCell ref="W56:X56"/>
    <mergeCell ref="T56:U56"/>
    <mergeCell ref="Q56:R56"/>
    <mergeCell ref="Z56:AA56"/>
    <mergeCell ref="AC56:AE56"/>
    <mergeCell ref="W55:AA55"/>
    <mergeCell ref="AB55:AE55"/>
    <mergeCell ref="Q55:R55"/>
    <mergeCell ref="S55:T55"/>
    <mergeCell ref="P57:S57"/>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S82:T82"/>
    <mergeCell ref="S83:T83"/>
    <mergeCell ref="Q81:R84"/>
    <mergeCell ref="S84:T84"/>
    <mergeCell ref="V84:W84"/>
    <mergeCell ref="O86:P86"/>
    <mergeCell ref="Q85:R86"/>
    <mergeCell ref="T85:V85"/>
    <mergeCell ref="S86:AB86"/>
    <mergeCell ref="U82:AE82"/>
    <mergeCell ref="U83:Y83"/>
    <mergeCell ref="AA83:AE8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30480</xdr:rowOff>
                  </from>
                  <to>
                    <xdr:col>16</xdr:col>
                    <xdr:colOff>60960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30480</xdr:rowOff>
                  </from>
                  <to>
                    <xdr:col>19</xdr:col>
                    <xdr:colOff>15240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30480</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30480</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30480</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30480</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30480</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30480</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30480</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30480</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30480</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30480</xdr:rowOff>
                  </from>
                  <to>
                    <xdr:col>14</xdr:col>
                    <xdr:colOff>30480</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30480</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30480</xdr:rowOff>
                  </from>
                  <to>
                    <xdr:col>2</xdr:col>
                    <xdr:colOff>45720</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30480</xdr:rowOff>
                  </from>
                  <to>
                    <xdr:col>2</xdr:col>
                    <xdr:colOff>45720</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30480</xdr:rowOff>
                  </from>
                  <to>
                    <xdr:col>2</xdr:col>
                    <xdr:colOff>45720</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30480</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30480</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30480</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30480</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30480</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541020</xdr:colOff>
                    <xdr:row>11</xdr:row>
                    <xdr:rowOff>121920</xdr:rowOff>
                  </from>
                  <to>
                    <xdr:col>3</xdr:col>
                    <xdr:colOff>0</xdr:colOff>
                    <xdr:row>16</xdr:row>
                    <xdr:rowOff>144780</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15240</xdr:colOff>
                    <xdr:row>12</xdr:row>
                    <xdr:rowOff>15240</xdr:rowOff>
                  </from>
                  <to>
                    <xdr:col>2</xdr:col>
                    <xdr:colOff>7620</xdr:colOff>
                    <xdr:row>12</xdr:row>
                    <xdr:rowOff>205740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15240</xdr:colOff>
                    <xdr:row>13</xdr:row>
                    <xdr:rowOff>7620</xdr:rowOff>
                  </from>
                  <to>
                    <xdr:col>2</xdr:col>
                    <xdr:colOff>0</xdr:colOff>
                    <xdr:row>13</xdr:row>
                    <xdr:rowOff>198120</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15240</xdr:colOff>
                    <xdr:row>14</xdr:row>
                    <xdr:rowOff>7620</xdr:rowOff>
                  </from>
                  <to>
                    <xdr:col>2</xdr:col>
                    <xdr:colOff>15240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15240</xdr:colOff>
                    <xdr:row>15</xdr:row>
                    <xdr:rowOff>7620</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7620</xdr:colOff>
                    <xdr:row>22</xdr:row>
                    <xdr:rowOff>45720</xdr:rowOff>
                  </from>
                  <to>
                    <xdr:col>10</xdr:col>
                    <xdr:colOff>198120</xdr:colOff>
                    <xdr:row>22</xdr:row>
                    <xdr:rowOff>205740</xdr:rowOff>
                  </to>
                </anchor>
              </controlPr>
            </control>
          </mc:Choice>
        </mc:AlternateContent>
        <mc:AlternateContent xmlns:mc="http://schemas.openxmlformats.org/markup-compatibility/2006">
          <mc:Choice Requires="x14">
            <control shapeId="1153" r:id="rId31" name="Group Box 129">
              <controlPr defaultSize="0" autoFill="0" autoPict="0">
                <anchor>
                  <from>
                    <xdr:col>9</xdr:col>
                    <xdr:colOff>198120</xdr:colOff>
                    <xdr:row>15</xdr:row>
                    <xdr:rowOff>137160</xdr:rowOff>
                  </from>
                  <to>
                    <xdr:col>15</xdr:col>
                    <xdr:colOff>114300</xdr:colOff>
                    <xdr:row>17</xdr:row>
                    <xdr:rowOff>15240</xdr:rowOff>
                  </to>
                </anchor>
              </controlPr>
            </control>
          </mc:Choice>
        </mc:AlternateContent>
        <mc:AlternateContent xmlns:mc="http://schemas.openxmlformats.org/markup-compatibility/2006">
          <mc:Choice Requires="x14">
            <control shapeId="1155" r:id="rId32" name="Group Box 131">
              <controlPr defaultSize="0" autoFill="0" autoPict="0">
                <anchor moveWithCells="1">
                  <from>
                    <xdr:col>1</xdr:col>
                    <xdr:colOff>0</xdr:colOff>
                    <xdr:row>26</xdr:row>
                    <xdr:rowOff>0</xdr:rowOff>
                  </from>
                  <to>
                    <xdr:col>15</xdr:col>
                    <xdr:colOff>91440</xdr:colOff>
                    <xdr:row>27</xdr:row>
                    <xdr:rowOff>0</xdr:rowOff>
                  </to>
                </anchor>
              </controlPr>
            </control>
          </mc:Choice>
        </mc:AlternateContent>
        <mc:AlternateContent xmlns:mc="http://schemas.openxmlformats.org/markup-compatibility/2006">
          <mc:Choice Requires="x14">
            <control shapeId="1158" r:id="rId33" name="Option Button 134">
              <controlPr defaultSize="0" autoFill="0" autoLine="0" autoPict="0">
                <anchor moveWithCells="1">
                  <from>
                    <xdr:col>10</xdr:col>
                    <xdr:colOff>15240</xdr:colOff>
                    <xdr:row>24</xdr:row>
                    <xdr:rowOff>53340</xdr:rowOff>
                  </from>
                  <to>
                    <xdr:col>10</xdr:col>
                    <xdr:colOff>190500</xdr:colOff>
                    <xdr:row>24</xdr:row>
                    <xdr:rowOff>198120</xdr:rowOff>
                  </to>
                </anchor>
              </controlPr>
            </control>
          </mc:Choice>
        </mc:AlternateContent>
        <mc:AlternateContent xmlns:mc="http://schemas.openxmlformats.org/markup-compatibility/2006">
          <mc:Choice Requires="x14">
            <control shapeId="1159" r:id="rId34" name="Option Button 135">
              <controlPr defaultSize="0" autoFill="0" autoLine="0" autoPict="0">
                <anchor moveWithCells="1">
                  <from>
                    <xdr:col>13</xdr:col>
                    <xdr:colOff>7620</xdr:colOff>
                    <xdr:row>24</xdr:row>
                    <xdr:rowOff>60960</xdr:rowOff>
                  </from>
                  <to>
                    <xdr:col>13</xdr:col>
                    <xdr:colOff>167640</xdr:colOff>
                    <xdr:row>24</xdr:row>
                    <xdr:rowOff>190500</xdr:rowOff>
                  </to>
                </anchor>
              </controlPr>
            </control>
          </mc:Choice>
        </mc:AlternateContent>
        <mc:AlternateContent xmlns:mc="http://schemas.openxmlformats.org/markup-compatibility/2006">
          <mc:Choice Requires="x14">
            <control shapeId="1160" r:id="rId35" name="Option Button 136">
              <controlPr defaultSize="0" autoFill="0" autoLine="0" autoPict="0">
                <anchor moveWithCells="1">
                  <from>
                    <xdr:col>10</xdr:col>
                    <xdr:colOff>7620</xdr:colOff>
                    <xdr:row>23</xdr:row>
                    <xdr:rowOff>53340</xdr:rowOff>
                  </from>
                  <to>
                    <xdr:col>10</xdr:col>
                    <xdr:colOff>190500</xdr:colOff>
                    <xdr:row>23</xdr:row>
                    <xdr:rowOff>198120</xdr:rowOff>
                  </to>
                </anchor>
              </controlPr>
            </control>
          </mc:Choice>
        </mc:AlternateContent>
        <mc:AlternateContent xmlns:mc="http://schemas.openxmlformats.org/markup-compatibility/2006">
          <mc:Choice Requires="x14">
            <control shapeId="1161" r:id="rId36" name="Option Button 137">
              <controlPr defaultSize="0" autoFill="0" autoLine="0" autoPict="0">
                <anchor moveWithCells="1">
                  <from>
                    <xdr:col>13</xdr:col>
                    <xdr:colOff>7620</xdr:colOff>
                    <xdr:row>23</xdr:row>
                    <xdr:rowOff>38100</xdr:rowOff>
                  </from>
                  <to>
                    <xdr:col>13</xdr:col>
                    <xdr:colOff>190500</xdr:colOff>
                    <xdr:row>23</xdr:row>
                    <xdr:rowOff>198120</xdr:rowOff>
                  </to>
                </anchor>
              </controlPr>
            </control>
          </mc:Choice>
        </mc:AlternateContent>
        <mc:AlternateContent xmlns:mc="http://schemas.openxmlformats.org/markup-compatibility/2006">
          <mc:Choice Requires="x14">
            <control shapeId="1162" r:id="rId37" name="Group Box 138">
              <controlPr defaultSize="0" autoFill="0" autoPict="0">
                <anchor moveWithCells="1">
                  <from>
                    <xdr:col>10</xdr:col>
                    <xdr:colOff>0</xdr:colOff>
                    <xdr:row>23</xdr:row>
                    <xdr:rowOff>0</xdr:rowOff>
                  </from>
                  <to>
                    <xdr:col>15</xdr:col>
                    <xdr:colOff>22860</xdr:colOff>
                    <xdr:row>24</xdr:row>
                    <xdr:rowOff>0</xdr:rowOff>
                  </to>
                </anchor>
              </controlPr>
            </control>
          </mc:Choice>
        </mc:AlternateContent>
        <mc:AlternateContent xmlns:mc="http://schemas.openxmlformats.org/markup-compatibility/2006">
          <mc:Choice Requires="x14">
            <control shapeId="1163" r:id="rId38" name="Group Box 139">
              <controlPr defaultSize="0" autoFill="0" autoPict="0">
                <anchor moveWithCells="1">
                  <from>
                    <xdr:col>10</xdr:col>
                    <xdr:colOff>0</xdr:colOff>
                    <xdr:row>24</xdr:row>
                    <xdr:rowOff>0</xdr:rowOff>
                  </from>
                  <to>
                    <xdr:col>15</xdr:col>
                    <xdr:colOff>22860</xdr:colOff>
                    <xdr:row>25</xdr:row>
                    <xdr:rowOff>0</xdr:rowOff>
                  </to>
                </anchor>
              </controlPr>
            </control>
          </mc:Choice>
        </mc:AlternateContent>
        <mc:AlternateContent xmlns:mc="http://schemas.openxmlformats.org/markup-compatibility/2006">
          <mc:Choice Requires="x14">
            <control shapeId="1164" r:id="rId39" name="Option Button 140">
              <controlPr defaultSize="0" autoFill="0" autoLine="0" autoPict="0">
                <anchor moveWithCells="1">
                  <from>
                    <xdr:col>1</xdr:col>
                    <xdr:colOff>30480</xdr:colOff>
                    <xdr:row>26</xdr:row>
                    <xdr:rowOff>45720</xdr:rowOff>
                  </from>
                  <to>
                    <xdr:col>1</xdr:col>
                    <xdr:colOff>190500</xdr:colOff>
                    <xdr:row>26</xdr:row>
                    <xdr:rowOff>198120</xdr:rowOff>
                  </to>
                </anchor>
              </controlPr>
            </control>
          </mc:Choice>
        </mc:AlternateContent>
        <mc:AlternateContent xmlns:mc="http://schemas.openxmlformats.org/markup-compatibility/2006">
          <mc:Choice Requires="x14">
            <control shapeId="1165" r:id="rId40" name="Option Button 141">
              <controlPr defaultSize="0" autoFill="0" autoLine="0" autoPict="0">
                <anchor moveWithCells="1">
                  <from>
                    <xdr:col>13</xdr:col>
                    <xdr:colOff>7620</xdr:colOff>
                    <xdr:row>26</xdr:row>
                    <xdr:rowOff>38100</xdr:rowOff>
                  </from>
                  <to>
                    <xdr:col>13</xdr:col>
                    <xdr:colOff>182880</xdr:colOff>
                    <xdr:row>26</xdr:row>
                    <xdr:rowOff>198120</xdr:rowOff>
                  </to>
                </anchor>
              </controlPr>
            </control>
          </mc:Choice>
        </mc:AlternateContent>
        <mc:AlternateContent xmlns:mc="http://schemas.openxmlformats.org/markup-compatibility/2006">
          <mc:Choice Requires="x14">
            <control shapeId="1168" r:id="rId41" name="Group Box 144">
              <controlPr defaultSize="0" autoFill="0" autoPict="0">
                <anchor moveWithCells="1">
                  <from>
                    <xdr:col>10</xdr:col>
                    <xdr:colOff>0</xdr:colOff>
                    <xdr:row>27</xdr:row>
                    <xdr:rowOff>0</xdr:rowOff>
                  </from>
                  <to>
                    <xdr:col>15</xdr:col>
                    <xdr:colOff>22860</xdr:colOff>
                    <xdr:row>28</xdr:row>
                    <xdr:rowOff>0</xdr:rowOff>
                  </to>
                </anchor>
              </controlPr>
            </control>
          </mc:Choice>
        </mc:AlternateContent>
        <mc:AlternateContent xmlns:mc="http://schemas.openxmlformats.org/markup-compatibility/2006">
          <mc:Choice Requires="x14">
            <control shapeId="1169" r:id="rId42" name="Option Button 145">
              <controlPr defaultSize="0" autoFill="0" autoLine="0" autoPict="0">
                <anchor moveWithCells="1">
                  <from>
                    <xdr:col>10</xdr:col>
                    <xdr:colOff>30480</xdr:colOff>
                    <xdr:row>27</xdr:row>
                    <xdr:rowOff>38100</xdr:rowOff>
                  </from>
                  <to>
                    <xdr:col>10</xdr:col>
                    <xdr:colOff>205740</xdr:colOff>
                    <xdr:row>27</xdr:row>
                    <xdr:rowOff>205740</xdr:rowOff>
                  </to>
                </anchor>
              </controlPr>
            </control>
          </mc:Choice>
        </mc:AlternateContent>
        <mc:AlternateContent xmlns:mc="http://schemas.openxmlformats.org/markup-compatibility/2006">
          <mc:Choice Requires="x14">
            <control shapeId="1170" r:id="rId43" name="Option Button 146">
              <controlPr defaultSize="0" autoFill="0" autoLine="0" autoPict="0">
                <anchor moveWithCells="1">
                  <from>
                    <xdr:col>13</xdr:col>
                    <xdr:colOff>15240</xdr:colOff>
                    <xdr:row>27</xdr:row>
                    <xdr:rowOff>38100</xdr:rowOff>
                  </from>
                  <to>
                    <xdr:col>13</xdr:col>
                    <xdr:colOff>198120</xdr:colOff>
                    <xdr:row>27</xdr:row>
                    <xdr:rowOff>205740</xdr:rowOff>
                  </to>
                </anchor>
              </controlPr>
            </control>
          </mc:Choice>
        </mc:AlternateContent>
        <mc:AlternateContent xmlns:mc="http://schemas.openxmlformats.org/markup-compatibility/2006">
          <mc:Choice Requires="x14">
            <control shapeId="1171" r:id="rId44" name="Group Box 147">
              <controlPr defaultSize="0" autoFill="0" autoPict="0">
                <anchor moveWithCells="1">
                  <from>
                    <xdr:col>10</xdr:col>
                    <xdr:colOff>0</xdr:colOff>
                    <xdr:row>28</xdr:row>
                    <xdr:rowOff>0</xdr:rowOff>
                  </from>
                  <to>
                    <xdr:col>15</xdr:col>
                    <xdr:colOff>22860</xdr:colOff>
                    <xdr:row>29</xdr:row>
                    <xdr:rowOff>0</xdr:rowOff>
                  </to>
                </anchor>
              </controlPr>
            </control>
          </mc:Choice>
        </mc:AlternateContent>
        <mc:AlternateContent xmlns:mc="http://schemas.openxmlformats.org/markup-compatibility/2006">
          <mc:Choice Requires="x14">
            <control shapeId="1172" r:id="rId45" name="Option Button 148">
              <controlPr defaultSize="0" autoFill="0" autoLine="0" autoPict="0">
                <anchor moveWithCells="1">
                  <from>
                    <xdr:col>10</xdr:col>
                    <xdr:colOff>30480</xdr:colOff>
                    <xdr:row>28</xdr:row>
                    <xdr:rowOff>30480</xdr:rowOff>
                  </from>
                  <to>
                    <xdr:col>10</xdr:col>
                    <xdr:colOff>205740</xdr:colOff>
                    <xdr:row>28</xdr:row>
                    <xdr:rowOff>190500</xdr:rowOff>
                  </to>
                </anchor>
              </controlPr>
            </control>
          </mc:Choice>
        </mc:AlternateContent>
        <mc:AlternateContent xmlns:mc="http://schemas.openxmlformats.org/markup-compatibility/2006">
          <mc:Choice Requires="x14">
            <control shapeId="1173" r:id="rId46" name="Option Button 149">
              <controlPr defaultSize="0" autoFill="0" autoLine="0" autoPict="0">
                <anchor moveWithCells="1">
                  <from>
                    <xdr:col>13</xdr:col>
                    <xdr:colOff>7620</xdr:colOff>
                    <xdr:row>28</xdr:row>
                    <xdr:rowOff>38100</xdr:rowOff>
                  </from>
                  <to>
                    <xdr:col>13</xdr:col>
                    <xdr:colOff>175260</xdr:colOff>
                    <xdr:row>28</xdr:row>
                    <xdr:rowOff>198120</xdr:rowOff>
                  </to>
                </anchor>
              </controlPr>
            </control>
          </mc:Choice>
        </mc:AlternateContent>
        <mc:AlternateContent xmlns:mc="http://schemas.openxmlformats.org/markup-compatibility/2006">
          <mc:Choice Requires="x14">
            <control shapeId="1174" r:id="rId47" name="Group Box 150">
              <controlPr defaultSize="0" autoFill="0" autoPict="0">
                <anchor moveWithCells="1">
                  <from>
                    <xdr:col>1</xdr:col>
                    <xdr:colOff>0</xdr:colOff>
                    <xdr:row>31</xdr:row>
                    <xdr:rowOff>0</xdr:rowOff>
                  </from>
                  <to>
                    <xdr:col>15</xdr:col>
                    <xdr:colOff>91440</xdr:colOff>
                    <xdr:row>32</xdr:row>
                    <xdr:rowOff>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1</xdr:col>
                    <xdr:colOff>45720</xdr:colOff>
                    <xdr:row>31</xdr:row>
                    <xdr:rowOff>45720</xdr:rowOff>
                  </from>
                  <to>
                    <xdr:col>2</xdr:col>
                    <xdr:colOff>7620</xdr:colOff>
                    <xdr:row>31</xdr:row>
                    <xdr:rowOff>198120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13</xdr:col>
                    <xdr:colOff>30480</xdr:colOff>
                    <xdr:row>31</xdr:row>
                    <xdr:rowOff>45720</xdr:rowOff>
                  </from>
                  <to>
                    <xdr:col>13</xdr:col>
                    <xdr:colOff>213360</xdr:colOff>
                    <xdr:row>31</xdr:row>
                    <xdr:rowOff>205740</xdr:rowOff>
                  </to>
                </anchor>
              </controlPr>
            </control>
          </mc:Choice>
        </mc:AlternateContent>
        <mc:AlternateContent xmlns:mc="http://schemas.openxmlformats.org/markup-compatibility/2006">
          <mc:Choice Requires="x14">
            <control shapeId="1178" r:id="rId50" name="Check Box 154">
              <controlPr defaultSize="0" autoFill="0" autoLine="0" autoPict="0">
                <anchor moveWithCells="1">
                  <from>
                    <xdr:col>3</xdr:col>
                    <xdr:colOff>7620</xdr:colOff>
                    <xdr:row>31</xdr:row>
                    <xdr:rowOff>38100</xdr:rowOff>
                  </from>
                  <to>
                    <xdr:col>4</xdr:col>
                    <xdr:colOff>91440</xdr:colOff>
                    <xdr:row>31</xdr:row>
                    <xdr:rowOff>213360</xdr:rowOff>
                  </to>
                </anchor>
              </controlPr>
            </control>
          </mc:Choice>
        </mc:AlternateContent>
        <mc:AlternateContent xmlns:mc="http://schemas.openxmlformats.org/markup-compatibility/2006">
          <mc:Choice Requires="x14">
            <control shapeId="1179" r:id="rId51" name="Check Box 155">
              <controlPr defaultSize="0" autoFill="0" autoLine="0" autoPict="0">
                <anchor moveWithCells="1">
                  <from>
                    <xdr:col>5</xdr:col>
                    <xdr:colOff>7620</xdr:colOff>
                    <xdr:row>31</xdr:row>
                    <xdr:rowOff>45720</xdr:rowOff>
                  </from>
                  <to>
                    <xdr:col>6</xdr:col>
                    <xdr:colOff>38100</xdr:colOff>
                    <xdr:row>31</xdr:row>
                    <xdr:rowOff>220980</xdr:rowOff>
                  </to>
                </anchor>
              </controlPr>
            </control>
          </mc:Choice>
        </mc:AlternateContent>
        <mc:AlternateContent xmlns:mc="http://schemas.openxmlformats.org/markup-compatibility/2006">
          <mc:Choice Requires="x14">
            <control shapeId="1180" r:id="rId52" name="Check Box 156">
              <controlPr defaultSize="0" autoFill="0" autoLine="0" autoPict="0">
                <anchor moveWithCells="1">
                  <from>
                    <xdr:col>7</xdr:col>
                    <xdr:colOff>22860</xdr:colOff>
                    <xdr:row>31</xdr:row>
                    <xdr:rowOff>60960</xdr:rowOff>
                  </from>
                  <to>
                    <xdr:col>8</xdr:col>
                    <xdr:colOff>30480</xdr:colOff>
                    <xdr:row>31</xdr:row>
                    <xdr:rowOff>205740</xdr:rowOff>
                  </to>
                </anchor>
              </controlPr>
            </control>
          </mc:Choice>
        </mc:AlternateContent>
        <mc:AlternateContent xmlns:mc="http://schemas.openxmlformats.org/markup-compatibility/2006">
          <mc:Choice Requires="x14">
            <control shapeId="1186" r:id="rId53" name="Option Button 162">
              <controlPr defaultSize="0" autoFill="0" autoLine="0" autoPict="0">
                <anchor moveWithCells="1">
                  <from>
                    <xdr:col>16</xdr:col>
                    <xdr:colOff>0</xdr:colOff>
                    <xdr:row>23</xdr:row>
                    <xdr:rowOff>38100</xdr:rowOff>
                  </from>
                  <to>
                    <xdr:col>17</xdr:col>
                    <xdr:colOff>22860</xdr:colOff>
                    <xdr:row>23</xdr:row>
                    <xdr:rowOff>190500</xdr:rowOff>
                  </to>
                </anchor>
              </controlPr>
            </control>
          </mc:Choice>
        </mc:AlternateContent>
        <mc:AlternateContent xmlns:mc="http://schemas.openxmlformats.org/markup-compatibility/2006">
          <mc:Choice Requires="x14">
            <control shapeId="1187" r:id="rId54" name="Option Button 163">
              <controlPr defaultSize="0" autoFill="0" autoLine="0" autoPict="0">
                <anchor moveWithCells="1">
                  <from>
                    <xdr:col>16</xdr:col>
                    <xdr:colOff>0</xdr:colOff>
                    <xdr:row>25</xdr:row>
                    <xdr:rowOff>45720</xdr:rowOff>
                  </from>
                  <to>
                    <xdr:col>17</xdr:col>
                    <xdr:colOff>0</xdr:colOff>
                    <xdr:row>25</xdr:row>
                    <xdr:rowOff>198120</xdr:rowOff>
                  </to>
                </anchor>
              </controlPr>
            </control>
          </mc:Choice>
        </mc:AlternateContent>
        <mc:AlternateContent xmlns:mc="http://schemas.openxmlformats.org/markup-compatibility/2006">
          <mc:Choice Requires="x14">
            <control shapeId="1188" r:id="rId55" name="Group Box 164">
              <controlPr defaultSize="0" autoFill="0" autoPict="0">
                <anchor moveWithCells="1">
                  <from>
                    <xdr:col>15</xdr:col>
                    <xdr:colOff>99060</xdr:colOff>
                    <xdr:row>22</xdr:row>
                    <xdr:rowOff>167640</xdr:rowOff>
                  </from>
                  <to>
                    <xdr:col>17</xdr:col>
                    <xdr:colOff>76200</xdr:colOff>
                    <xdr:row>26</xdr:row>
                    <xdr:rowOff>91440</xdr:rowOff>
                  </to>
                </anchor>
              </controlPr>
            </control>
          </mc:Choice>
        </mc:AlternateContent>
        <mc:AlternateContent xmlns:mc="http://schemas.openxmlformats.org/markup-compatibility/2006">
          <mc:Choice Requires="x14">
            <control shapeId="1197" r:id="rId56" name="Option Button 173">
              <controlPr defaultSize="0" autoFill="0" autoLine="0" autoPict="0">
                <anchor moveWithCells="1">
                  <from>
                    <xdr:col>21</xdr:col>
                    <xdr:colOff>22860</xdr:colOff>
                    <xdr:row>27</xdr:row>
                    <xdr:rowOff>53340</xdr:rowOff>
                  </from>
                  <to>
                    <xdr:col>22</xdr:col>
                    <xdr:colOff>53340</xdr:colOff>
                    <xdr:row>27</xdr:row>
                    <xdr:rowOff>205740</xdr:rowOff>
                  </to>
                </anchor>
              </controlPr>
            </control>
          </mc:Choice>
        </mc:AlternateContent>
        <mc:AlternateContent xmlns:mc="http://schemas.openxmlformats.org/markup-compatibility/2006">
          <mc:Choice Requires="x14">
            <control shapeId="1199" r:id="rId57" name="Group Box 175">
              <controlPr defaultSize="0" autoFill="0" autoPict="0">
                <anchor moveWithCells="1">
                  <from>
                    <xdr:col>20</xdr:col>
                    <xdr:colOff>137160</xdr:colOff>
                    <xdr:row>26</xdr:row>
                    <xdr:rowOff>137160</xdr:rowOff>
                  </from>
                  <to>
                    <xdr:col>30</xdr:col>
                    <xdr:colOff>114300</xdr:colOff>
                    <xdr:row>28</xdr:row>
                    <xdr:rowOff>53340</xdr:rowOff>
                  </to>
                </anchor>
              </controlPr>
            </control>
          </mc:Choice>
        </mc:AlternateContent>
        <mc:AlternateContent xmlns:mc="http://schemas.openxmlformats.org/markup-compatibility/2006">
          <mc:Choice Requires="x14">
            <control shapeId="1200" r:id="rId58" name="Option Button 176">
              <controlPr defaultSize="0" autoFill="0" autoLine="0" autoPict="0">
                <anchor moveWithCells="1">
                  <from>
                    <xdr:col>26</xdr:col>
                    <xdr:colOff>15240</xdr:colOff>
                    <xdr:row>27</xdr:row>
                    <xdr:rowOff>53340</xdr:rowOff>
                  </from>
                  <to>
                    <xdr:col>26</xdr:col>
                    <xdr:colOff>220980</xdr:colOff>
                    <xdr:row>27</xdr:row>
                    <xdr:rowOff>205740</xdr:rowOff>
                  </to>
                </anchor>
              </controlPr>
            </control>
          </mc:Choice>
        </mc:AlternateContent>
        <mc:AlternateContent xmlns:mc="http://schemas.openxmlformats.org/markup-compatibility/2006">
          <mc:Choice Requires="x14">
            <control shapeId="1207" r:id="rId59" name="Check Box 183">
              <controlPr defaultSize="0" autoFill="0" autoLine="0" autoPict="0">
                <anchor moveWithCells="1">
                  <from>
                    <xdr:col>13</xdr:col>
                    <xdr:colOff>0</xdr:colOff>
                    <xdr:row>34</xdr:row>
                    <xdr:rowOff>38100</xdr:rowOff>
                  </from>
                  <to>
                    <xdr:col>14</xdr:col>
                    <xdr:colOff>45720</xdr:colOff>
                    <xdr:row>34</xdr:row>
                    <xdr:rowOff>220980</xdr:rowOff>
                  </to>
                </anchor>
              </controlPr>
            </control>
          </mc:Choice>
        </mc:AlternateContent>
        <mc:AlternateContent xmlns:mc="http://schemas.openxmlformats.org/markup-compatibility/2006">
          <mc:Choice Requires="x14">
            <control shapeId="1208" r:id="rId60" name="Check Box 184">
              <controlPr defaultSize="0" autoFill="0" autoLine="0" autoPict="0">
                <anchor moveWithCells="1">
                  <from>
                    <xdr:col>19</xdr:col>
                    <xdr:colOff>0</xdr:colOff>
                    <xdr:row>34</xdr:row>
                    <xdr:rowOff>45720</xdr:rowOff>
                  </from>
                  <to>
                    <xdr:col>20</xdr:col>
                    <xdr:colOff>45720</xdr:colOff>
                    <xdr:row>34</xdr:row>
                    <xdr:rowOff>220980</xdr:rowOff>
                  </to>
                </anchor>
              </controlPr>
            </control>
          </mc:Choice>
        </mc:AlternateContent>
        <mc:AlternateContent xmlns:mc="http://schemas.openxmlformats.org/markup-compatibility/2006">
          <mc:Choice Requires="x14">
            <control shapeId="1209" r:id="rId61" name="Check Box 185">
              <controlPr defaultSize="0" autoFill="0" autoLine="0" autoPict="0">
                <anchor moveWithCells="1">
                  <from>
                    <xdr:col>25</xdr:col>
                    <xdr:colOff>0</xdr:colOff>
                    <xdr:row>34</xdr:row>
                    <xdr:rowOff>53340</xdr:rowOff>
                  </from>
                  <to>
                    <xdr:col>26</xdr:col>
                    <xdr:colOff>76200</xdr:colOff>
                    <xdr:row>34</xdr:row>
                    <xdr:rowOff>220980</xdr:rowOff>
                  </to>
                </anchor>
              </controlPr>
            </control>
          </mc:Choice>
        </mc:AlternateContent>
        <mc:AlternateContent xmlns:mc="http://schemas.openxmlformats.org/markup-compatibility/2006">
          <mc:Choice Requires="x14">
            <control shapeId="1210" r:id="rId62" name="Check Box 186">
              <controlPr defaultSize="0" autoFill="0" autoLine="0" autoPict="0">
                <anchor moveWithCells="1">
                  <from>
                    <xdr:col>25</xdr:col>
                    <xdr:colOff>0</xdr:colOff>
                    <xdr:row>35</xdr:row>
                    <xdr:rowOff>45720</xdr:rowOff>
                  </from>
                  <to>
                    <xdr:col>26</xdr:col>
                    <xdr:colOff>60960</xdr:colOff>
                    <xdr:row>35</xdr:row>
                    <xdr:rowOff>220980</xdr:rowOff>
                  </to>
                </anchor>
              </controlPr>
            </control>
          </mc:Choice>
        </mc:AlternateContent>
        <mc:AlternateContent xmlns:mc="http://schemas.openxmlformats.org/markup-compatibility/2006">
          <mc:Choice Requires="x14">
            <control shapeId="1211" r:id="rId63" name="Check Box 187">
              <controlPr defaultSize="0" autoFill="0" autoLine="0" autoPict="0">
                <anchor moveWithCells="1">
                  <from>
                    <xdr:col>19</xdr:col>
                    <xdr:colOff>0</xdr:colOff>
                    <xdr:row>35</xdr:row>
                    <xdr:rowOff>53340</xdr:rowOff>
                  </from>
                  <to>
                    <xdr:col>20</xdr:col>
                    <xdr:colOff>0</xdr:colOff>
                    <xdr:row>35</xdr:row>
                    <xdr:rowOff>213360</xdr:rowOff>
                  </to>
                </anchor>
              </controlPr>
            </control>
          </mc:Choice>
        </mc:AlternateContent>
        <mc:AlternateContent xmlns:mc="http://schemas.openxmlformats.org/markup-compatibility/2006">
          <mc:Choice Requires="x14">
            <control shapeId="1212" r:id="rId64" name="Check Box 188">
              <controlPr defaultSize="0" autoFill="0" autoLine="0" autoPict="0">
                <anchor moveWithCells="1">
                  <from>
                    <xdr:col>13</xdr:col>
                    <xdr:colOff>0</xdr:colOff>
                    <xdr:row>35</xdr:row>
                    <xdr:rowOff>53340</xdr:rowOff>
                  </from>
                  <to>
                    <xdr:col>14</xdr:col>
                    <xdr:colOff>60960</xdr:colOff>
                    <xdr:row>35</xdr:row>
                    <xdr:rowOff>220980</xdr:rowOff>
                  </to>
                </anchor>
              </controlPr>
            </control>
          </mc:Choice>
        </mc:AlternateContent>
        <mc:AlternateContent xmlns:mc="http://schemas.openxmlformats.org/markup-compatibility/2006">
          <mc:Choice Requires="x14">
            <control shapeId="1213" r:id="rId65" name="Option Button 189">
              <controlPr defaultSize="0" autoFill="0" autoLine="0" autoPict="0">
                <anchor moveWithCells="1">
                  <from>
                    <xdr:col>13</xdr:col>
                    <xdr:colOff>22860</xdr:colOff>
                    <xdr:row>37</xdr:row>
                    <xdr:rowOff>68580</xdr:rowOff>
                  </from>
                  <to>
                    <xdr:col>13</xdr:col>
                    <xdr:colOff>213360</xdr:colOff>
                    <xdr:row>37</xdr:row>
                    <xdr:rowOff>220980</xdr:rowOff>
                  </to>
                </anchor>
              </controlPr>
            </control>
          </mc:Choice>
        </mc:AlternateContent>
        <mc:AlternateContent xmlns:mc="http://schemas.openxmlformats.org/markup-compatibility/2006">
          <mc:Choice Requires="x14">
            <control shapeId="1214" r:id="rId66" name="Option Button 190">
              <controlPr defaultSize="0" autoFill="0" autoLine="0" autoPict="0">
                <anchor moveWithCells="1">
                  <from>
                    <xdr:col>23</xdr:col>
                    <xdr:colOff>22860</xdr:colOff>
                    <xdr:row>37</xdr:row>
                    <xdr:rowOff>60960</xdr:rowOff>
                  </from>
                  <to>
                    <xdr:col>24</xdr:col>
                    <xdr:colOff>22860</xdr:colOff>
                    <xdr:row>37</xdr:row>
                    <xdr:rowOff>220980</xdr:rowOff>
                  </to>
                </anchor>
              </controlPr>
            </control>
          </mc:Choice>
        </mc:AlternateContent>
        <mc:AlternateContent xmlns:mc="http://schemas.openxmlformats.org/markup-compatibility/2006">
          <mc:Choice Requires="x14">
            <control shapeId="1215" r:id="rId67" name="Group Box 191">
              <controlPr defaultSize="0" autoFill="0" autoPict="0">
                <anchor moveWithCells="1">
                  <from>
                    <xdr:col>12</xdr:col>
                    <xdr:colOff>167640</xdr:colOff>
                    <xdr:row>36</xdr:row>
                    <xdr:rowOff>243840</xdr:rowOff>
                  </from>
                  <to>
                    <xdr:col>27</xdr:col>
                    <xdr:colOff>160020</xdr:colOff>
                    <xdr:row>38</xdr:row>
                    <xdr:rowOff>7620</xdr:rowOff>
                  </to>
                </anchor>
              </controlPr>
            </control>
          </mc:Choice>
        </mc:AlternateContent>
        <mc:AlternateContent xmlns:mc="http://schemas.openxmlformats.org/markup-compatibility/2006">
          <mc:Choice Requires="x14">
            <control shapeId="1216" r:id="rId68" name="Option Button 192">
              <controlPr defaultSize="0" autoFill="0" autoLine="0" autoPict="0">
                <anchor moveWithCells="1">
                  <from>
                    <xdr:col>13</xdr:col>
                    <xdr:colOff>22860</xdr:colOff>
                    <xdr:row>36</xdr:row>
                    <xdr:rowOff>60960</xdr:rowOff>
                  </from>
                  <to>
                    <xdr:col>14</xdr:col>
                    <xdr:colOff>0</xdr:colOff>
                    <xdr:row>36</xdr:row>
                    <xdr:rowOff>213360</xdr:rowOff>
                  </to>
                </anchor>
              </controlPr>
            </control>
          </mc:Choice>
        </mc:AlternateContent>
        <mc:AlternateContent xmlns:mc="http://schemas.openxmlformats.org/markup-compatibility/2006">
          <mc:Choice Requires="x14">
            <control shapeId="1217" r:id="rId69" name="Option Button 193">
              <controlPr defaultSize="0" autoFill="0" autoLine="0" autoPict="0">
                <anchor moveWithCells="1">
                  <from>
                    <xdr:col>18</xdr:col>
                    <xdr:colOff>22860</xdr:colOff>
                    <xdr:row>36</xdr:row>
                    <xdr:rowOff>60960</xdr:rowOff>
                  </from>
                  <to>
                    <xdr:col>19</xdr:col>
                    <xdr:colOff>15240</xdr:colOff>
                    <xdr:row>36</xdr:row>
                    <xdr:rowOff>213360</xdr:rowOff>
                  </to>
                </anchor>
              </controlPr>
            </control>
          </mc:Choice>
        </mc:AlternateContent>
        <mc:AlternateContent xmlns:mc="http://schemas.openxmlformats.org/markup-compatibility/2006">
          <mc:Choice Requires="x14">
            <control shapeId="1218" r:id="rId70" name="Option Button 194">
              <controlPr defaultSize="0" autoFill="0" autoLine="0" autoPict="0">
                <anchor moveWithCells="1">
                  <from>
                    <xdr:col>22</xdr:col>
                    <xdr:colOff>22860</xdr:colOff>
                    <xdr:row>36</xdr:row>
                    <xdr:rowOff>68580</xdr:rowOff>
                  </from>
                  <to>
                    <xdr:col>23</xdr:col>
                    <xdr:colOff>22860</xdr:colOff>
                    <xdr:row>36</xdr:row>
                    <xdr:rowOff>213360</xdr:rowOff>
                  </to>
                </anchor>
              </controlPr>
            </control>
          </mc:Choice>
        </mc:AlternateContent>
        <mc:AlternateContent xmlns:mc="http://schemas.openxmlformats.org/markup-compatibility/2006">
          <mc:Choice Requires="x14">
            <control shapeId="1219" r:id="rId71" name="Option Button 195">
              <controlPr defaultSize="0" autoFill="0" autoLine="0" autoPict="0">
                <anchor moveWithCells="1">
                  <from>
                    <xdr:col>27</xdr:col>
                    <xdr:colOff>22860</xdr:colOff>
                    <xdr:row>36</xdr:row>
                    <xdr:rowOff>60960</xdr:rowOff>
                  </from>
                  <to>
                    <xdr:col>28</xdr:col>
                    <xdr:colOff>15240</xdr:colOff>
                    <xdr:row>36</xdr:row>
                    <xdr:rowOff>213360</xdr:rowOff>
                  </to>
                </anchor>
              </controlPr>
            </control>
          </mc:Choice>
        </mc:AlternateContent>
        <mc:AlternateContent xmlns:mc="http://schemas.openxmlformats.org/markup-compatibility/2006">
          <mc:Choice Requires="x14">
            <control shapeId="1220" r:id="rId72" name="Group Box 196">
              <controlPr defaultSize="0" autoFill="0" autoPict="0">
                <anchor moveWithCells="1">
                  <from>
                    <xdr:col>12</xdr:col>
                    <xdr:colOff>137160</xdr:colOff>
                    <xdr:row>36</xdr:row>
                    <xdr:rowOff>7620</xdr:rowOff>
                  </from>
                  <to>
                    <xdr:col>30</xdr:col>
                    <xdr:colOff>121920</xdr:colOff>
                    <xdr:row>37</xdr:row>
                    <xdr:rowOff>7620</xdr:rowOff>
                  </to>
                </anchor>
              </controlPr>
            </control>
          </mc:Choice>
        </mc:AlternateContent>
        <mc:AlternateContent xmlns:mc="http://schemas.openxmlformats.org/markup-compatibility/2006">
          <mc:Choice Requires="x14">
            <control shapeId="1227" r:id="rId73" name="Check Box 203">
              <controlPr defaultSize="0" autoFill="0" autoLine="0" autoPict="0">
                <anchor moveWithCells="1">
                  <from>
                    <xdr:col>16</xdr:col>
                    <xdr:colOff>7620</xdr:colOff>
                    <xdr:row>38</xdr:row>
                    <xdr:rowOff>38100</xdr:rowOff>
                  </from>
                  <to>
                    <xdr:col>17</xdr:col>
                    <xdr:colOff>53340</xdr:colOff>
                    <xdr:row>38</xdr:row>
                    <xdr:rowOff>220980</xdr:rowOff>
                  </to>
                </anchor>
              </controlPr>
            </control>
          </mc:Choice>
        </mc:AlternateContent>
        <mc:AlternateContent xmlns:mc="http://schemas.openxmlformats.org/markup-compatibility/2006">
          <mc:Choice Requires="x14">
            <control shapeId="1228" r:id="rId74" name="Check Box 204">
              <controlPr defaultSize="0" autoFill="0" autoLine="0" autoPict="0">
                <anchor moveWithCells="1">
                  <from>
                    <xdr:col>20</xdr:col>
                    <xdr:colOff>7620</xdr:colOff>
                    <xdr:row>38</xdr:row>
                    <xdr:rowOff>45720</xdr:rowOff>
                  </from>
                  <to>
                    <xdr:col>21</xdr:col>
                    <xdr:colOff>38100</xdr:colOff>
                    <xdr:row>38</xdr:row>
                    <xdr:rowOff>213360</xdr:rowOff>
                  </to>
                </anchor>
              </controlPr>
            </control>
          </mc:Choice>
        </mc:AlternateContent>
        <mc:AlternateContent xmlns:mc="http://schemas.openxmlformats.org/markup-compatibility/2006">
          <mc:Choice Requires="x14">
            <control shapeId="1229" r:id="rId75" name="Check Box 205">
              <controlPr defaultSize="0" autoFill="0" autoLine="0" autoPict="0">
                <anchor moveWithCells="1">
                  <from>
                    <xdr:col>25</xdr:col>
                    <xdr:colOff>7620</xdr:colOff>
                    <xdr:row>38</xdr:row>
                    <xdr:rowOff>45720</xdr:rowOff>
                  </from>
                  <to>
                    <xdr:col>26</xdr:col>
                    <xdr:colOff>38100</xdr:colOff>
                    <xdr:row>38</xdr:row>
                    <xdr:rowOff>205740</xdr:rowOff>
                  </to>
                </anchor>
              </controlPr>
            </control>
          </mc:Choice>
        </mc:AlternateContent>
        <mc:AlternateContent xmlns:mc="http://schemas.openxmlformats.org/markup-compatibility/2006">
          <mc:Choice Requires="x14">
            <control shapeId="1230" r:id="rId76" name="Check Box 206">
              <controlPr defaultSize="0" autoFill="0" autoLine="0" autoPict="0">
                <anchor moveWithCells="1">
                  <from>
                    <xdr:col>16</xdr:col>
                    <xdr:colOff>7620</xdr:colOff>
                    <xdr:row>39</xdr:row>
                    <xdr:rowOff>53340</xdr:rowOff>
                  </from>
                  <to>
                    <xdr:col>17</xdr:col>
                    <xdr:colOff>45720</xdr:colOff>
                    <xdr:row>39</xdr:row>
                    <xdr:rowOff>213360</xdr:rowOff>
                  </to>
                </anchor>
              </controlPr>
            </control>
          </mc:Choice>
        </mc:AlternateContent>
        <mc:AlternateContent xmlns:mc="http://schemas.openxmlformats.org/markup-compatibility/2006">
          <mc:Choice Requires="x14">
            <control shapeId="1231" r:id="rId77" name="Check Box 207">
              <controlPr defaultSize="0" autoFill="0" autoLine="0" autoPict="0">
                <anchor moveWithCells="1">
                  <from>
                    <xdr:col>20</xdr:col>
                    <xdr:colOff>7620</xdr:colOff>
                    <xdr:row>39</xdr:row>
                    <xdr:rowOff>38100</xdr:rowOff>
                  </from>
                  <to>
                    <xdr:col>21</xdr:col>
                    <xdr:colOff>15240</xdr:colOff>
                    <xdr:row>39</xdr:row>
                    <xdr:rowOff>213360</xdr:rowOff>
                  </to>
                </anchor>
              </controlPr>
            </control>
          </mc:Choice>
        </mc:AlternateContent>
        <mc:AlternateContent xmlns:mc="http://schemas.openxmlformats.org/markup-compatibility/2006">
          <mc:Choice Requires="x14">
            <control shapeId="1232" r:id="rId78" name="Check Box 208">
              <controlPr defaultSize="0" autoFill="0" autoLine="0" autoPict="0">
                <anchor moveWithCells="1">
                  <from>
                    <xdr:col>25</xdr:col>
                    <xdr:colOff>7620</xdr:colOff>
                    <xdr:row>39</xdr:row>
                    <xdr:rowOff>53340</xdr:rowOff>
                  </from>
                  <to>
                    <xdr:col>26</xdr:col>
                    <xdr:colOff>30480</xdr:colOff>
                    <xdr:row>39</xdr:row>
                    <xdr:rowOff>213360</xdr:rowOff>
                  </to>
                </anchor>
              </controlPr>
            </control>
          </mc:Choice>
        </mc:AlternateContent>
        <mc:AlternateContent xmlns:mc="http://schemas.openxmlformats.org/markup-compatibility/2006">
          <mc:Choice Requires="x14">
            <control shapeId="1233" r:id="rId79" name="Option Button 209">
              <controlPr defaultSize="0" autoFill="0" autoLine="0" autoPict="0">
                <anchor moveWithCells="1">
                  <from>
                    <xdr:col>23</xdr:col>
                    <xdr:colOff>30480</xdr:colOff>
                    <xdr:row>40</xdr:row>
                    <xdr:rowOff>45720</xdr:rowOff>
                  </from>
                  <to>
                    <xdr:col>24</xdr:col>
                    <xdr:colOff>15240</xdr:colOff>
                    <xdr:row>40</xdr:row>
                    <xdr:rowOff>228600</xdr:rowOff>
                  </to>
                </anchor>
              </controlPr>
            </control>
          </mc:Choice>
        </mc:AlternateContent>
        <mc:AlternateContent xmlns:mc="http://schemas.openxmlformats.org/markup-compatibility/2006">
          <mc:Choice Requires="x14">
            <control shapeId="1234" r:id="rId80" name="Option Button 210">
              <controlPr defaultSize="0" autoFill="0" autoLine="0" autoPict="0">
                <anchor moveWithCells="1">
                  <from>
                    <xdr:col>27</xdr:col>
                    <xdr:colOff>30480</xdr:colOff>
                    <xdr:row>40</xdr:row>
                    <xdr:rowOff>45720</xdr:rowOff>
                  </from>
                  <to>
                    <xdr:col>28</xdr:col>
                    <xdr:colOff>15240</xdr:colOff>
                    <xdr:row>40</xdr:row>
                    <xdr:rowOff>228600</xdr:rowOff>
                  </to>
                </anchor>
              </controlPr>
            </control>
          </mc:Choice>
        </mc:AlternateContent>
        <mc:AlternateContent xmlns:mc="http://schemas.openxmlformats.org/markup-compatibility/2006">
          <mc:Choice Requires="x14">
            <control shapeId="1235" r:id="rId81" name="Option Button 211">
              <controlPr defaultSize="0" autoFill="0" autoLine="0" autoPict="0">
                <anchor moveWithCells="1">
                  <from>
                    <xdr:col>23</xdr:col>
                    <xdr:colOff>30480</xdr:colOff>
                    <xdr:row>41</xdr:row>
                    <xdr:rowOff>45720</xdr:rowOff>
                  </from>
                  <to>
                    <xdr:col>24</xdr:col>
                    <xdr:colOff>15240</xdr:colOff>
                    <xdr:row>41</xdr:row>
                    <xdr:rowOff>228600</xdr:rowOff>
                  </to>
                </anchor>
              </controlPr>
            </control>
          </mc:Choice>
        </mc:AlternateContent>
        <mc:AlternateContent xmlns:mc="http://schemas.openxmlformats.org/markup-compatibility/2006">
          <mc:Choice Requires="x14">
            <control shapeId="1236" r:id="rId82" name="Option Button 212">
              <controlPr defaultSize="0" autoFill="0" autoLine="0" autoPict="0">
                <anchor moveWithCells="1">
                  <from>
                    <xdr:col>27</xdr:col>
                    <xdr:colOff>30480</xdr:colOff>
                    <xdr:row>41</xdr:row>
                    <xdr:rowOff>45720</xdr:rowOff>
                  </from>
                  <to>
                    <xdr:col>28</xdr:col>
                    <xdr:colOff>15240</xdr:colOff>
                    <xdr:row>41</xdr:row>
                    <xdr:rowOff>228600</xdr:rowOff>
                  </to>
                </anchor>
              </controlPr>
            </control>
          </mc:Choice>
        </mc:AlternateContent>
        <mc:AlternateContent xmlns:mc="http://schemas.openxmlformats.org/markup-compatibility/2006">
          <mc:Choice Requires="x14">
            <control shapeId="1237" r:id="rId83" name="Option Button 213">
              <controlPr defaultSize="0" autoFill="0" autoLine="0" autoPict="0">
                <anchor moveWithCells="1">
                  <from>
                    <xdr:col>23</xdr:col>
                    <xdr:colOff>30480</xdr:colOff>
                    <xdr:row>42</xdr:row>
                    <xdr:rowOff>45720</xdr:rowOff>
                  </from>
                  <to>
                    <xdr:col>24</xdr:col>
                    <xdr:colOff>15240</xdr:colOff>
                    <xdr:row>42</xdr:row>
                    <xdr:rowOff>228600</xdr:rowOff>
                  </to>
                </anchor>
              </controlPr>
            </control>
          </mc:Choice>
        </mc:AlternateContent>
        <mc:AlternateContent xmlns:mc="http://schemas.openxmlformats.org/markup-compatibility/2006">
          <mc:Choice Requires="x14">
            <control shapeId="1238" r:id="rId84" name="Option Button 214">
              <controlPr defaultSize="0" autoFill="0" autoLine="0" autoPict="0">
                <anchor moveWithCells="1">
                  <from>
                    <xdr:col>27</xdr:col>
                    <xdr:colOff>30480</xdr:colOff>
                    <xdr:row>42</xdr:row>
                    <xdr:rowOff>45720</xdr:rowOff>
                  </from>
                  <to>
                    <xdr:col>28</xdr:col>
                    <xdr:colOff>15240</xdr:colOff>
                    <xdr:row>42</xdr:row>
                    <xdr:rowOff>228600</xdr:rowOff>
                  </to>
                </anchor>
              </controlPr>
            </control>
          </mc:Choice>
        </mc:AlternateContent>
        <mc:AlternateContent xmlns:mc="http://schemas.openxmlformats.org/markup-compatibility/2006">
          <mc:Choice Requires="x14">
            <control shapeId="1239" r:id="rId85" name="Option Button 215">
              <controlPr defaultSize="0" autoFill="0" autoLine="0" autoPict="0">
                <anchor moveWithCells="1">
                  <from>
                    <xdr:col>23</xdr:col>
                    <xdr:colOff>30480</xdr:colOff>
                    <xdr:row>43</xdr:row>
                    <xdr:rowOff>45720</xdr:rowOff>
                  </from>
                  <to>
                    <xdr:col>24</xdr:col>
                    <xdr:colOff>15240</xdr:colOff>
                    <xdr:row>43</xdr:row>
                    <xdr:rowOff>228600</xdr:rowOff>
                  </to>
                </anchor>
              </controlPr>
            </control>
          </mc:Choice>
        </mc:AlternateContent>
        <mc:AlternateContent xmlns:mc="http://schemas.openxmlformats.org/markup-compatibility/2006">
          <mc:Choice Requires="x14">
            <control shapeId="1240" r:id="rId86" name="Option Button 216">
              <controlPr defaultSize="0" autoFill="0" autoLine="0" autoPict="0">
                <anchor moveWithCells="1">
                  <from>
                    <xdr:col>27</xdr:col>
                    <xdr:colOff>30480</xdr:colOff>
                    <xdr:row>43</xdr:row>
                    <xdr:rowOff>45720</xdr:rowOff>
                  </from>
                  <to>
                    <xdr:col>28</xdr:col>
                    <xdr:colOff>15240</xdr:colOff>
                    <xdr:row>43</xdr:row>
                    <xdr:rowOff>228600</xdr:rowOff>
                  </to>
                </anchor>
              </controlPr>
            </control>
          </mc:Choice>
        </mc:AlternateContent>
        <mc:AlternateContent xmlns:mc="http://schemas.openxmlformats.org/markup-compatibility/2006">
          <mc:Choice Requires="x14">
            <control shapeId="1241" r:id="rId87" name="Option Button 217">
              <controlPr defaultSize="0" autoFill="0" autoLine="0" autoPict="0">
                <anchor moveWithCells="1">
                  <from>
                    <xdr:col>23</xdr:col>
                    <xdr:colOff>30480</xdr:colOff>
                    <xdr:row>44</xdr:row>
                    <xdr:rowOff>45720</xdr:rowOff>
                  </from>
                  <to>
                    <xdr:col>24</xdr:col>
                    <xdr:colOff>15240</xdr:colOff>
                    <xdr:row>44</xdr:row>
                    <xdr:rowOff>228600</xdr:rowOff>
                  </to>
                </anchor>
              </controlPr>
            </control>
          </mc:Choice>
        </mc:AlternateContent>
        <mc:AlternateContent xmlns:mc="http://schemas.openxmlformats.org/markup-compatibility/2006">
          <mc:Choice Requires="x14">
            <control shapeId="1242" r:id="rId88" name="Option Button 218">
              <controlPr defaultSize="0" autoFill="0" autoLine="0" autoPict="0">
                <anchor moveWithCells="1">
                  <from>
                    <xdr:col>27</xdr:col>
                    <xdr:colOff>30480</xdr:colOff>
                    <xdr:row>44</xdr:row>
                    <xdr:rowOff>45720</xdr:rowOff>
                  </from>
                  <to>
                    <xdr:col>28</xdr:col>
                    <xdr:colOff>15240</xdr:colOff>
                    <xdr:row>44</xdr:row>
                    <xdr:rowOff>228600</xdr:rowOff>
                  </to>
                </anchor>
              </controlPr>
            </control>
          </mc:Choice>
        </mc:AlternateContent>
        <mc:AlternateContent xmlns:mc="http://schemas.openxmlformats.org/markup-compatibility/2006">
          <mc:Choice Requires="x14">
            <control shapeId="1243" r:id="rId89" name="Option Button 219">
              <controlPr defaultSize="0" autoFill="0" autoLine="0" autoPict="0">
                <anchor moveWithCells="1">
                  <from>
                    <xdr:col>23</xdr:col>
                    <xdr:colOff>30480</xdr:colOff>
                    <xdr:row>45</xdr:row>
                    <xdr:rowOff>45720</xdr:rowOff>
                  </from>
                  <to>
                    <xdr:col>24</xdr:col>
                    <xdr:colOff>15240</xdr:colOff>
                    <xdr:row>45</xdr:row>
                    <xdr:rowOff>228600</xdr:rowOff>
                  </to>
                </anchor>
              </controlPr>
            </control>
          </mc:Choice>
        </mc:AlternateContent>
        <mc:AlternateContent xmlns:mc="http://schemas.openxmlformats.org/markup-compatibility/2006">
          <mc:Choice Requires="x14">
            <control shapeId="1244" r:id="rId90" name="Option Button 220">
              <controlPr defaultSize="0" autoFill="0" autoLine="0" autoPict="0">
                <anchor moveWithCells="1">
                  <from>
                    <xdr:col>27</xdr:col>
                    <xdr:colOff>30480</xdr:colOff>
                    <xdr:row>45</xdr:row>
                    <xdr:rowOff>45720</xdr:rowOff>
                  </from>
                  <to>
                    <xdr:col>28</xdr:col>
                    <xdr:colOff>15240</xdr:colOff>
                    <xdr:row>45</xdr:row>
                    <xdr:rowOff>228600</xdr:rowOff>
                  </to>
                </anchor>
              </controlPr>
            </control>
          </mc:Choice>
        </mc:AlternateContent>
        <mc:AlternateContent xmlns:mc="http://schemas.openxmlformats.org/markup-compatibility/2006">
          <mc:Choice Requires="x14">
            <control shapeId="1245" r:id="rId91" name="Group Box 221">
              <controlPr defaultSize="0" autoFill="0" autoPict="0">
                <anchor moveWithCells="1">
                  <from>
                    <xdr:col>22</xdr:col>
                    <xdr:colOff>76200</xdr:colOff>
                    <xdr:row>39</xdr:row>
                    <xdr:rowOff>243840</xdr:rowOff>
                  </from>
                  <to>
                    <xdr:col>29</xdr:col>
                    <xdr:colOff>91440</xdr:colOff>
                    <xdr:row>41</xdr:row>
                    <xdr:rowOff>30480</xdr:rowOff>
                  </to>
                </anchor>
              </controlPr>
            </control>
          </mc:Choice>
        </mc:AlternateContent>
        <mc:AlternateContent xmlns:mc="http://schemas.openxmlformats.org/markup-compatibility/2006">
          <mc:Choice Requires="x14">
            <control shapeId="1247" r:id="rId92" name="Group Box 223">
              <controlPr defaultSize="0" autoFill="0" autoPict="0">
                <anchor moveWithCells="1">
                  <from>
                    <xdr:col>22</xdr:col>
                    <xdr:colOff>68580</xdr:colOff>
                    <xdr:row>40</xdr:row>
                    <xdr:rowOff>243840</xdr:rowOff>
                  </from>
                  <to>
                    <xdr:col>29</xdr:col>
                    <xdr:colOff>106680</xdr:colOff>
                    <xdr:row>42</xdr:row>
                    <xdr:rowOff>30480</xdr:rowOff>
                  </to>
                </anchor>
              </controlPr>
            </control>
          </mc:Choice>
        </mc:AlternateContent>
        <mc:AlternateContent xmlns:mc="http://schemas.openxmlformats.org/markup-compatibility/2006">
          <mc:Choice Requires="x14">
            <control shapeId="1248" r:id="rId93" name="Group Box 224">
              <controlPr defaultSize="0" autoFill="0" autoPict="0">
                <anchor moveWithCells="1">
                  <from>
                    <xdr:col>22</xdr:col>
                    <xdr:colOff>121920</xdr:colOff>
                    <xdr:row>41</xdr:row>
                    <xdr:rowOff>220980</xdr:rowOff>
                  </from>
                  <to>
                    <xdr:col>29</xdr:col>
                    <xdr:colOff>106680</xdr:colOff>
                    <xdr:row>43</xdr:row>
                    <xdr:rowOff>7620</xdr:rowOff>
                  </to>
                </anchor>
              </controlPr>
            </control>
          </mc:Choice>
        </mc:AlternateContent>
        <mc:AlternateContent xmlns:mc="http://schemas.openxmlformats.org/markup-compatibility/2006">
          <mc:Choice Requires="x14">
            <control shapeId="1249" r:id="rId94" name="Group Box 225">
              <controlPr defaultSize="0" autoFill="0" autoPict="0">
                <anchor moveWithCells="1">
                  <from>
                    <xdr:col>22</xdr:col>
                    <xdr:colOff>114300</xdr:colOff>
                    <xdr:row>43</xdr:row>
                    <xdr:rowOff>7620</xdr:rowOff>
                  </from>
                  <to>
                    <xdr:col>29</xdr:col>
                    <xdr:colOff>91440</xdr:colOff>
                    <xdr:row>44</xdr:row>
                    <xdr:rowOff>45720</xdr:rowOff>
                  </to>
                </anchor>
              </controlPr>
            </control>
          </mc:Choice>
        </mc:AlternateContent>
        <mc:AlternateContent xmlns:mc="http://schemas.openxmlformats.org/markup-compatibility/2006">
          <mc:Choice Requires="x14">
            <control shapeId="1250" r:id="rId95" name="Group Box 226">
              <controlPr defaultSize="0" autoFill="0" autoPict="0">
                <anchor moveWithCells="1">
                  <from>
                    <xdr:col>22</xdr:col>
                    <xdr:colOff>99060</xdr:colOff>
                    <xdr:row>43</xdr:row>
                    <xdr:rowOff>243840</xdr:rowOff>
                  </from>
                  <to>
                    <xdr:col>29</xdr:col>
                    <xdr:colOff>99060</xdr:colOff>
                    <xdr:row>45</xdr:row>
                    <xdr:rowOff>30480</xdr:rowOff>
                  </to>
                </anchor>
              </controlPr>
            </control>
          </mc:Choice>
        </mc:AlternateContent>
        <mc:AlternateContent xmlns:mc="http://schemas.openxmlformats.org/markup-compatibility/2006">
          <mc:Choice Requires="x14">
            <control shapeId="1251" r:id="rId96" name="Group Box 227">
              <controlPr defaultSize="0" autoFill="0" autoPict="0">
                <anchor moveWithCells="1">
                  <from>
                    <xdr:col>22</xdr:col>
                    <xdr:colOff>91440</xdr:colOff>
                    <xdr:row>44</xdr:row>
                    <xdr:rowOff>243840</xdr:rowOff>
                  </from>
                  <to>
                    <xdr:col>29</xdr:col>
                    <xdr:colOff>129540</xdr:colOff>
                    <xdr:row>46</xdr:row>
                    <xdr:rowOff>30480</xdr:rowOff>
                  </to>
                </anchor>
              </controlPr>
            </control>
          </mc:Choice>
        </mc:AlternateContent>
        <mc:AlternateContent xmlns:mc="http://schemas.openxmlformats.org/markup-compatibility/2006">
          <mc:Choice Requires="x14">
            <control shapeId="1252" r:id="rId97" name="Option Button 228">
              <controlPr defaultSize="0" autoFill="0" autoLine="0" autoPict="0">
                <anchor moveWithCells="1">
                  <from>
                    <xdr:col>15</xdr:col>
                    <xdr:colOff>7620</xdr:colOff>
                    <xdr:row>54</xdr:row>
                    <xdr:rowOff>68580</xdr:rowOff>
                  </from>
                  <to>
                    <xdr:col>15</xdr:col>
                    <xdr:colOff>175260</xdr:colOff>
                    <xdr:row>54</xdr:row>
                    <xdr:rowOff>281940</xdr:rowOff>
                  </to>
                </anchor>
              </controlPr>
            </control>
          </mc:Choice>
        </mc:AlternateContent>
        <mc:AlternateContent xmlns:mc="http://schemas.openxmlformats.org/markup-compatibility/2006">
          <mc:Choice Requires="x14">
            <control shapeId="1253" r:id="rId98" name="Option Button 229">
              <controlPr defaultSize="0" autoFill="0" autoLine="0" autoPict="0">
                <anchor moveWithCells="1">
                  <from>
                    <xdr:col>21</xdr:col>
                    <xdr:colOff>0</xdr:colOff>
                    <xdr:row>54</xdr:row>
                    <xdr:rowOff>83820</xdr:rowOff>
                  </from>
                  <to>
                    <xdr:col>22</xdr:col>
                    <xdr:colOff>15240</xdr:colOff>
                    <xdr:row>54</xdr:row>
                    <xdr:rowOff>266700</xdr:rowOff>
                  </to>
                </anchor>
              </controlPr>
            </control>
          </mc:Choice>
        </mc:AlternateContent>
        <mc:AlternateContent xmlns:mc="http://schemas.openxmlformats.org/markup-compatibility/2006">
          <mc:Choice Requires="x14">
            <control shapeId="1254" r:id="rId99" name="Group Box 230">
              <controlPr defaultSize="0" autoFill="0" autoPict="0">
                <anchor moveWithCells="1">
                  <from>
                    <xdr:col>14</xdr:col>
                    <xdr:colOff>137160</xdr:colOff>
                    <xdr:row>54</xdr:row>
                    <xdr:rowOff>7620</xdr:rowOff>
                  </from>
                  <to>
                    <xdr:col>26</xdr:col>
                    <xdr:colOff>76200</xdr:colOff>
                    <xdr:row>54</xdr:row>
                    <xdr:rowOff>297180</xdr:rowOff>
                  </to>
                </anchor>
              </controlPr>
            </control>
          </mc:Choice>
        </mc:AlternateContent>
        <mc:AlternateContent xmlns:mc="http://schemas.openxmlformats.org/markup-compatibility/2006">
          <mc:Choice Requires="x14">
            <control shapeId="1255" r:id="rId100" name="Option Button 231">
              <controlPr defaultSize="0" autoFill="0" autoLine="0" autoPict="0">
                <anchor moveWithCells="1">
                  <from>
                    <xdr:col>24</xdr:col>
                    <xdr:colOff>30480</xdr:colOff>
                    <xdr:row>57</xdr:row>
                    <xdr:rowOff>53340</xdr:rowOff>
                  </from>
                  <to>
                    <xdr:col>24</xdr:col>
                    <xdr:colOff>198120</xdr:colOff>
                    <xdr:row>57</xdr:row>
                    <xdr:rowOff>281940</xdr:rowOff>
                  </to>
                </anchor>
              </controlPr>
            </control>
          </mc:Choice>
        </mc:AlternateContent>
        <mc:AlternateContent xmlns:mc="http://schemas.openxmlformats.org/markup-compatibility/2006">
          <mc:Choice Requires="x14">
            <control shapeId="1256" r:id="rId101" name="Option Button 232">
              <controlPr defaultSize="0" autoFill="0" autoLine="0" autoPict="0">
                <anchor moveWithCells="1">
                  <from>
                    <xdr:col>26</xdr:col>
                    <xdr:colOff>30480</xdr:colOff>
                    <xdr:row>57</xdr:row>
                    <xdr:rowOff>53340</xdr:rowOff>
                  </from>
                  <to>
                    <xdr:col>26</xdr:col>
                    <xdr:colOff>198120</xdr:colOff>
                    <xdr:row>57</xdr:row>
                    <xdr:rowOff>281940</xdr:rowOff>
                  </to>
                </anchor>
              </controlPr>
            </control>
          </mc:Choice>
        </mc:AlternateContent>
        <mc:AlternateContent xmlns:mc="http://schemas.openxmlformats.org/markup-compatibility/2006">
          <mc:Choice Requires="x14">
            <control shapeId="1257" r:id="rId102" name="Option Button 233">
              <controlPr defaultSize="0" autoFill="0" autoLine="0" autoPict="0">
                <anchor moveWithCells="1">
                  <from>
                    <xdr:col>28</xdr:col>
                    <xdr:colOff>30480</xdr:colOff>
                    <xdr:row>57</xdr:row>
                    <xdr:rowOff>53340</xdr:rowOff>
                  </from>
                  <to>
                    <xdr:col>28</xdr:col>
                    <xdr:colOff>198120</xdr:colOff>
                    <xdr:row>57</xdr:row>
                    <xdr:rowOff>281940</xdr:rowOff>
                  </to>
                </anchor>
              </controlPr>
            </control>
          </mc:Choice>
        </mc:AlternateContent>
        <mc:AlternateContent xmlns:mc="http://schemas.openxmlformats.org/markup-compatibility/2006">
          <mc:Choice Requires="x14">
            <control shapeId="1258" r:id="rId103" name="Group Box 234">
              <controlPr defaultSize="0" autoFill="0" autoPict="0">
                <anchor moveWithCells="1">
                  <from>
                    <xdr:col>23</xdr:col>
                    <xdr:colOff>30480</xdr:colOff>
                    <xdr:row>57</xdr:row>
                    <xdr:rowOff>0</xdr:rowOff>
                  </from>
                  <to>
                    <xdr:col>30</xdr:col>
                    <xdr:colOff>7620</xdr:colOff>
                    <xdr:row>58</xdr:row>
                    <xdr:rowOff>76200</xdr:rowOff>
                  </to>
                </anchor>
              </controlPr>
            </control>
          </mc:Choice>
        </mc:AlternateContent>
        <mc:AlternateContent xmlns:mc="http://schemas.openxmlformats.org/markup-compatibility/2006">
          <mc:Choice Requires="x14">
            <control shapeId="1261" r:id="rId104" name="Option Button 237">
              <controlPr defaultSize="0" autoFill="0" autoLine="0" autoPict="0">
                <anchor moveWithCells="1">
                  <from>
                    <xdr:col>15</xdr:col>
                    <xdr:colOff>38100</xdr:colOff>
                    <xdr:row>63</xdr:row>
                    <xdr:rowOff>106680</xdr:rowOff>
                  </from>
                  <to>
                    <xdr:col>16</xdr:col>
                    <xdr:colOff>129540</xdr:colOff>
                    <xdr:row>63</xdr:row>
                    <xdr:rowOff>274320</xdr:rowOff>
                  </to>
                </anchor>
              </controlPr>
            </control>
          </mc:Choice>
        </mc:AlternateContent>
        <mc:AlternateContent xmlns:mc="http://schemas.openxmlformats.org/markup-compatibility/2006">
          <mc:Choice Requires="x14">
            <control shapeId="1262" r:id="rId105" name="Option Button 238">
              <controlPr defaultSize="0" autoFill="0" autoLine="0" autoPict="0">
                <anchor moveWithCells="1">
                  <from>
                    <xdr:col>27</xdr:col>
                    <xdr:colOff>22860</xdr:colOff>
                    <xdr:row>63</xdr:row>
                    <xdr:rowOff>121920</xdr:rowOff>
                  </from>
                  <to>
                    <xdr:col>28</xdr:col>
                    <xdr:colOff>91440</xdr:colOff>
                    <xdr:row>63</xdr:row>
                    <xdr:rowOff>297180</xdr:rowOff>
                  </to>
                </anchor>
              </controlPr>
            </control>
          </mc:Choice>
        </mc:AlternateContent>
        <mc:AlternateContent xmlns:mc="http://schemas.openxmlformats.org/markup-compatibility/2006">
          <mc:Choice Requires="x14">
            <control shapeId="1263" r:id="rId106" name="Group Box 239">
              <controlPr defaultSize="0" autoFill="0" autoPict="0">
                <anchor moveWithCells="1">
                  <from>
                    <xdr:col>14</xdr:col>
                    <xdr:colOff>106680</xdr:colOff>
                    <xdr:row>63</xdr:row>
                    <xdr:rowOff>68580</xdr:rowOff>
                  </from>
                  <to>
                    <xdr:col>31</xdr:col>
                    <xdr:colOff>45720</xdr:colOff>
                    <xdr:row>63</xdr:row>
                    <xdr:rowOff>320040</xdr:rowOff>
                  </to>
                </anchor>
              </controlPr>
            </control>
          </mc:Choice>
        </mc:AlternateContent>
        <mc:AlternateContent xmlns:mc="http://schemas.openxmlformats.org/markup-compatibility/2006">
          <mc:Choice Requires="x14">
            <control shapeId="1264" r:id="rId107" name="Option Button 240">
              <controlPr defaultSize="0" autoFill="0" autoLine="0" autoPict="0">
                <anchor moveWithCells="1">
                  <from>
                    <xdr:col>7</xdr:col>
                    <xdr:colOff>30480</xdr:colOff>
                    <xdr:row>65</xdr:row>
                    <xdr:rowOff>45720</xdr:rowOff>
                  </from>
                  <to>
                    <xdr:col>8</xdr:col>
                    <xdr:colOff>60960</xdr:colOff>
                    <xdr:row>65</xdr:row>
                    <xdr:rowOff>274320</xdr:rowOff>
                  </to>
                </anchor>
              </controlPr>
            </control>
          </mc:Choice>
        </mc:AlternateContent>
        <mc:AlternateContent xmlns:mc="http://schemas.openxmlformats.org/markup-compatibility/2006">
          <mc:Choice Requires="x14">
            <control shapeId="1265" r:id="rId108" name="Option Button 241">
              <controlPr defaultSize="0" autoFill="0" autoLine="0" autoPict="0">
                <anchor moveWithCells="1">
                  <from>
                    <xdr:col>9</xdr:col>
                    <xdr:colOff>30480</xdr:colOff>
                    <xdr:row>65</xdr:row>
                    <xdr:rowOff>45720</xdr:rowOff>
                  </from>
                  <to>
                    <xdr:col>10</xdr:col>
                    <xdr:colOff>60960</xdr:colOff>
                    <xdr:row>65</xdr:row>
                    <xdr:rowOff>274320</xdr:rowOff>
                  </to>
                </anchor>
              </controlPr>
            </control>
          </mc:Choice>
        </mc:AlternateContent>
        <mc:AlternateContent xmlns:mc="http://schemas.openxmlformats.org/markup-compatibility/2006">
          <mc:Choice Requires="x14">
            <control shapeId="1266" r:id="rId109" name="Group Box 242">
              <controlPr defaultSize="0" autoFill="0" autoPict="0">
                <anchor moveWithCells="1">
                  <from>
                    <xdr:col>6</xdr:col>
                    <xdr:colOff>53340</xdr:colOff>
                    <xdr:row>64</xdr:row>
                    <xdr:rowOff>129540</xdr:rowOff>
                  </from>
                  <to>
                    <xdr:col>13</xdr:col>
                    <xdr:colOff>205740</xdr:colOff>
                    <xdr:row>66</xdr:row>
                    <xdr:rowOff>38100</xdr:rowOff>
                  </to>
                </anchor>
              </controlPr>
            </control>
          </mc:Choice>
        </mc:AlternateContent>
        <mc:AlternateContent xmlns:mc="http://schemas.openxmlformats.org/markup-compatibility/2006">
          <mc:Choice Requires="x14">
            <control shapeId="1267" r:id="rId110" name="Option Button 243">
              <controlPr defaultSize="0" autoFill="0" autoLine="0" autoPict="0">
                <anchor moveWithCells="1">
                  <from>
                    <xdr:col>7</xdr:col>
                    <xdr:colOff>30480</xdr:colOff>
                    <xdr:row>69</xdr:row>
                    <xdr:rowOff>45720</xdr:rowOff>
                  </from>
                  <to>
                    <xdr:col>8</xdr:col>
                    <xdr:colOff>60960</xdr:colOff>
                    <xdr:row>69</xdr:row>
                    <xdr:rowOff>274320</xdr:rowOff>
                  </to>
                </anchor>
              </controlPr>
            </control>
          </mc:Choice>
        </mc:AlternateContent>
        <mc:AlternateContent xmlns:mc="http://schemas.openxmlformats.org/markup-compatibility/2006">
          <mc:Choice Requires="x14">
            <control shapeId="1268" r:id="rId111" name="Option Button 244">
              <controlPr defaultSize="0" autoFill="0" autoLine="0" autoPict="0">
                <anchor moveWithCells="1">
                  <from>
                    <xdr:col>9</xdr:col>
                    <xdr:colOff>30480</xdr:colOff>
                    <xdr:row>69</xdr:row>
                    <xdr:rowOff>45720</xdr:rowOff>
                  </from>
                  <to>
                    <xdr:col>10</xdr:col>
                    <xdr:colOff>60960</xdr:colOff>
                    <xdr:row>69</xdr:row>
                    <xdr:rowOff>274320</xdr:rowOff>
                  </to>
                </anchor>
              </controlPr>
            </control>
          </mc:Choice>
        </mc:AlternateContent>
        <mc:AlternateContent xmlns:mc="http://schemas.openxmlformats.org/markup-compatibility/2006">
          <mc:Choice Requires="x14">
            <control shapeId="1269" r:id="rId112" name="Group Box 245">
              <controlPr defaultSize="0" autoFill="0" autoPict="0">
                <anchor moveWithCells="1">
                  <from>
                    <xdr:col>6</xdr:col>
                    <xdr:colOff>30480</xdr:colOff>
                    <xdr:row>68</xdr:row>
                    <xdr:rowOff>281940</xdr:rowOff>
                  </from>
                  <to>
                    <xdr:col>14</xdr:col>
                    <xdr:colOff>22860</xdr:colOff>
                    <xdr:row>70</xdr:row>
                    <xdr:rowOff>0</xdr:rowOff>
                  </to>
                </anchor>
              </controlPr>
            </control>
          </mc:Choice>
        </mc:AlternateContent>
        <mc:AlternateContent xmlns:mc="http://schemas.openxmlformats.org/markup-compatibility/2006">
          <mc:Choice Requires="x14">
            <control shapeId="1270" r:id="rId113" name="Option Button 246">
              <controlPr defaultSize="0" autoFill="0" autoLine="0" autoPict="0">
                <anchor moveWithCells="1">
                  <from>
                    <xdr:col>22</xdr:col>
                    <xdr:colOff>30480</xdr:colOff>
                    <xdr:row>65</xdr:row>
                    <xdr:rowOff>60960</xdr:rowOff>
                  </from>
                  <to>
                    <xdr:col>23</xdr:col>
                    <xdr:colOff>22860</xdr:colOff>
                    <xdr:row>65</xdr:row>
                    <xdr:rowOff>289560</xdr:rowOff>
                  </to>
                </anchor>
              </controlPr>
            </control>
          </mc:Choice>
        </mc:AlternateContent>
        <mc:AlternateContent xmlns:mc="http://schemas.openxmlformats.org/markup-compatibility/2006">
          <mc:Choice Requires="x14">
            <control shapeId="1271" r:id="rId114" name="Option Button 247">
              <controlPr defaultSize="0" autoFill="0" autoLine="0" autoPict="0">
                <anchor moveWithCells="1">
                  <from>
                    <xdr:col>24</xdr:col>
                    <xdr:colOff>30480</xdr:colOff>
                    <xdr:row>65</xdr:row>
                    <xdr:rowOff>45720</xdr:rowOff>
                  </from>
                  <to>
                    <xdr:col>24</xdr:col>
                    <xdr:colOff>236220</xdr:colOff>
                    <xdr:row>65</xdr:row>
                    <xdr:rowOff>266700</xdr:rowOff>
                  </to>
                </anchor>
              </controlPr>
            </control>
          </mc:Choice>
        </mc:AlternateContent>
        <mc:AlternateContent xmlns:mc="http://schemas.openxmlformats.org/markup-compatibility/2006">
          <mc:Choice Requires="x14">
            <control shapeId="1272" r:id="rId115" name="Group Box 248">
              <controlPr defaultSize="0" autoFill="0" autoPict="0">
                <anchor moveWithCells="1">
                  <from>
                    <xdr:col>21</xdr:col>
                    <xdr:colOff>76200</xdr:colOff>
                    <xdr:row>64</xdr:row>
                    <xdr:rowOff>129540</xdr:rowOff>
                  </from>
                  <to>
                    <xdr:col>28</xdr:col>
                    <xdr:colOff>160020</xdr:colOff>
                    <xdr:row>66</xdr:row>
                    <xdr:rowOff>60960</xdr:rowOff>
                  </to>
                </anchor>
              </controlPr>
            </control>
          </mc:Choice>
        </mc:AlternateContent>
        <mc:AlternateContent xmlns:mc="http://schemas.openxmlformats.org/markup-compatibility/2006">
          <mc:Choice Requires="x14">
            <control shapeId="1273" r:id="rId116" name="Option Button 249">
              <controlPr defaultSize="0" autoFill="0" autoLine="0" autoPict="0">
                <anchor moveWithCells="1">
                  <from>
                    <xdr:col>7</xdr:col>
                    <xdr:colOff>15240</xdr:colOff>
                    <xdr:row>80</xdr:row>
                    <xdr:rowOff>30480</xdr:rowOff>
                  </from>
                  <to>
                    <xdr:col>8</xdr:col>
                    <xdr:colOff>45720</xdr:colOff>
                    <xdr:row>80</xdr:row>
                    <xdr:rowOff>274320</xdr:rowOff>
                  </to>
                </anchor>
              </controlPr>
            </control>
          </mc:Choice>
        </mc:AlternateContent>
        <mc:AlternateContent xmlns:mc="http://schemas.openxmlformats.org/markup-compatibility/2006">
          <mc:Choice Requires="x14">
            <control shapeId="1274" r:id="rId117" name="Option Button 250">
              <controlPr defaultSize="0" autoFill="0" autoLine="0" autoPict="0">
                <anchor moveWithCells="1">
                  <from>
                    <xdr:col>9</xdr:col>
                    <xdr:colOff>15240</xdr:colOff>
                    <xdr:row>80</xdr:row>
                    <xdr:rowOff>30480</xdr:rowOff>
                  </from>
                  <to>
                    <xdr:col>10</xdr:col>
                    <xdr:colOff>45720</xdr:colOff>
                    <xdr:row>80</xdr:row>
                    <xdr:rowOff>274320</xdr:rowOff>
                  </to>
                </anchor>
              </controlPr>
            </control>
          </mc:Choice>
        </mc:AlternateContent>
        <mc:AlternateContent xmlns:mc="http://schemas.openxmlformats.org/markup-compatibility/2006">
          <mc:Choice Requires="x14">
            <control shapeId="1275" r:id="rId118" name="Group Box 251">
              <controlPr defaultSize="0" autoFill="0" autoPict="0">
                <anchor moveWithCells="1">
                  <from>
                    <xdr:col>6</xdr:col>
                    <xdr:colOff>83820</xdr:colOff>
                    <xdr:row>79</xdr:row>
                    <xdr:rowOff>304800</xdr:rowOff>
                  </from>
                  <to>
                    <xdr:col>14</xdr:col>
                    <xdr:colOff>205740</xdr:colOff>
                    <xdr:row>81</xdr:row>
                    <xdr:rowOff>30480</xdr:rowOff>
                  </to>
                </anchor>
              </controlPr>
            </control>
          </mc:Choice>
        </mc:AlternateContent>
        <mc:AlternateContent xmlns:mc="http://schemas.openxmlformats.org/markup-compatibility/2006">
          <mc:Choice Requires="x14">
            <control shapeId="1276" r:id="rId119" name="Option Button 252">
              <controlPr defaultSize="0" autoFill="0" autoLine="0" autoPict="0">
                <anchor moveWithCells="1">
                  <from>
                    <xdr:col>19</xdr:col>
                    <xdr:colOff>213360</xdr:colOff>
                    <xdr:row>83</xdr:row>
                    <xdr:rowOff>45720</xdr:rowOff>
                  </from>
                  <to>
                    <xdr:col>20</xdr:col>
                    <xdr:colOff>198120</xdr:colOff>
                    <xdr:row>83</xdr:row>
                    <xdr:rowOff>266700</xdr:rowOff>
                  </to>
                </anchor>
              </controlPr>
            </control>
          </mc:Choice>
        </mc:AlternateContent>
        <mc:AlternateContent xmlns:mc="http://schemas.openxmlformats.org/markup-compatibility/2006">
          <mc:Choice Requires="x14">
            <control shapeId="1277" r:id="rId120" name="Option Button 253">
              <controlPr defaultSize="0" autoFill="0" autoLine="0" autoPict="0">
                <anchor moveWithCells="1">
                  <from>
                    <xdr:col>23</xdr:col>
                    <xdr:colOff>22860</xdr:colOff>
                    <xdr:row>83</xdr:row>
                    <xdr:rowOff>45720</xdr:rowOff>
                  </from>
                  <to>
                    <xdr:col>24</xdr:col>
                    <xdr:colOff>22860</xdr:colOff>
                    <xdr:row>83</xdr:row>
                    <xdr:rowOff>266700</xdr:rowOff>
                  </to>
                </anchor>
              </controlPr>
            </control>
          </mc:Choice>
        </mc:AlternateContent>
        <mc:AlternateContent xmlns:mc="http://schemas.openxmlformats.org/markup-compatibility/2006">
          <mc:Choice Requires="x14">
            <control shapeId="1278" r:id="rId121" name="Option Button 254">
              <controlPr defaultSize="0" autoFill="0" autoLine="0" autoPict="0">
                <anchor moveWithCells="1">
                  <from>
                    <xdr:col>25</xdr:col>
                    <xdr:colOff>0</xdr:colOff>
                    <xdr:row>83</xdr:row>
                    <xdr:rowOff>45720</xdr:rowOff>
                  </from>
                  <to>
                    <xdr:col>26</xdr:col>
                    <xdr:colOff>7620</xdr:colOff>
                    <xdr:row>83</xdr:row>
                    <xdr:rowOff>266700</xdr:rowOff>
                  </to>
                </anchor>
              </controlPr>
            </control>
          </mc:Choice>
        </mc:AlternateContent>
        <mc:AlternateContent xmlns:mc="http://schemas.openxmlformats.org/markup-compatibility/2006">
          <mc:Choice Requires="x14">
            <control shapeId="1279" r:id="rId122" name="Option Button 255">
              <controlPr defaultSize="0" autoFill="0" autoLine="0" autoPict="0">
                <anchor moveWithCells="1">
                  <from>
                    <xdr:col>27</xdr:col>
                    <xdr:colOff>0</xdr:colOff>
                    <xdr:row>83</xdr:row>
                    <xdr:rowOff>38100</xdr:rowOff>
                  </from>
                  <to>
                    <xdr:col>28</xdr:col>
                    <xdr:colOff>7620</xdr:colOff>
                    <xdr:row>83</xdr:row>
                    <xdr:rowOff>259080</xdr:rowOff>
                  </to>
                </anchor>
              </controlPr>
            </control>
          </mc:Choice>
        </mc:AlternateContent>
        <mc:AlternateContent xmlns:mc="http://schemas.openxmlformats.org/markup-compatibility/2006">
          <mc:Choice Requires="x14">
            <control shapeId="1280" r:id="rId123" name="Group Box 256">
              <controlPr defaultSize="0" autoFill="0" autoPict="0">
                <anchor moveWithCells="1">
                  <from>
                    <xdr:col>19</xdr:col>
                    <xdr:colOff>152400</xdr:colOff>
                    <xdr:row>82</xdr:row>
                    <xdr:rowOff>236220</xdr:rowOff>
                  </from>
                  <to>
                    <xdr:col>31</xdr:col>
                    <xdr:colOff>60960</xdr:colOff>
                    <xdr:row>84</xdr:row>
                    <xdr:rowOff>0</xdr:rowOff>
                  </to>
                </anchor>
              </controlPr>
            </control>
          </mc:Choice>
        </mc:AlternateContent>
        <mc:AlternateContent xmlns:mc="http://schemas.openxmlformats.org/markup-compatibility/2006">
          <mc:Choice Requires="x14">
            <control shapeId="1282" r:id="rId124" name="Option Button 258">
              <controlPr defaultSize="0" autoFill="0" autoLine="0" autoPict="0">
                <anchor moveWithCells="1">
                  <from>
                    <xdr:col>18</xdr:col>
                    <xdr:colOff>53340</xdr:colOff>
                    <xdr:row>84</xdr:row>
                    <xdr:rowOff>45720</xdr:rowOff>
                  </from>
                  <to>
                    <xdr:col>19</xdr:col>
                    <xdr:colOff>30480</xdr:colOff>
                    <xdr:row>84</xdr:row>
                    <xdr:rowOff>281940</xdr:rowOff>
                  </to>
                </anchor>
              </controlPr>
            </control>
          </mc:Choice>
        </mc:AlternateContent>
        <mc:AlternateContent xmlns:mc="http://schemas.openxmlformats.org/markup-compatibility/2006">
          <mc:Choice Requires="x14">
            <control shapeId="1283" r:id="rId125" name="Option Button 259">
              <controlPr defaultSize="0" autoFill="0" autoLine="0" autoPict="0">
                <anchor moveWithCells="1">
                  <from>
                    <xdr:col>22</xdr:col>
                    <xdr:colOff>15240</xdr:colOff>
                    <xdr:row>84</xdr:row>
                    <xdr:rowOff>45720</xdr:rowOff>
                  </from>
                  <to>
                    <xdr:col>23</xdr:col>
                    <xdr:colOff>15240</xdr:colOff>
                    <xdr:row>84</xdr:row>
                    <xdr:rowOff>281940</xdr:rowOff>
                  </to>
                </anchor>
              </controlPr>
            </control>
          </mc:Choice>
        </mc:AlternateContent>
        <mc:AlternateContent xmlns:mc="http://schemas.openxmlformats.org/markup-compatibility/2006">
          <mc:Choice Requires="x14">
            <control shapeId="1284" r:id="rId126" name="Group Box 260">
              <controlPr defaultSize="0" autoFill="0" autoPict="0">
                <anchor moveWithCells="1">
                  <from>
                    <xdr:col>18</xdr:col>
                    <xdr:colOff>7620</xdr:colOff>
                    <xdr:row>83</xdr:row>
                    <xdr:rowOff>312420</xdr:rowOff>
                  </from>
                  <to>
                    <xdr:col>26</xdr:col>
                    <xdr:colOff>38100</xdr:colOff>
                    <xdr:row>85</xdr:row>
                    <xdr:rowOff>83820</xdr:rowOff>
                  </to>
                </anchor>
              </controlPr>
            </control>
          </mc:Choice>
        </mc:AlternateContent>
        <mc:AlternateContent xmlns:mc="http://schemas.openxmlformats.org/markup-compatibility/2006">
          <mc:Choice Requires="x14">
            <control shapeId="1316" r:id="rId127" name="Option Button 292">
              <controlPr defaultSize="0" autoFill="0" autoLine="0" autoPict="0">
                <anchor moveWithCells="1">
                  <from>
                    <xdr:col>13</xdr:col>
                    <xdr:colOff>7620</xdr:colOff>
                    <xdr:row>22</xdr:row>
                    <xdr:rowOff>38100</xdr:rowOff>
                  </from>
                  <to>
                    <xdr:col>13</xdr:col>
                    <xdr:colOff>198120</xdr:colOff>
                    <xdr:row>22</xdr:row>
                    <xdr:rowOff>198120</xdr:rowOff>
                  </to>
                </anchor>
              </controlPr>
            </control>
          </mc:Choice>
        </mc:AlternateContent>
        <mc:AlternateContent xmlns:mc="http://schemas.openxmlformats.org/markup-compatibility/2006">
          <mc:Choice Requires="x14">
            <control shapeId="1317" r:id="rId128" name="Option Button 293">
              <controlPr defaultSize="0" autoFill="0" autoLine="0" autoPict="0">
                <anchor moveWithCells="1">
                  <from>
                    <xdr:col>21</xdr:col>
                    <xdr:colOff>53340</xdr:colOff>
                    <xdr:row>23</xdr:row>
                    <xdr:rowOff>22860</xdr:rowOff>
                  </from>
                  <to>
                    <xdr:col>22</xdr:col>
                    <xdr:colOff>160020</xdr:colOff>
                    <xdr:row>23</xdr:row>
                    <xdr:rowOff>213360</xdr:rowOff>
                  </to>
                </anchor>
              </controlPr>
            </control>
          </mc:Choice>
        </mc:AlternateContent>
        <mc:AlternateContent xmlns:mc="http://schemas.openxmlformats.org/markup-compatibility/2006">
          <mc:Choice Requires="x14">
            <control shapeId="1318" r:id="rId129" name="Option Button 294">
              <controlPr defaultSize="0" autoFill="0" autoLine="0" autoPict="0">
                <anchor moveWithCells="1">
                  <from>
                    <xdr:col>24</xdr:col>
                    <xdr:colOff>53340</xdr:colOff>
                    <xdr:row>23</xdr:row>
                    <xdr:rowOff>22860</xdr:rowOff>
                  </from>
                  <to>
                    <xdr:col>25</xdr:col>
                    <xdr:colOff>83820</xdr:colOff>
                    <xdr:row>23</xdr:row>
                    <xdr:rowOff>213360</xdr:rowOff>
                  </to>
                </anchor>
              </controlPr>
            </control>
          </mc:Choice>
        </mc:AlternateContent>
        <mc:AlternateContent xmlns:mc="http://schemas.openxmlformats.org/markup-compatibility/2006">
          <mc:Choice Requires="x14">
            <control shapeId="1319" r:id="rId130" name="Group Box 295">
              <controlPr defaultSize="0" autoFill="0" autoPict="0">
                <anchor moveWithCells="1">
                  <from>
                    <xdr:col>20</xdr:col>
                    <xdr:colOff>190500</xdr:colOff>
                    <xdr:row>22</xdr:row>
                    <xdr:rowOff>182880</xdr:rowOff>
                  </from>
                  <to>
                    <xdr:col>26</xdr:col>
                    <xdr:colOff>198120</xdr:colOff>
                    <xdr:row>24</xdr:row>
                    <xdr:rowOff>83820</xdr:rowOff>
                  </to>
                </anchor>
              </controlPr>
            </control>
          </mc:Choice>
        </mc:AlternateContent>
        <mc:AlternateContent xmlns:mc="http://schemas.openxmlformats.org/markup-compatibility/2006">
          <mc:Choice Requires="x14">
            <control shapeId="1320" r:id="rId131" name="Option Button 296">
              <controlPr defaultSize="0" autoFill="0" autoLine="0" autoPict="0">
                <anchor moveWithCells="1">
                  <from>
                    <xdr:col>20</xdr:col>
                    <xdr:colOff>60960</xdr:colOff>
                    <xdr:row>24</xdr:row>
                    <xdr:rowOff>30480</xdr:rowOff>
                  </from>
                  <to>
                    <xdr:col>21</xdr:col>
                    <xdr:colOff>22860</xdr:colOff>
                    <xdr:row>24</xdr:row>
                    <xdr:rowOff>213360</xdr:rowOff>
                  </to>
                </anchor>
              </controlPr>
            </control>
          </mc:Choice>
        </mc:AlternateContent>
        <mc:AlternateContent xmlns:mc="http://schemas.openxmlformats.org/markup-compatibility/2006">
          <mc:Choice Requires="x14">
            <control shapeId="1321" r:id="rId132" name="Option Button 297">
              <controlPr defaultSize="0" autoFill="0" autoLine="0" autoPict="0">
                <anchor moveWithCells="1">
                  <from>
                    <xdr:col>23</xdr:col>
                    <xdr:colOff>60960</xdr:colOff>
                    <xdr:row>24</xdr:row>
                    <xdr:rowOff>30480</xdr:rowOff>
                  </from>
                  <to>
                    <xdr:col>24</xdr:col>
                    <xdr:colOff>38100</xdr:colOff>
                    <xdr:row>24</xdr:row>
                    <xdr:rowOff>213360</xdr:rowOff>
                  </to>
                </anchor>
              </controlPr>
            </control>
          </mc:Choice>
        </mc:AlternateContent>
        <mc:AlternateContent xmlns:mc="http://schemas.openxmlformats.org/markup-compatibility/2006">
          <mc:Choice Requires="x14">
            <control shapeId="1322" r:id="rId133" name="Option Button 298">
              <controlPr defaultSize="0" autoFill="0" autoLine="0" autoPict="0">
                <anchor moveWithCells="1">
                  <from>
                    <xdr:col>27</xdr:col>
                    <xdr:colOff>22860</xdr:colOff>
                    <xdr:row>24</xdr:row>
                    <xdr:rowOff>30480</xdr:rowOff>
                  </from>
                  <to>
                    <xdr:col>28</xdr:col>
                    <xdr:colOff>0</xdr:colOff>
                    <xdr:row>24</xdr:row>
                    <xdr:rowOff>213360</xdr:rowOff>
                  </to>
                </anchor>
              </controlPr>
            </control>
          </mc:Choice>
        </mc:AlternateContent>
        <mc:AlternateContent xmlns:mc="http://schemas.openxmlformats.org/markup-compatibility/2006">
          <mc:Choice Requires="x14">
            <control shapeId="1323" r:id="rId134" name="Group Box 299">
              <controlPr defaultSize="0" autoFill="0" autoPict="0">
                <anchor moveWithCells="1">
                  <from>
                    <xdr:col>19</xdr:col>
                    <xdr:colOff>30480</xdr:colOff>
                    <xdr:row>23</xdr:row>
                    <xdr:rowOff>205740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5" name="Option Button 300">
              <controlPr defaultSize="0" autoFill="0" autoLine="0" autoPict="0">
                <anchor moveWithCells="1">
                  <from>
                    <xdr:col>9</xdr:col>
                    <xdr:colOff>45720</xdr:colOff>
                    <xdr:row>85</xdr:row>
                    <xdr:rowOff>45720</xdr:rowOff>
                  </from>
                  <to>
                    <xdr:col>10</xdr:col>
                    <xdr:colOff>114300</xdr:colOff>
                    <xdr:row>85</xdr:row>
                    <xdr:rowOff>289560</xdr:rowOff>
                  </to>
                </anchor>
              </controlPr>
            </control>
          </mc:Choice>
        </mc:AlternateContent>
        <mc:AlternateContent xmlns:mc="http://schemas.openxmlformats.org/markup-compatibility/2006">
          <mc:Choice Requires="x14">
            <control shapeId="1325" r:id="rId136" name="Option Button 301">
              <controlPr defaultSize="0" autoFill="0" autoLine="0" autoPict="0">
                <anchor moveWithCells="1">
                  <from>
                    <xdr:col>12</xdr:col>
                    <xdr:colOff>60960</xdr:colOff>
                    <xdr:row>85</xdr:row>
                    <xdr:rowOff>60960</xdr:rowOff>
                  </from>
                  <to>
                    <xdr:col>13</xdr:col>
                    <xdr:colOff>121920</xdr:colOff>
                    <xdr:row>85</xdr:row>
                    <xdr:rowOff>274320</xdr:rowOff>
                  </to>
                </anchor>
              </controlPr>
            </control>
          </mc:Choice>
        </mc:AlternateContent>
        <mc:AlternateContent xmlns:mc="http://schemas.openxmlformats.org/markup-compatibility/2006">
          <mc:Choice Requires="x14">
            <control shapeId="1326" r:id="rId137" name="Group Box 302">
              <controlPr defaultSize="0" autoFill="0" autoPict="0">
                <anchor moveWithCells="1">
                  <from>
                    <xdr:col>9</xdr:col>
                    <xdr:colOff>7620</xdr:colOff>
                    <xdr:row>84</xdr:row>
                    <xdr:rowOff>297180</xdr:rowOff>
                  </from>
                  <to>
                    <xdr:col>15</xdr:col>
                    <xdr:colOff>53340</xdr:colOff>
                    <xdr:row>87</xdr:row>
                    <xdr:rowOff>0</xdr:rowOff>
                  </to>
                </anchor>
              </controlPr>
            </control>
          </mc:Choice>
        </mc:AlternateContent>
        <mc:AlternateContent xmlns:mc="http://schemas.openxmlformats.org/markup-compatibility/2006">
          <mc:Choice Requires="x14">
            <control shapeId="1329" r:id="rId138" name="Option Button 305">
              <controlPr defaultSize="0" autoFill="0" autoLine="0" autoPict="0">
                <anchor moveWithCells="1">
                  <from>
                    <xdr:col>19</xdr:col>
                    <xdr:colOff>30480</xdr:colOff>
                    <xdr:row>63</xdr:row>
                    <xdr:rowOff>22860</xdr:rowOff>
                  </from>
                  <to>
                    <xdr:col>20</xdr:col>
                    <xdr:colOff>99060</xdr:colOff>
                    <xdr:row>64</xdr:row>
                    <xdr:rowOff>7620</xdr:rowOff>
                  </to>
                </anchor>
              </controlPr>
            </control>
          </mc:Choice>
        </mc:AlternateContent>
        <mc:AlternateContent xmlns:mc="http://schemas.openxmlformats.org/markup-compatibility/2006">
          <mc:Choice Requires="x14">
            <control shapeId="1330" r:id="rId139" name="Option Button 306">
              <controlPr defaultSize="0" autoFill="0" autoLine="0" autoPict="0">
                <anchor moveWithCells="1">
                  <from>
                    <xdr:col>22</xdr:col>
                    <xdr:colOff>30480</xdr:colOff>
                    <xdr:row>63</xdr:row>
                    <xdr:rowOff>22860</xdr:rowOff>
                  </from>
                  <to>
                    <xdr:col>23</xdr:col>
                    <xdr:colOff>106680</xdr:colOff>
                    <xdr:row>64</xdr:row>
                    <xdr:rowOff>7620</xdr:rowOff>
                  </to>
                </anchor>
              </controlPr>
            </control>
          </mc:Choice>
        </mc:AlternateContent>
        <mc:AlternateContent xmlns:mc="http://schemas.openxmlformats.org/markup-compatibility/2006">
          <mc:Choice Requires="x14">
            <control shapeId="1331" r:id="rId140" name="Group Box 307">
              <controlPr defaultSize="0" autoFill="0" autoPict="0">
                <anchor moveWithCells="1">
                  <from>
                    <xdr:col>18</xdr:col>
                    <xdr:colOff>60960</xdr:colOff>
                    <xdr:row>62</xdr:row>
                    <xdr:rowOff>320040</xdr:rowOff>
                  </from>
                  <to>
                    <xdr:col>26</xdr:col>
                    <xdr:colOff>121920</xdr:colOff>
                    <xdr:row>64</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FA12" sqref="FA12"/>
    </sheetView>
  </sheetViews>
  <sheetFormatPr defaultRowHeight="13.2"/>
  <cols>
    <col min="1" max="10" width="4.21875" customWidth="1"/>
    <col min="11" max="11" width="4.21875" hidden="1" customWidth="1"/>
    <col min="12" max="12" width="4.21875" customWidth="1"/>
    <col min="13" max="13" width="4.21875" hidden="1" customWidth="1"/>
    <col min="14" max="14" width="4.21875" customWidth="1"/>
    <col min="15" max="15" width="4.21875" hidden="1" customWidth="1"/>
    <col min="16" max="16" width="4.21875" customWidth="1"/>
    <col min="17" max="17" width="4.21875" hidden="1" customWidth="1"/>
    <col min="18" max="97" width="4.21875" customWidth="1"/>
    <col min="98" max="98" width="5.21875" customWidth="1"/>
    <col min="99" max="100" width="5.44140625" bestFit="1" customWidth="1"/>
    <col min="101" max="103" width="4.21875" customWidth="1"/>
    <col min="104" max="105" width="4.77734375" customWidth="1"/>
    <col min="106" max="108" width="4.21875" customWidth="1"/>
    <col min="109" max="109" width="4.6640625" customWidth="1"/>
    <col min="110" max="111" width="4.21875" customWidth="1"/>
    <col min="112" max="112" width="5.21875" customWidth="1"/>
    <col min="113" max="117" width="4.21875" customWidth="1"/>
    <col min="118" max="119" width="4.77734375" customWidth="1"/>
    <col min="120" max="122" width="4.21875" customWidth="1"/>
    <col min="123" max="125" width="4.6640625" customWidth="1"/>
    <col min="126" max="168" width="4.2187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s="126" t="str">
        <f>IF('報告様式（入力・提出用）'!H18=0,"",'報告様式（入力・提出用）'!H18)</f>
        <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2025-02-13T06:16:34Z</cp:lastPrinted>
  <dcterms:created xsi:type="dcterms:W3CDTF">2014-06-05T07:11:31Z</dcterms:created>
  <dcterms:modified xsi:type="dcterms:W3CDTF">2025-02-13T06:31:38Z</dcterms:modified>
</cp:coreProperties>
</file>