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codeName="ThisWorkbook" defaultThemeVersion="124226"/>
  <mc:AlternateContent xmlns:mc="http://schemas.openxmlformats.org/markup-compatibility/2006">
    <mc:Choice Requires="x15">
      <x15ac:absPath xmlns:x15ac="http://schemas.microsoft.com/office/spreadsheetml/2010/11/ac" url="\\TMG-0d9e.edstokyotocho.onmicrosoft.com\sfs115-003\疾病対策課\◆難病認定係◆\HP\R7年度\07●●\02特定医療費支給認定内容変更届\"/>
    </mc:Choice>
  </mc:AlternateContent>
  <xr:revisionPtr revIDLastSave="0" documentId="13_ncr:1_{98810871-390D-4040-95B6-26122C09F744}" xr6:coauthVersionLast="47" xr6:coauthVersionMax="47" xr10:uidLastSave="{00000000-0000-0000-0000-000000000000}"/>
  <bookViews>
    <workbookView xWindow="-108" yWindow="-108" windowWidth="23256" windowHeight="12456" xr2:uid="{00000000-000D-0000-FFFF-FFFF00000000}"/>
  </bookViews>
  <sheets>
    <sheet name="入力してください" sheetId="2" r:id="rId1"/>
    <sheet name="印刷してください" sheetId="5" r:id="rId2"/>
    <sheet name="郵便番号" sheetId="6" state="hidden" r:id="rId3"/>
    <sheet name="都道府県" sheetId="4" state="hidden" r:id="rId4"/>
    <sheet name="指定難病一覧" sheetId="3" state="hidden" r:id="rId5"/>
  </sheets>
  <definedNames>
    <definedName name="_xlnm.Print_Area" localSheetId="1">印刷してください!$A:$AM</definedName>
    <definedName name="_xlnm.Print_Area" localSheetId="0">入力してください!$A:$AH</definedName>
    <definedName name="指定難病">指定難病一覧!$A$1:$A$346</definedName>
    <definedName name="都道府県">都道府県!$B$2:$B$48</definedName>
    <definedName name="郵便番号">郵便番号!$A$1:$B$98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5" i="5" l="1"/>
  <c r="H126" i="5"/>
  <c r="H217" i="5"/>
  <c r="G191" i="5"/>
  <c r="L191" i="5"/>
  <c r="AJ191" i="5"/>
  <c r="L192" i="5"/>
  <c r="L193" i="5"/>
  <c r="G194" i="5"/>
  <c r="L194" i="5"/>
  <c r="AE194" i="5"/>
  <c r="L195" i="5"/>
  <c r="R196" i="5"/>
  <c r="L197" i="5"/>
  <c r="G198" i="5"/>
  <c r="O198" i="5"/>
  <c r="AH198" i="5"/>
  <c r="Q199" i="5"/>
  <c r="Z199" i="5"/>
  <c r="AF199" i="5"/>
  <c r="AK199" i="5"/>
  <c r="AE200" i="5"/>
  <c r="AF200" i="5"/>
  <c r="AG200" i="5"/>
  <c r="AH200" i="5"/>
  <c r="AI200" i="5"/>
  <c r="AJ200" i="5"/>
  <c r="AK200" i="5"/>
  <c r="AL200" i="5"/>
  <c r="AH201" i="5"/>
  <c r="L202" i="5"/>
  <c r="G203" i="5"/>
  <c r="L203" i="5"/>
  <c r="L204" i="5"/>
  <c r="G205" i="5"/>
  <c r="L205" i="5"/>
  <c r="AE205" i="5"/>
  <c r="R207" i="5"/>
  <c r="L208" i="5"/>
  <c r="L209" i="5"/>
  <c r="AI209" i="5"/>
  <c r="L210" i="5"/>
  <c r="AI210" i="5"/>
  <c r="L211" i="5"/>
  <c r="AI211" i="5"/>
  <c r="L212" i="5"/>
  <c r="AI212" i="5"/>
  <c r="L213" i="5"/>
  <c r="AI213" i="5"/>
  <c r="L218" i="5"/>
  <c r="AJ218" i="5"/>
  <c r="L219" i="5"/>
  <c r="L221" i="5"/>
  <c r="L222" i="5"/>
  <c r="AD222" i="5"/>
  <c r="L223" i="5"/>
  <c r="N223" i="5"/>
  <c r="P223" i="5"/>
  <c r="R223" i="5"/>
  <c r="T223" i="5"/>
  <c r="V223" i="5"/>
  <c r="X223" i="5"/>
  <c r="Z223" i="5"/>
  <c r="L224" i="5"/>
  <c r="N224" i="5"/>
  <c r="P224" i="5"/>
  <c r="R224" i="5"/>
  <c r="T224" i="5"/>
  <c r="V224" i="5"/>
  <c r="X224" i="5"/>
  <c r="L261" i="5"/>
  <c r="L263" i="5"/>
  <c r="L264" i="5"/>
  <c r="L265" i="5"/>
  <c r="G100" i="5"/>
  <c r="L100" i="5"/>
  <c r="AJ100" i="5"/>
  <c r="L101" i="5"/>
  <c r="L102" i="5"/>
  <c r="G103" i="5"/>
  <c r="L103" i="5"/>
  <c r="AE103" i="5"/>
  <c r="L104" i="5"/>
  <c r="R105" i="5"/>
  <c r="L106" i="5"/>
  <c r="G107" i="5"/>
  <c r="O107" i="5"/>
  <c r="AH107" i="5"/>
  <c r="Q108" i="5"/>
  <c r="Z108" i="5"/>
  <c r="AF108" i="5"/>
  <c r="AK108" i="5"/>
  <c r="AE109" i="5"/>
  <c r="AF109" i="5"/>
  <c r="AG109" i="5"/>
  <c r="AH109" i="5"/>
  <c r="AI109" i="5"/>
  <c r="AJ109" i="5"/>
  <c r="AK109" i="5"/>
  <c r="AL109" i="5"/>
  <c r="AH110" i="5"/>
  <c r="L111" i="5"/>
  <c r="G112" i="5"/>
  <c r="L112" i="5"/>
  <c r="L113" i="5"/>
  <c r="G114" i="5"/>
  <c r="L114" i="5"/>
  <c r="AE114" i="5"/>
  <c r="R116" i="5"/>
  <c r="L117" i="5"/>
  <c r="L118" i="5"/>
  <c r="AI118" i="5"/>
  <c r="L119" i="5"/>
  <c r="AI119" i="5"/>
  <c r="L120" i="5"/>
  <c r="AI120" i="5"/>
  <c r="L121" i="5"/>
  <c r="AI121" i="5"/>
  <c r="L122" i="5"/>
  <c r="AI122" i="5"/>
  <c r="L127" i="5"/>
  <c r="AJ127" i="5"/>
  <c r="L128" i="5"/>
  <c r="L130" i="5"/>
  <c r="L131" i="5"/>
  <c r="AD131" i="5"/>
  <c r="L132" i="5"/>
  <c r="N132" i="5"/>
  <c r="P132" i="5"/>
  <c r="R132" i="5"/>
  <c r="T132" i="5"/>
  <c r="V132" i="5"/>
  <c r="X132" i="5"/>
  <c r="Z132" i="5"/>
  <c r="L133" i="5"/>
  <c r="N133" i="5"/>
  <c r="P133" i="5"/>
  <c r="R133" i="5"/>
  <c r="T133" i="5"/>
  <c r="V133" i="5"/>
  <c r="X133" i="5"/>
  <c r="L170" i="5"/>
  <c r="L172" i="5"/>
  <c r="L173" i="5"/>
  <c r="L174" i="5"/>
  <c r="L83" i="5"/>
  <c r="L82" i="5"/>
  <c r="L81" i="5"/>
  <c r="L79" i="5"/>
  <c r="X42" i="5" l="1"/>
  <c r="V42" i="5"/>
  <c r="T42" i="5"/>
  <c r="R42" i="5"/>
  <c r="P42" i="5"/>
  <c r="N42" i="5"/>
  <c r="L42" i="5"/>
  <c r="Z41" i="5"/>
  <c r="X41" i="5"/>
  <c r="V41" i="5"/>
  <c r="T41" i="5"/>
  <c r="R41" i="5"/>
  <c r="P41" i="5"/>
  <c r="N41" i="5"/>
  <c r="L41" i="5"/>
  <c r="G23" i="5"/>
  <c r="G21" i="5"/>
  <c r="L26" i="5"/>
  <c r="R25" i="5"/>
  <c r="AE23" i="5"/>
  <c r="R14" i="5"/>
  <c r="AE12" i="5"/>
  <c r="L12" i="5"/>
  <c r="AJ9" i="5"/>
  <c r="L10" i="5"/>
  <c r="L9" i="5"/>
  <c r="L23" i="5"/>
  <c r="AL18" i="5"/>
  <c r="AK18" i="5"/>
  <c r="AJ18" i="5"/>
  <c r="AI18" i="5"/>
  <c r="AH18" i="5"/>
  <c r="AG18" i="5"/>
  <c r="AF18" i="5"/>
  <c r="AE18" i="5"/>
  <c r="L20" i="5"/>
  <c r="L15" i="5"/>
  <c r="L11" i="5"/>
  <c r="G16" i="5"/>
  <c r="G12" i="5"/>
  <c r="G9" i="5"/>
  <c r="L36" i="5"/>
  <c r="AJ36" i="5"/>
  <c r="L37" i="5"/>
  <c r="L40" i="5"/>
  <c r="L39" i="5"/>
  <c r="G74" i="2" l="1"/>
  <c r="L262" i="5" s="1"/>
  <c r="G29" i="2"/>
  <c r="G27" i="2"/>
  <c r="G25" i="2"/>
  <c r="L171" i="5" l="1"/>
  <c r="L80" i="5"/>
  <c r="G67" i="2" l="1"/>
  <c r="G53" i="2"/>
  <c r="L206" i="5" s="1"/>
  <c r="G18" i="2"/>
  <c r="L220" i="5" s="1"/>
  <c r="AD40" i="5"/>
  <c r="L22" i="5"/>
  <c r="L21" i="5"/>
  <c r="AH19" i="5"/>
  <c r="AK17" i="5"/>
  <c r="AF17" i="5"/>
  <c r="Z17" i="5"/>
  <c r="Q17" i="5"/>
  <c r="AH16" i="5"/>
  <c r="O16" i="5"/>
  <c r="AI29" i="5"/>
  <c r="AI30" i="5"/>
  <c r="AI31" i="5"/>
  <c r="L29" i="5"/>
  <c r="L30" i="5"/>
  <c r="L31" i="5"/>
  <c r="AI28" i="5"/>
  <c r="L28" i="5"/>
  <c r="AI27" i="5"/>
  <c r="L27" i="5"/>
  <c r="L129" i="5" l="1"/>
  <c r="L115" i="5"/>
  <c r="L38" i="5"/>
  <c r="L13" i="5"/>
  <c r="L24" i="5"/>
  <c r="G58" i="2" l="1"/>
</calcChain>
</file>

<file path=xl/sharedStrings.xml><?xml version="1.0" encoding="utf-8"?>
<sst xmlns="http://schemas.openxmlformats.org/spreadsheetml/2006/main" count="1013" uniqueCount="648">
  <si>
    <t>（このシートの黄色のセルへ、必要事項を入力してください。）</t>
    <rPh sb="7" eb="9">
      <t>キイロ</t>
    </rPh>
    <rPh sb="14" eb="16">
      <t>ヒツヨウ</t>
    </rPh>
    <rPh sb="16" eb="18">
      <t>ジコウ</t>
    </rPh>
    <rPh sb="19" eb="21">
      <t>ニュウリョク</t>
    </rPh>
    <phoneticPr fontId="2"/>
  </si>
  <si>
    <t>氏名</t>
  </si>
  <si>
    <t>氏名</t>
    <rPh sb="0" eb="2">
      <t>シメイ</t>
    </rPh>
    <phoneticPr fontId="2"/>
  </si>
  <si>
    <t>フリガナ</t>
    <phoneticPr fontId="2"/>
  </si>
  <si>
    <t>生年月日</t>
  </si>
  <si>
    <t>年</t>
  </si>
  <si>
    <t>月</t>
  </si>
  <si>
    <t>日</t>
  </si>
  <si>
    <t>　※和暦を選択し、生年月日を入力してください。</t>
  </si>
  <si>
    <t>郵便番号</t>
  </si>
  <si>
    <t>電話番号</t>
  </si>
  <si>
    <t>保険者名称</t>
  </si>
  <si>
    <t>保険者番号</t>
  </si>
  <si>
    <t>患者からみた被保険者</t>
  </si>
  <si>
    <t>本人</t>
  </si>
  <si>
    <t>　※患者から見た関係性を入力してください。</t>
  </si>
  <si>
    <t xml:space="preserve">  1 球脊髄性筋萎縮症</t>
  </si>
  <si>
    <t xml:space="preserve">  2 筋萎縮性側索硬化症</t>
  </si>
  <si>
    <t xml:space="preserve">  3 脊髄性筋萎縮症</t>
  </si>
  <si>
    <t xml:space="preserve">  4 原発性側索硬化症</t>
  </si>
  <si>
    <t xml:space="preserve">  5 進行性核上性麻痺</t>
  </si>
  <si>
    <t xml:space="preserve">  6 パーキンソン病</t>
  </si>
  <si>
    <t xml:space="preserve">  7 大脳皮質基底核変性症</t>
  </si>
  <si>
    <t xml:space="preserve">  8 ハンチントン病</t>
  </si>
  <si>
    <t xml:space="preserve">  9 神経有棘赤血球症</t>
  </si>
  <si>
    <t xml:space="preserve"> 10 シャルコー・マリー・トゥース病</t>
  </si>
  <si>
    <t xml:space="preserve"> 11 重症筋無力症</t>
  </si>
  <si>
    <t xml:space="preserve"> 12 先天性筋無力症候群</t>
  </si>
  <si>
    <t xml:space="preserve"> 13 多発性硬化症／視神経脊髄炎</t>
  </si>
  <si>
    <t xml:space="preserve"> 14 慢性炎症性脱髄性多発神経炎／多巣性運動ニューロパチー</t>
  </si>
  <si>
    <t xml:space="preserve"> 15 封入体筋炎</t>
  </si>
  <si>
    <t xml:space="preserve"> 16 クロウ・深瀬症候群</t>
  </si>
  <si>
    <t xml:space="preserve"> 17 多系統萎縮症</t>
  </si>
  <si>
    <t xml:space="preserve"> 18 脊髄小脳変性症(多系統萎縮症を除く。)</t>
  </si>
  <si>
    <t xml:space="preserve"> 19 ライソゾーム病</t>
  </si>
  <si>
    <t xml:space="preserve"> 20 副腎白質ジストロフィー</t>
  </si>
  <si>
    <t xml:space="preserve"> 21 ミトコンドリア病</t>
  </si>
  <si>
    <t xml:space="preserve"> 22 もやもや病</t>
  </si>
  <si>
    <t xml:space="preserve"> 23 プリオン病</t>
  </si>
  <si>
    <t xml:space="preserve"> 24 亜急性硬化性全脳炎</t>
  </si>
  <si>
    <t xml:space="preserve"> 25 進行性多巣性白質脳症</t>
  </si>
  <si>
    <t xml:space="preserve"> 26 HTLV-1関連脊髄症</t>
  </si>
  <si>
    <t xml:space="preserve"> 27 特発性基底核石灰化症</t>
  </si>
  <si>
    <t xml:space="preserve"> 28 全身性アミロイドーシス</t>
  </si>
  <si>
    <t xml:space="preserve"> 29 ウルリッヒ病</t>
  </si>
  <si>
    <t xml:space="preserve"> 30 遠位型ミオパチー</t>
  </si>
  <si>
    <t xml:space="preserve"> 31 ベスレムミオパチー</t>
  </si>
  <si>
    <t xml:space="preserve"> 32 自己貪食空胞性ミオパチー</t>
  </si>
  <si>
    <t xml:space="preserve"> 33 シュワルツ・ヤンペル症候群</t>
  </si>
  <si>
    <t xml:space="preserve"> 34 神経線維腫症</t>
  </si>
  <si>
    <t xml:space="preserve"> 35 天疱瘡</t>
  </si>
  <si>
    <t xml:space="preserve"> 36 表皮水疱症</t>
  </si>
  <si>
    <t xml:space="preserve"> 37 膿疱性乾癬(汎発型)</t>
  </si>
  <si>
    <t xml:space="preserve"> 38 スティーヴンス・ジョンソン症候群</t>
  </si>
  <si>
    <t xml:space="preserve"> 39 中毒性表皮壊死症</t>
  </si>
  <si>
    <t xml:space="preserve"> 40 高安動脈炎</t>
  </si>
  <si>
    <t xml:space="preserve"> 41 巨細胞性動脈炎</t>
  </si>
  <si>
    <t xml:space="preserve"> 42 結節性多発動脈炎</t>
  </si>
  <si>
    <t xml:space="preserve"> 43 顕微鏡的多発血管炎</t>
  </si>
  <si>
    <t xml:space="preserve"> 44 多発血管炎性肉芽腫症</t>
  </si>
  <si>
    <t xml:space="preserve"> 45 好酸球性多発血管炎性肉芽腫症</t>
  </si>
  <si>
    <t xml:space="preserve"> 46 悪性関節リウマチ</t>
  </si>
  <si>
    <t xml:space="preserve"> 47 バージャー病</t>
  </si>
  <si>
    <t xml:space="preserve"> 48 原発性抗リン脂質抗体症候群</t>
  </si>
  <si>
    <t xml:space="preserve"> 49 全身性エリテマトーデス</t>
  </si>
  <si>
    <t xml:space="preserve"> 50 皮膚筋炎／多発性筋炎</t>
  </si>
  <si>
    <t xml:space="preserve"> 51 全身性強皮症</t>
  </si>
  <si>
    <t xml:space="preserve"> 52 混合性結合組織病</t>
  </si>
  <si>
    <t xml:space="preserve"> 53 シェーグレン症候群</t>
  </si>
  <si>
    <t xml:space="preserve"> 54 成人スチル病</t>
  </si>
  <si>
    <t xml:space="preserve"> 55 再発性多発軟骨炎</t>
  </si>
  <si>
    <t xml:space="preserve"> 56 ベーチェット病</t>
  </si>
  <si>
    <t xml:space="preserve"> 57 特発性拡張型心筋症</t>
  </si>
  <si>
    <t xml:space="preserve"> 58 肥大型心筋症</t>
  </si>
  <si>
    <t xml:space="preserve"> 59 拘束型心筋症</t>
  </si>
  <si>
    <t xml:space="preserve"> 60 再生不良性貧血</t>
  </si>
  <si>
    <t xml:space="preserve"> 61 自己免疫性溶血性貧血</t>
  </si>
  <si>
    <t xml:space="preserve"> 62 発作性夜間ヘモグロビン尿症</t>
  </si>
  <si>
    <t xml:space="preserve"> 63 特発性血小板減少性紫斑病</t>
  </si>
  <si>
    <t xml:space="preserve"> 64 血栓性血小板減少性紫斑病</t>
  </si>
  <si>
    <t xml:space="preserve"> 65 原発性免疫不全症候群</t>
  </si>
  <si>
    <t xml:space="preserve"> 66 IgA腎症</t>
  </si>
  <si>
    <t xml:space="preserve"> 67 多発性嚢胞腎</t>
  </si>
  <si>
    <t xml:space="preserve"> 68 黄色靱帯骨化症</t>
  </si>
  <si>
    <t xml:space="preserve"> 69 後縦靱帯骨化症</t>
  </si>
  <si>
    <t xml:space="preserve"> 70 広範脊柱管狭窄症</t>
  </si>
  <si>
    <t xml:space="preserve"> 71 特発性大腿骨頭壊死症</t>
  </si>
  <si>
    <t xml:space="preserve"> 72 下垂体性ADH分泌異常症</t>
  </si>
  <si>
    <t xml:space="preserve"> 73 下垂体性TSH分泌亢進症</t>
  </si>
  <si>
    <t xml:space="preserve"> 74 下垂体性PRL分泌亢進症</t>
  </si>
  <si>
    <t xml:space="preserve"> 75 クッシング病</t>
  </si>
  <si>
    <t xml:space="preserve"> 76 下垂体性ゴナドトロピン分泌亢進症</t>
  </si>
  <si>
    <t xml:space="preserve"> 77 下垂体性成長ホルモン分泌亢進症</t>
  </si>
  <si>
    <t xml:space="preserve"> 78 下垂体前葉機能低下症</t>
  </si>
  <si>
    <t xml:space="preserve"> 79 家族性高コレステロール血症(ホモ接合体)</t>
  </si>
  <si>
    <t xml:space="preserve"> 80 甲状腺ホルモン不応症</t>
  </si>
  <si>
    <t xml:space="preserve"> 81 先天性副腎皮質酵素欠損症</t>
  </si>
  <si>
    <t xml:space="preserve"> 82 先天性副腎低形成症</t>
  </si>
  <si>
    <t xml:space="preserve"> 83 アジソン病</t>
  </si>
  <si>
    <t xml:space="preserve"> 84 サルコイドーシス</t>
  </si>
  <si>
    <t xml:space="preserve"> 85 特発性間質性肺炎</t>
  </si>
  <si>
    <t xml:space="preserve"> 86 肺動脈性肺高血圧症</t>
  </si>
  <si>
    <t xml:space="preserve"> 87 肺静脈閉塞症／肺毛細血管腫症</t>
  </si>
  <si>
    <t xml:space="preserve"> 88 慢性血栓塞栓性肺高血圧症</t>
  </si>
  <si>
    <t xml:space="preserve"> 89 リンパ脈管筋腫症</t>
  </si>
  <si>
    <t xml:space="preserve"> 90 網膜色素変性症</t>
  </si>
  <si>
    <t xml:space="preserve"> 91 バッド・キアリ症候群</t>
  </si>
  <si>
    <t xml:space="preserve"> 92 特発性門脈圧亢進症</t>
  </si>
  <si>
    <t xml:space="preserve"> 93 原発性胆汁性胆管炎</t>
  </si>
  <si>
    <t xml:space="preserve"> 94 原発性硬化性胆管炎</t>
  </si>
  <si>
    <t xml:space="preserve"> 95 自己免疫性肝炎</t>
  </si>
  <si>
    <t xml:space="preserve"> 96 クローン病</t>
  </si>
  <si>
    <t xml:space="preserve"> 97 潰瘍性大腸炎</t>
  </si>
  <si>
    <t xml:space="preserve"> 98 好酸球性消化管疾患</t>
  </si>
  <si>
    <t xml:space="preserve"> 99 慢性特発性偽性腸閉塞症</t>
  </si>
  <si>
    <t>100 巨大膀胱短小結腸腸管蠕動不全症</t>
  </si>
  <si>
    <t>101 腸管神経節細胞僅少症</t>
  </si>
  <si>
    <t>102 ルビンシュタイン・テイビ症候群</t>
  </si>
  <si>
    <t>103 CFC症候群</t>
  </si>
  <si>
    <t>104 コステロ症候群</t>
  </si>
  <si>
    <t>105 チャージ症候群</t>
  </si>
  <si>
    <t>106 クリオピリン関連周期熱症候群</t>
  </si>
  <si>
    <t>107 若年性特発性関節炎</t>
  </si>
  <si>
    <t>108 TNF受容体関連周期性症候群</t>
  </si>
  <si>
    <t>109 非典型溶血性尿毒症症候群</t>
  </si>
  <si>
    <t>110 ブラウ症候群</t>
  </si>
  <si>
    <t>111 先天性ミオパチー</t>
  </si>
  <si>
    <t>112 マリネスコ・シェーグレン症候群</t>
  </si>
  <si>
    <t>113 筋ジストロフィー</t>
  </si>
  <si>
    <t>114 非ジストロフィー性ミオトニー症候群</t>
  </si>
  <si>
    <t>115 遺伝性周期性四肢麻痺</t>
  </si>
  <si>
    <t>116 アトピー性脊髄炎</t>
  </si>
  <si>
    <t>117 脊髄空洞症</t>
  </si>
  <si>
    <t>118 脊髄髄膜瘤</t>
  </si>
  <si>
    <t>119 アイザックス症候群</t>
  </si>
  <si>
    <t>120 遺伝性ジストニア</t>
  </si>
  <si>
    <t>121 神経フェリチン症</t>
  </si>
  <si>
    <t>122 脳表ヘモジデリン沈着症</t>
  </si>
  <si>
    <t>123 禿頭と変形性脊椎症を伴う常染色体劣性白質脳症</t>
  </si>
  <si>
    <t>124 皮質下梗塞と白質脳症を伴う常染色体優性脳動脈症</t>
  </si>
  <si>
    <t>125 神経軸索スフェロイド形成を伴う遺伝性びまん性白質脳症</t>
  </si>
  <si>
    <t>126 ペリー症候群</t>
  </si>
  <si>
    <t>127 前頭側頭葉変性症</t>
  </si>
  <si>
    <t>128 ビッカースタッフ脳幹脳炎</t>
  </si>
  <si>
    <t>129 痙攣重積型(二相性)急性脳症</t>
  </si>
  <si>
    <t>130 先天性無痛無汗症</t>
  </si>
  <si>
    <t>131 アレキサンダー病</t>
  </si>
  <si>
    <t>132 先天性核上性球麻痺</t>
  </si>
  <si>
    <t>133 メビウス症候群</t>
  </si>
  <si>
    <t>134 中隔視神経形成異常症／ドモルシア症候群</t>
  </si>
  <si>
    <t>135 アイカルディ症候群</t>
  </si>
  <si>
    <t>136 片側巨脳症</t>
  </si>
  <si>
    <t>137 限局性皮質異形成</t>
  </si>
  <si>
    <t>138 神経細胞移動異常症</t>
  </si>
  <si>
    <t>139 先天性大脳白質形成不全症</t>
  </si>
  <si>
    <t>140 ドラベ症候群</t>
  </si>
  <si>
    <t>141 海馬硬化を伴う内側側頭葉てんかん</t>
  </si>
  <si>
    <t>142 ミオクロニー欠神てんかん</t>
  </si>
  <si>
    <t>143 ミオクロニー脱力発作を伴うてんかん</t>
  </si>
  <si>
    <t>144 レノックス・ガストー症候群</t>
  </si>
  <si>
    <t>145 ウエスト症候群</t>
  </si>
  <si>
    <t>146 大田原症候群</t>
  </si>
  <si>
    <t>147 早期ミオクロニー脳症</t>
  </si>
  <si>
    <t>148 遊走性焦点発作を伴う乳児てんかん</t>
  </si>
  <si>
    <t>149 片側痙攣・片麻痺・てんかん症候群</t>
  </si>
  <si>
    <t>150 環状20番染色体症候群</t>
  </si>
  <si>
    <t>151 ラスムッセン脳炎</t>
  </si>
  <si>
    <t>152 PCDH19関連症候群</t>
  </si>
  <si>
    <t>153 難治頻回部分発作重積型急性脳炎</t>
  </si>
  <si>
    <t>154 徐波睡眠期持続性棘徐波を示すてんかん性脳症</t>
  </si>
  <si>
    <t>155 ランドウ・クレフナー症候群</t>
  </si>
  <si>
    <t>156 レット症候群</t>
  </si>
  <si>
    <t>157 スタージ・ウェーバー症候群</t>
  </si>
  <si>
    <t>158 結節性硬化症</t>
  </si>
  <si>
    <t>159 色素性乾皮症</t>
  </si>
  <si>
    <t>160 先天性魚鱗癬</t>
  </si>
  <si>
    <t>161 家族性良性慢性天疱瘡</t>
  </si>
  <si>
    <t>162 類天疱瘡(後天性表皮水疱症を含む。)</t>
  </si>
  <si>
    <t>163 特発性後天性全身性無汗症</t>
  </si>
  <si>
    <t>164 眼皮膚白皮症</t>
  </si>
  <si>
    <t>165 肥厚性皮膚骨膜症</t>
  </si>
  <si>
    <t>166 弾性線維性仮性黄色腫</t>
  </si>
  <si>
    <t>167 マルファン症候群</t>
  </si>
  <si>
    <t>168 エーラス・ダンロス症候群</t>
  </si>
  <si>
    <t>169 メンケス病</t>
  </si>
  <si>
    <t>170 オクシピタル・ホーン症候群</t>
  </si>
  <si>
    <t>171 ウィルソン病</t>
  </si>
  <si>
    <t>172 低ホスファターゼ症</t>
  </si>
  <si>
    <t>173 VATER症候群</t>
  </si>
  <si>
    <t>174 那須・ハコラ病</t>
  </si>
  <si>
    <t>175 ウィーバー症候群</t>
  </si>
  <si>
    <t>176 コフィン・ローリー症候群</t>
  </si>
  <si>
    <t>177 ジュベール症候群関連疾患</t>
  </si>
  <si>
    <t>178 モワット・ウィルソン症候群</t>
  </si>
  <si>
    <t>179 ウィリアムズ症候群</t>
  </si>
  <si>
    <t>180 ATR-X症候群</t>
  </si>
  <si>
    <t>181 クルーゾン症候群</t>
  </si>
  <si>
    <t>182 アペール症候群</t>
  </si>
  <si>
    <t>183 ファイファー症候群</t>
  </si>
  <si>
    <t>184 アントレー・ビクスラー症候群</t>
  </si>
  <si>
    <t>185 コフィン・シリス症候群</t>
  </si>
  <si>
    <t>186 ロスムンド・トムソン症候群</t>
  </si>
  <si>
    <t>187 歌舞伎症候群</t>
  </si>
  <si>
    <t>188 多脾症候群</t>
  </si>
  <si>
    <t>189 無脾症候群</t>
  </si>
  <si>
    <t>190 鰓耳腎症候群</t>
  </si>
  <si>
    <t>191 ウェルナー症候群</t>
  </si>
  <si>
    <t>192 コケイン症候群</t>
  </si>
  <si>
    <t>193 プラダー・ウィリ症候群</t>
  </si>
  <si>
    <t>194 ソトス症候群</t>
  </si>
  <si>
    <t>195 ヌーナン症候群</t>
  </si>
  <si>
    <t>196 ヤング・シンプソン症候群</t>
  </si>
  <si>
    <t>197 1p36欠失症候群</t>
  </si>
  <si>
    <t>198 4p欠失症候群</t>
  </si>
  <si>
    <t>199 5p欠失症候群</t>
  </si>
  <si>
    <t>200 第14番染色体父親性ダイソミー症候群</t>
  </si>
  <si>
    <t>201 アンジェルマン症候群</t>
  </si>
  <si>
    <t>202 スミス・マギニス症候群</t>
  </si>
  <si>
    <t>203 22q11.2欠失症候群</t>
  </si>
  <si>
    <t>204 エマヌエル症候群</t>
  </si>
  <si>
    <t>205 脆弱X症候群関連疾患</t>
  </si>
  <si>
    <t>206 脆弱X症候群</t>
  </si>
  <si>
    <t>207 総動脈幹遺残症</t>
  </si>
  <si>
    <t>208 修正大血管転位症</t>
  </si>
  <si>
    <t>209 完全大血管転位症</t>
  </si>
  <si>
    <t>210 単心室症</t>
  </si>
  <si>
    <t>211 左心低形成症候群</t>
  </si>
  <si>
    <t>212 三尖弁閉鎖症</t>
  </si>
  <si>
    <t>213 心室中隔欠損を伴わない肺動脈閉鎖症</t>
  </si>
  <si>
    <t>214 心室中隔欠損を伴う肺動脈閉鎖症</t>
  </si>
  <si>
    <t>215 ファロー四徴症</t>
  </si>
  <si>
    <t>216 両大血管右室起始症</t>
  </si>
  <si>
    <t>217 エプスタイン病</t>
  </si>
  <si>
    <t>218 アルポート症候群</t>
  </si>
  <si>
    <t>219 ギャロウェイ・モワト症候群</t>
  </si>
  <si>
    <t>220 急速進行性糸球体腎炎</t>
  </si>
  <si>
    <t>221 抗糸球体基底膜腎炎</t>
  </si>
  <si>
    <t>222 一次性ネフローゼ症候群</t>
  </si>
  <si>
    <t>223 一次性膜性増殖性糸球体腎炎</t>
  </si>
  <si>
    <t>224 紫斑病性腎炎</t>
  </si>
  <si>
    <t>225 先天性腎性尿崩症</t>
  </si>
  <si>
    <t>226 間質性膀胱炎(ハンナ型)</t>
  </si>
  <si>
    <t>227 オスラー病</t>
  </si>
  <si>
    <t>228 閉塞性細気管支炎</t>
  </si>
  <si>
    <t>229 肺胞蛋白症(自己免疫性又は先天性)</t>
  </si>
  <si>
    <t>230 肺胞低換気症候群</t>
  </si>
  <si>
    <t>231 α1-アンチトリプシン欠乏症</t>
  </si>
  <si>
    <t>232 カーニー複合</t>
  </si>
  <si>
    <t>233 ウォルフラム症候群</t>
  </si>
  <si>
    <t>234 ペルオキシソーム病(副腎白質ジストロフィーを除く。)</t>
  </si>
  <si>
    <t>235 副甲状腺機能低下症</t>
  </si>
  <si>
    <t>236 偽性副甲状腺機能低下症</t>
  </si>
  <si>
    <t>237 副腎皮質刺激ホルモン不応症</t>
  </si>
  <si>
    <t>238 ビタミンＤ抵抗性くる病／骨軟化症</t>
  </si>
  <si>
    <t>239 ビタミンＤ依存性くる病／骨軟化症</t>
  </si>
  <si>
    <t>240 フェニルケトン尿症</t>
  </si>
  <si>
    <t>241 高チロシン血症１型</t>
  </si>
  <si>
    <t>242 高チロシン血症２型</t>
  </si>
  <si>
    <t>243 高チロシン血症３型</t>
  </si>
  <si>
    <t>244 メープルシロップ尿症</t>
  </si>
  <si>
    <t>245 プロピオン酸血症</t>
  </si>
  <si>
    <t>246 メチルマロン酸血症</t>
  </si>
  <si>
    <t>247 イソ吉草酸血症</t>
  </si>
  <si>
    <t>248 グルコーストランスポーター１欠損症</t>
  </si>
  <si>
    <t>249 グルタル酸血症１型</t>
  </si>
  <si>
    <t>250 グルタル酸血症２型</t>
  </si>
  <si>
    <t>251 尿素サイクル異常症</t>
  </si>
  <si>
    <t>252 リジン尿性蛋白不耐症</t>
  </si>
  <si>
    <t>253 先天性葉酸吸収不全</t>
  </si>
  <si>
    <t>254 ポルフィリン症</t>
  </si>
  <si>
    <t>255 複合カルボキシラーゼ欠損症</t>
  </si>
  <si>
    <t>256 筋型糖原病</t>
  </si>
  <si>
    <t>257 肝型糖原病</t>
  </si>
  <si>
    <t>258 ガラクトース-1-リン酸ウリジルトランスフェラーゼ欠損症</t>
  </si>
  <si>
    <t>259 レシチンコレステロールアシルトランスフェラーゼ欠損症</t>
  </si>
  <si>
    <t>260 シトステロール血症</t>
  </si>
  <si>
    <t>261 タンジール病</t>
  </si>
  <si>
    <t>262 原発性高カイロミクロン血症</t>
  </si>
  <si>
    <t>263 脳腱黄色腫症</t>
  </si>
  <si>
    <t>264 無βリポタンパク血症</t>
  </si>
  <si>
    <t>265 脂肪萎縮症</t>
  </si>
  <si>
    <t>266 家族性地中海熱</t>
  </si>
  <si>
    <t>267 高IgD症候群</t>
  </si>
  <si>
    <t>268 中條・西村症候群</t>
  </si>
  <si>
    <t>269 化膿性無菌性関節炎・壊疽性膿皮症・アクネ症候群</t>
  </si>
  <si>
    <t>270 慢性再発性多発性骨髄炎</t>
  </si>
  <si>
    <t>271 強直性脊椎炎</t>
  </si>
  <si>
    <t>272 進行性骨化性線維異形成症</t>
  </si>
  <si>
    <t>273 肋骨異常を伴う先天性側弯症</t>
  </si>
  <si>
    <t>274 骨形成不全症</t>
  </si>
  <si>
    <t>275 タナトフォリック骨異形成症</t>
  </si>
  <si>
    <t>276 軟骨無形成症</t>
  </si>
  <si>
    <t>277 リンパ管腫症／ゴーハム病</t>
  </si>
  <si>
    <t>278 巨大リンパ管奇形(頚部顔面病変)</t>
  </si>
  <si>
    <t>279 巨大静脈奇形(頚部口腔咽頭びまん性病変)</t>
  </si>
  <si>
    <t>280 巨大動静脈奇形(頚部顔面又は四肢病変)</t>
  </si>
  <si>
    <t>281 クリッペル・トレノネー・ウェーバー症候群</t>
  </si>
  <si>
    <t>282 先天性赤血球形成異常性貧血</t>
  </si>
  <si>
    <t>283 後天性赤芽球癆</t>
  </si>
  <si>
    <t>284 ダイアモンド・ブラックファン貧血</t>
  </si>
  <si>
    <t>285 ファンコニ貧血</t>
  </si>
  <si>
    <t>286 遺伝性鉄芽球性貧血</t>
  </si>
  <si>
    <t>287 エプスタイン症候群</t>
  </si>
  <si>
    <t>288 自己免疫性後天性凝固因子欠乏症</t>
  </si>
  <si>
    <t>289 クロンカイト・カナダ症候群</t>
  </si>
  <si>
    <t>290 非特異性多発性小腸潰瘍症</t>
  </si>
  <si>
    <t>291 ヒルシュスプルング病(全結腸型又は小腸型)</t>
  </si>
  <si>
    <t>292 総排泄腔外反症</t>
  </si>
  <si>
    <t>293 総排泄腔遺残</t>
  </si>
  <si>
    <t>294 先天性横隔膜ヘルニア</t>
  </si>
  <si>
    <t>295 乳幼児肝巨大血管腫</t>
  </si>
  <si>
    <t>296 胆道閉鎖症</t>
  </si>
  <si>
    <t>297 アラジール症候群</t>
  </si>
  <si>
    <t>298 遺伝性膵炎</t>
  </si>
  <si>
    <t>299 嚢胞性線維症</t>
  </si>
  <si>
    <t>300 IgG4関連疾患</t>
  </si>
  <si>
    <t>301 黄斑ジストロフィー</t>
  </si>
  <si>
    <t>302 レーベル遺伝性視神経症</t>
  </si>
  <si>
    <t>303 アッシャー症候群</t>
  </si>
  <si>
    <t>304 若年発症型両側性感音難聴</t>
  </si>
  <si>
    <t>305 遅発性内リンパ水腫</t>
  </si>
  <si>
    <t>306 好酸球性副鼻腔炎</t>
  </si>
  <si>
    <t>307 カナバン病</t>
  </si>
  <si>
    <t>308 進行性白質脳症</t>
  </si>
  <si>
    <t>309 進行性ミオクローヌスてんかん</t>
  </si>
  <si>
    <t>310 先天異常症候群</t>
  </si>
  <si>
    <t>311 先天性三尖弁狭窄症</t>
  </si>
  <si>
    <t>312 先天性僧帽弁狭窄症</t>
  </si>
  <si>
    <t>313 先天性肺静脈狭窄症</t>
  </si>
  <si>
    <t>314 左肺動脈右肺動脈起始症</t>
  </si>
  <si>
    <t>315 ネイルパテラ症候群(爪膝蓋骨症候群)／LMX1B関連腎症</t>
  </si>
  <si>
    <t>316 カルニチン回路異常症</t>
  </si>
  <si>
    <t>317 三頭酵素欠損症</t>
  </si>
  <si>
    <t>318 シトリン欠損症</t>
  </si>
  <si>
    <t>319 セピアプテリン還元酵素(SR)欠損症</t>
  </si>
  <si>
    <t>320 先天性グリコシルホスファチジルイノシトール(GPI)欠損症</t>
  </si>
  <si>
    <t>321 非ケトーシス型高グリシン血症</t>
  </si>
  <si>
    <t>322 β-ケトチオラーゼ欠損症</t>
  </si>
  <si>
    <t>323 芳香族L-アミノ酸脱炭酸酵素欠損症</t>
  </si>
  <si>
    <t>324 メチルグルタコン酸尿症</t>
  </si>
  <si>
    <t>325 遺伝性自己炎症疾患</t>
  </si>
  <si>
    <t>326 大理石骨病</t>
  </si>
  <si>
    <t>327 特発性血栓症(遺伝性血栓性素因によるものに限る。)</t>
  </si>
  <si>
    <t>328 前眼部形成異常</t>
  </si>
  <si>
    <t>329 無虹彩症</t>
  </si>
  <si>
    <t>330 先天性気管狭窄症／先天性声門下狭窄症</t>
  </si>
  <si>
    <t>331 特発性多中心性キャッスルマン病</t>
  </si>
  <si>
    <t>332 膠様滴状角膜ジストロフィー</t>
  </si>
  <si>
    <t>333 ハッチンソン・ギルフォード症候群</t>
  </si>
  <si>
    <t>334 脳クレアチン欠乏症候群</t>
  </si>
  <si>
    <t>335 ネフロン癆</t>
  </si>
  <si>
    <t>336 家族性低βリポタンパク血症1(ホモ接合体)</t>
  </si>
  <si>
    <t>337 ホモシスチン尿症</t>
  </si>
  <si>
    <t>338 進行性家族性肝内胆汁うっ滞症</t>
  </si>
  <si>
    <t>都80 原発性骨髄線維症</t>
    <rPh sb="0" eb="1">
      <t>ト</t>
    </rPh>
    <rPh sb="4" eb="7">
      <t>ゲンパツセイ</t>
    </rPh>
    <rPh sb="7" eb="9">
      <t>コツズイ</t>
    </rPh>
    <rPh sb="9" eb="11">
      <t>センイ</t>
    </rPh>
    <rPh sb="11" eb="12">
      <t>ショウ</t>
    </rPh>
    <phoneticPr fontId="2"/>
  </si>
  <si>
    <t>都77 悪性高血圧</t>
    <rPh sb="0" eb="1">
      <t>ト</t>
    </rPh>
    <rPh sb="4" eb="6">
      <t>アクセイ</t>
    </rPh>
    <rPh sb="6" eb="9">
      <t>コウケツアツ</t>
    </rPh>
    <phoneticPr fontId="2"/>
  </si>
  <si>
    <t>都83 母斑症</t>
    <rPh sb="0" eb="1">
      <t>ト</t>
    </rPh>
    <rPh sb="4" eb="6">
      <t>ボハン</t>
    </rPh>
    <rPh sb="6" eb="7">
      <t>ショウ</t>
    </rPh>
    <phoneticPr fontId="2"/>
  </si>
  <si>
    <t>都866 肝内結石症</t>
    <rPh sb="0" eb="1">
      <t>ト</t>
    </rPh>
    <rPh sb="5" eb="6">
      <t>キモ</t>
    </rPh>
    <rPh sb="6" eb="7">
      <t>ナイ</t>
    </rPh>
    <rPh sb="7" eb="9">
      <t>ケッセキ</t>
    </rPh>
    <rPh sb="9" eb="10">
      <t>ショウ</t>
    </rPh>
    <phoneticPr fontId="2"/>
  </si>
  <si>
    <t>都88 古典的突発性好酸球増多症候群</t>
    <rPh sb="0" eb="1">
      <t>ト</t>
    </rPh>
    <rPh sb="4" eb="7">
      <t>コテンテキ</t>
    </rPh>
    <rPh sb="7" eb="10">
      <t>トッパツセイ</t>
    </rPh>
    <rPh sb="10" eb="13">
      <t>コウサンキュウ</t>
    </rPh>
    <rPh sb="13" eb="15">
      <t>ゾウタ</t>
    </rPh>
    <rPh sb="15" eb="18">
      <t>ショウコウグン</t>
    </rPh>
    <phoneticPr fontId="2"/>
  </si>
  <si>
    <t>都91 びまん性汎細気管支炎</t>
    <rPh sb="0" eb="1">
      <t>ト</t>
    </rPh>
    <rPh sb="7" eb="8">
      <t>セイ</t>
    </rPh>
    <rPh sb="8" eb="9">
      <t>ハン</t>
    </rPh>
    <rPh sb="9" eb="14">
      <t>サイキカンシエン</t>
    </rPh>
    <phoneticPr fontId="2"/>
  </si>
  <si>
    <t>都95 遺伝性QT延長症候群</t>
    <rPh sb="0" eb="1">
      <t>ト</t>
    </rPh>
    <rPh sb="4" eb="7">
      <t>イデンセイ</t>
    </rPh>
    <rPh sb="9" eb="11">
      <t>エンチョウ</t>
    </rPh>
    <rPh sb="11" eb="14">
      <t>ショウコウグン</t>
    </rPh>
    <phoneticPr fontId="2"/>
  </si>
  <si>
    <t>都97 網膜脈絡膜萎縮症</t>
    <rPh sb="0" eb="1">
      <t>ト</t>
    </rPh>
    <rPh sb="4" eb="6">
      <t>モウマク</t>
    </rPh>
    <rPh sb="6" eb="8">
      <t>ミャクラク</t>
    </rPh>
    <rPh sb="8" eb="9">
      <t>マク</t>
    </rPh>
    <rPh sb="9" eb="11">
      <t>イシュク</t>
    </rPh>
    <rPh sb="11" eb="12">
      <t>ショウ</t>
    </rPh>
    <phoneticPr fontId="2"/>
  </si>
  <si>
    <t>加入医療保険等</t>
    <rPh sb="0" eb="2">
      <t>カニュウ</t>
    </rPh>
    <rPh sb="6" eb="7">
      <t>トウ</t>
    </rPh>
    <phoneticPr fontId="2"/>
  </si>
  <si>
    <t>種類</t>
    <rPh sb="0" eb="2">
      <t>シュルイ</t>
    </rPh>
    <phoneticPr fontId="2"/>
  </si>
  <si>
    <t>記号</t>
    <rPh sb="0" eb="2">
      <t>キゴウ</t>
    </rPh>
    <phoneticPr fontId="2"/>
  </si>
  <si>
    <t>番号</t>
    <rPh sb="0" eb="2">
      <t>バンゴウ</t>
    </rPh>
    <phoneticPr fontId="2"/>
  </si>
  <si>
    <t>枝番</t>
    <rPh sb="0" eb="2">
      <t>エダバン</t>
    </rPh>
    <phoneticPr fontId="2"/>
  </si>
  <si>
    <t xml:space="preserve"> 後期高齢者医療被保険者証等の負担割合</t>
    <rPh sb="1" eb="3">
      <t>コウキ</t>
    </rPh>
    <rPh sb="3" eb="5">
      <t>コウレイ</t>
    </rPh>
    <rPh sb="5" eb="6">
      <t>シャ</t>
    </rPh>
    <rPh sb="6" eb="8">
      <t>イリョウ</t>
    </rPh>
    <rPh sb="8" eb="12">
      <t>ヒホケンシャ</t>
    </rPh>
    <rPh sb="12" eb="13">
      <t>ショウ</t>
    </rPh>
    <rPh sb="13" eb="14">
      <t>トウ</t>
    </rPh>
    <rPh sb="15" eb="17">
      <t>フタン</t>
    </rPh>
    <rPh sb="17" eb="19">
      <t>ワリアイ</t>
    </rPh>
    <phoneticPr fontId="2"/>
  </si>
  <si>
    <t>住所</t>
    <rPh sb="0" eb="2">
      <t>ジュウショ</t>
    </rPh>
    <phoneticPr fontId="2"/>
  </si>
  <si>
    <t>明治</t>
    <rPh sb="0" eb="2">
      <t>メイジ</t>
    </rPh>
    <phoneticPr fontId="2"/>
  </si>
  <si>
    <t>大正</t>
    <rPh sb="0" eb="2">
      <t>タイショウ</t>
    </rPh>
    <phoneticPr fontId="2"/>
  </si>
  <si>
    <t>昭和</t>
    <rPh sb="0" eb="2">
      <t>ショウワ</t>
    </rPh>
    <phoneticPr fontId="2"/>
  </si>
  <si>
    <t>平成</t>
    <rPh sb="0" eb="2">
      <t>ヘイセイ</t>
    </rPh>
    <phoneticPr fontId="2"/>
  </si>
  <si>
    <t>令和</t>
    <rPh sb="0" eb="2">
      <t>レイワ</t>
    </rPh>
    <phoneticPr fontId="2"/>
  </si>
  <si>
    <t>生活保護</t>
    <rPh sb="0" eb="2">
      <t>セイカツ</t>
    </rPh>
    <rPh sb="2" eb="4">
      <t>ホゴ</t>
    </rPh>
    <phoneticPr fontId="2"/>
  </si>
  <si>
    <t>協会</t>
    <rPh sb="0" eb="2">
      <t>キョウカイ</t>
    </rPh>
    <phoneticPr fontId="2"/>
  </si>
  <si>
    <t>船員</t>
    <rPh sb="0" eb="2">
      <t>センイン</t>
    </rPh>
    <phoneticPr fontId="2"/>
  </si>
  <si>
    <t>日雇</t>
    <rPh sb="0" eb="2">
      <t>ヒヤトイ</t>
    </rPh>
    <phoneticPr fontId="2"/>
  </si>
  <si>
    <t>組合</t>
    <rPh sb="0" eb="2">
      <t>クミアイ</t>
    </rPh>
    <phoneticPr fontId="2"/>
  </si>
  <si>
    <t>共済</t>
    <rPh sb="0" eb="2">
      <t>キョウサイ</t>
    </rPh>
    <phoneticPr fontId="2"/>
  </si>
  <si>
    <t>国保(退職被保険者)</t>
    <rPh sb="0" eb="2">
      <t>コクホ</t>
    </rPh>
    <rPh sb="3" eb="5">
      <t>タイショク</t>
    </rPh>
    <rPh sb="5" eb="9">
      <t>ヒホケンシャ</t>
    </rPh>
    <phoneticPr fontId="2"/>
  </si>
  <si>
    <t>後期高齢</t>
    <rPh sb="0" eb="2">
      <t>コウキ</t>
    </rPh>
    <rPh sb="2" eb="4">
      <t>コウレイ</t>
    </rPh>
    <phoneticPr fontId="2"/>
  </si>
  <si>
    <t>家族</t>
    <rPh sb="0" eb="2">
      <t>カゾク</t>
    </rPh>
    <phoneticPr fontId="2"/>
  </si>
  <si>
    <t>(マンション名等)</t>
    <rPh sb="6" eb="7">
      <t>メイ</t>
    </rPh>
    <rPh sb="7" eb="8">
      <t>トウ</t>
    </rPh>
    <phoneticPr fontId="2"/>
  </si>
  <si>
    <t>1割</t>
    <rPh sb="1" eb="2">
      <t>ワリ</t>
    </rPh>
    <phoneticPr fontId="2"/>
  </si>
  <si>
    <t>2割</t>
    <rPh sb="1" eb="2">
      <t>ワリ</t>
    </rPh>
    <phoneticPr fontId="2"/>
  </si>
  <si>
    <t>3割</t>
    <rPh sb="1" eb="2">
      <t>ワリ</t>
    </rPh>
    <phoneticPr fontId="2"/>
  </si>
  <si>
    <t>　　患者さんが申請時点で18歳未満の場合や、患者さんの住所とは別の場所を、今後の書類の送付先に指定する場合に入力してください。</t>
    <rPh sb="27" eb="29">
      <t>ジュウショ</t>
    </rPh>
    <phoneticPr fontId="2"/>
  </si>
  <si>
    <t>患者</t>
    <rPh sb="0" eb="2">
      <t>カンジャ</t>
    </rPh>
    <phoneticPr fontId="2"/>
  </si>
  <si>
    <t>　送付先氏名は、患者と同じですか？</t>
    <rPh sb="1" eb="3">
      <t>ソウフ</t>
    </rPh>
    <rPh sb="3" eb="4">
      <t>サキ</t>
    </rPh>
    <rPh sb="4" eb="6">
      <t>シメイ</t>
    </rPh>
    <rPh sb="8" eb="10">
      <t>カンジャ</t>
    </rPh>
    <rPh sb="11" eb="12">
      <t>オナ</t>
    </rPh>
    <phoneticPr fontId="2"/>
  </si>
  <si>
    <t>　送付先住所・電話番号は、患者と同じですか？</t>
    <rPh sb="1" eb="3">
      <t>ソウフ</t>
    </rPh>
    <rPh sb="3" eb="4">
      <t>サキ</t>
    </rPh>
    <rPh sb="4" eb="6">
      <t>ジュウショ</t>
    </rPh>
    <rPh sb="7" eb="9">
      <t>デンワ</t>
    </rPh>
    <rPh sb="9" eb="11">
      <t>バンゴウ</t>
    </rPh>
    <rPh sb="13" eb="15">
      <t>カンジャ</t>
    </rPh>
    <rPh sb="16" eb="17">
      <t>オナ</t>
    </rPh>
    <phoneticPr fontId="2"/>
  </si>
  <si>
    <t>同じ</t>
    <rPh sb="0" eb="1">
      <t>オナ</t>
    </rPh>
    <phoneticPr fontId="2"/>
  </si>
  <si>
    <t>異なる</t>
    <rPh sb="0" eb="1">
      <t>コト</t>
    </rPh>
    <phoneticPr fontId="2"/>
  </si>
  <si>
    <t>患者との続柄</t>
    <rPh sb="0" eb="2">
      <t>カンジャ</t>
    </rPh>
    <rPh sb="4" eb="5">
      <t>ツヅ</t>
    </rPh>
    <rPh sb="5" eb="6">
      <t>ガラ</t>
    </rPh>
    <phoneticPr fontId="2"/>
  </si>
  <si>
    <t>その他の場合</t>
    <rPh sb="2" eb="3">
      <t>タ</t>
    </rPh>
    <rPh sb="4" eb="6">
      <t>バアイ</t>
    </rPh>
    <phoneticPr fontId="2"/>
  </si>
  <si>
    <t xml:space="preserve"> 患者さんの情報を入力してください。</t>
    <phoneticPr fontId="2"/>
  </si>
  <si>
    <t>父</t>
    <rPh sb="0" eb="1">
      <t>チチ</t>
    </rPh>
    <phoneticPr fontId="2"/>
  </si>
  <si>
    <t>母</t>
    <rPh sb="0" eb="1">
      <t>ハハ</t>
    </rPh>
    <phoneticPr fontId="2"/>
  </si>
  <si>
    <t>子</t>
    <rPh sb="0" eb="1">
      <t>コ</t>
    </rPh>
    <phoneticPr fontId="2"/>
  </si>
  <si>
    <t>兄弟姉妹</t>
    <rPh sb="0" eb="2">
      <t>キョウダイ</t>
    </rPh>
    <rPh sb="2" eb="4">
      <t>シマイ</t>
    </rPh>
    <phoneticPr fontId="2"/>
  </si>
  <si>
    <t>祖父母</t>
    <rPh sb="0" eb="3">
      <t>ソフボ</t>
    </rPh>
    <phoneticPr fontId="2"/>
  </si>
  <si>
    <t>その他</t>
    <rPh sb="2" eb="3">
      <t>タ</t>
    </rPh>
    <phoneticPr fontId="2"/>
  </si>
  <si>
    <t>min1</t>
  </si>
  <si>
    <t>県</t>
  </si>
  <si>
    <t>北海道</t>
  </si>
  <si>
    <t>秋田県</t>
  </si>
  <si>
    <t>青森県</t>
  </si>
  <si>
    <t>岩手県</t>
  </si>
  <si>
    <t>東京都</t>
  </si>
  <si>
    <t>神奈川県</t>
  </si>
  <si>
    <t>千葉県</t>
  </si>
  <si>
    <t>茨城県</t>
  </si>
  <si>
    <t>栃木県</t>
  </si>
  <si>
    <t>埼玉県</t>
  </si>
  <si>
    <t>群馬県</t>
  </si>
  <si>
    <t>長野県</t>
  </si>
  <si>
    <t>新潟県</t>
  </si>
  <si>
    <t>山梨県</t>
  </si>
  <si>
    <t>静岡県</t>
  </si>
  <si>
    <t>愛知県</t>
  </si>
  <si>
    <t>三重県</t>
  </si>
  <si>
    <t>岐阜県</t>
  </si>
  <si>
    <t>滋賀県</t>
  </si>
  <si>
    <t>京都府</t>
  </si>
  <si>
    <t>大阪府</t>
  </si>
  <si>
    <t>兵庫県</t>
  </si>
  <si>
    <t>奈良県</t>
  </si>
  <si>
    <t>和歌山県</t>
  </si>
  <si>
    <t>鳥取県</t>
  </si>
  <si>
    <t>島根県</t>
  </si>
  <si>
    <t>岡山県</t>
  </si>
  <si>
    <t>広島県</t>
  </si>
  <si>
    <t>山口県</t>
  </si>
  <si>
    <t>香川県</t>
  </si>
  <si>
    <t>徳島県</t>
  </si>
  <si>
    <t>高知県</t>
  </si>
  <si>
    <t>愛媛県</t>
  </si>
  <si>
    <t>福岡県</t>
  </si>
  <si>
    <t>長崎県</t>
  </si>
  <si>
    <t>大分県</t>
  </si>
  <si>
    <t>佐賀県</t>
  </si>
  <si>
    <t>熊本県</t>
  </si>
  <si>
    <t>宮崎県</t>
  </si>
  <si>
    <t>鹿児島県</t>
  </si>
  <si>
    <t>沖縄県</t>
  </si>
  <si>
    <t>福井県</t>
  </si>
  <si>
    <t>石川県</t>
  </si>
  <si>
    <t>富山県</t>
  </si>
  <si>
    <t>福島県</t>
  </si>
  <si>
    <t>宮城県</t>
  </si>
  <si>
    <t>山形県</t>
  </si>
  <si>
    <t>受給者番号</t>
    <rPh sb="0" eb="3">
      <t>ジュキュウシャ</t>
    </rPh>
    <rPh sb="3" eb="5">
      <t>バンゴウ</t>
    </rPh>
    <phoneticPr fontId="2"/>
  </si>
  <si>
    <t>世帯に関する情報</t>
    <rPh sb="0" eb="2">
      <t>セタイ</t>
    </rPh>
    <rPh sb="3" eb="4">
      <t>カン</t>
    </rPh>
    <rPh sb="6" eb="8">
      <t>ジョウホウ</t>
    </rPh>
    <phoneticPr fontId="2"/>
  </si>
  <si>
    <t>　※このシートを作成した日付を入力してください。</t>
    <rPh sb="8" eb="10">
      <t>サクセイ</t>
    </rPh>
    <rPh sb="12" eb="14">
      <t>ヒヅケ</t>
    </rPh>
    <rPh sb="15" eb="17">
      <t>ニュウリョク</t>
    </rPh>
    <phoneticPr fontId="2"/>
  </si>
  <si>
    <t>入力お疲れ様でした。入力漏れがないか、今一度、ご確認ください。</t>
    <rPh sb="0" eb="2">
      <t>ニュウリョク</t>
    </rPh>
    <rPh sb="3" eb="4">
      <t>ツカ</t>
    </rPh>
    <rPh sb="5" eb="6">
      <t>サマ</t>
    </rPh>
    <rPh sb="10" eb="12">
      <t>ニュウリョク</t>
    </rPh>
    <rPh sb="12" eb="13">
      <t>モ</t>
    </rPh>
    <rPh sb="19" eb="22">
      <t>イマイチド</t>
    </rPh>
    <rPh sb="24" eb="26">
      <t>カクニン</t>
    </rPh>
    <phoneticPr fontId="2"/>
  </si>
  <si>
    <t>よろしければ、プリンタにA4用紙をご用意いただき、「印刷してください」というシートを</t>
    <rPh sb="14" eb="16">
      <t>ヨウシ</t>
    </rPh>
    <rPh sb="18" eb="20">
      <t>ヨウイ</t>
    </rPh>
    <rPh sb="26" eb="28">
      <t>インサツ</t>
    </rPh>
    <phoneticPr fontId="2"/>
  </si>
  <si>
    <t>郵便番号</t>
    <rPh sb="0" eb="4">
      <t>ユウビンバンゴウ</t>
    </rPh>
    <phoneticPr fontId="2"/>
  </si>
  <si>
    <t>保険者名称</t>
    <rPh sb="0" eb="3">
      <t>ホケンシャ</t>
    </rPh>
    <rPh sb="3" eb="5">
      <t>メイショウ</t>
    </rPh>
    <phoneticPr fontId="2"/>
  </si>
  <si>
    <t>保険者番号</t>
    <rPh sb="0" eb="3">
      <t>ホケンシャ</t>
    </rPh>
    <rPh sb="3" eb="5">
      <t>バンゴウ</t>
    </rPh>
    <phoneticPr fontId="2"/>
  </si>
  <si>
    <t>電話番号</t>
    <rPh sb="0" eb="2">
      <t>デンワ</t>
    </rPh>
    <rPh sb="2" eb="4">
      <t>バンゴウ</t>
    </rPh>
    <phoneticPr fontId="2"/>
  </si>
  <si>
    <t>（マンション名等）</t>
    <rPh sb="6" eb="7">
      <t>メイ</t>
    </rPh>
    <rPh sb="7" eb="8">
      <t>トウ</t>
    </rPh>
    <phoneticPr fontId="2"/>
  </si>
  <si>
    <t>後期高齢者医療被保険者証又は高齢受給者証を所持している場合の負担割合</t>
    <rPh sb="0" eb="2">
      <t>コウキ</t>
    </rPh>
    <rPh sb="2" eb="5">
      <t>コウレイシャ</t>
    </rPh>
    <rPh sb="5" eb="7">
      <t>イリョウ</t>
    </rPh>
    <rPh sb="7" eb="11">
      <t>ヒホケンシャ</t>
    </rPh>
    <rPh sb="11" eb="12">
      <t>ショウ</t>
    </rPh>
    <rPh sb="12" eb="13">
      <t>マタ</t>
    </rPh>
    <rPh sb="14" eb="16">
      <t>コウレイ</t>
    </rPh>
    <rPh sb="16" eb="19">
      <t>ジュキュウシャ</t>
    </rPh>
    <rPh sb="19" eb="20">
      <t>ショウ</t>
    </rPh>
    <rPh sb="21" eb="23">
      <t>ショジ</t>
    </rPh>
    <rPh sb="27" eb="29">
      <t>バアイ</t>
    </rPh>
    <rPh sb="30" eb="32">
      <t>フタン</t>
    </rPh>
    <rPh sb="32" eb="34">
      <t>ワリアイ</t>
    </rPh>
    <phoneticPr fontId="2"/>
  </si>
  <si>
    <t>患者との続柄</t>
    <rPh sb="0" eb="2">
      <t>カンジャ</t>
    </rPh>
    <rPh sb="4" eb="6">
      <t>ゾクガラ</t>
    </rPh>
    <phoneticPr fontId="2"/>
  </si>
  <si>
    <t>氏名</t>
    <phoneticPr fontId="2"/>
  </si>
  <si>
    <t>患者との続柄</t>
    <phoneticPr fontId="2"/>
  </si>
  <si>
    <t>001-0000</t>
  </si>
  <si>
    <t>010-0000</t>
  </si>
  <si>
    <t>018-5501</t>
  </si>
  <si>
    <t>018-5511</t>
  </si>
  <si>
    <t>020-0000</t>
  </si>
  <si>
    <t>030-0111</t>
  </si>
  <si>
    <t>040-0000</t>
  </si>
  <si>
    <t>100-0000</t>
  </si>
  <si>
    <t>210-0000</t>
  </si>
  <si>
    <t>260-0000</t>
  </si>
  <si>
    <t>300-0000</t>
  </si>
  <si>
    <t>311-4411</t>
  </si>
  <si>
    <t>311-4501</t>
  </si>
  <si>
    <t>320-0001</t>
  </si>
  <si>
    <t>330-0000</t>
  </si>
  <si>
    <t>349-1221</t>
  </si>
  <si>
    <t>350-0001</t>
  </si>
  <si>
    <t>370-0000</t>
  </si>
  <si>
    <t>370-1507</t>
  </si>
  <si>
    <t>370-1511</t>
  </si>
  <si>
    <t>380-0801</t>
  </si>
  <si>
    <t>384-0097</t>
  </si>
  <si>
    <t>384-0301</t>
  </si>
  <si>
    <t>389-0121</t>
  </si>
  <si>
    <t>389-0200</t>
  </si>
  <si>
    <t>389-2261</t>
  </si>
  <si>
    <t>389-2300</t>
  </si>
  <si>
    <t>400-0000</t>
  </si>
  <si>
    <t>410-0000</t>
  </si>
  <si>
    <t>431-4121</t>
  </si>
  <si>
    <t>432-0000</t>
  </si>
  <si>
    <t>440-0001</t>
  </si>
  <si>
    <t>498-0801</t>
  </si>
  <si>
    <t>500-0000</t>
  </si>
  <si>
    <t>510-0000</t>
  </si>
  <si>
    <t>520-0000</t>
  </si>
  <si>
    <t>520-0461</t>
  </si>
  <si>
    <t>520-0471</t>
  </si>
  <si>
    <t>530-0000</t>
  </si>
  <si>
    <t>563-0801</t>
  </si>
  <si>
    <t>564-0000</t>
  </si>
  <si>
    <t>600-0000</t>
  </si>
  <si>
    <t>618-0000</t>
  </si>
  <si>
    <t>618-0071</t>
  </si>
  <si>
    <t>630-0000</t>
  </si>
  <si>
    <t>630-0271</t>
  </si>
  <si>
    <t>630-1101</t>
  </si>
  <si>
    <t>640-0000</t>
  </si>
  <si>
    <t>647-1271</t>
  </si>
  <si>
    <t>647-1321</t>
  </si>
  <si>
    <t>647-1581</t>
  </si>
  <si>
    <t>647-1600</t>
  </si>
  <si>
    <t>648-0300</t>
  </si>
  <si>
    <t>648-0401</t>
  </si>
  <si>
    <t>650-0000</t>
  </si>
  <si>
    <t>680-0000</t>
  </si>
  <si>
    <t>684-0100</t>
  </si>
  <si>
    <t>689-0101</t>
  </si>
  <si>
    <t>690-0000</t>
  </si>
  <si>
    <t>700-0000</t>
  </si>
  <si>
    <t>720-0001</t>
  </si>
  <si>
    <t>740-0000</t>
  </si>
  <si>
    <t>760-0000</t>
  </si>
  <si>
    <t>770-0000</t>
  </si>
  <si>
    <t>780-0000</t>
  </si>
  <si>
    <t>790-0001</t>
  </si>
  <si>
    <t>800-0000</t>
  </si>
  <si>
    <t>811-5100</t>
  </si>
  <si>
    <t>812-0000</t>
  </si>
  <si>
    <t>817-0000</t>
  </si>
  <si>
    <t>818-0000</t>
  </si>
  <si>
    <t>839-1421</t>
  </si>
  <si>
    <t>840-0001</t>
  </si>
  <si>
    <t>848-0401</t>
  </si>
  <si>
    <t>849-0000</t>
  </si>
  <si>
    <t>850-0000</t>
  </si>
  <si>
    <t>860-0001</t>
  </si>
  <si>
    <t>870-0001</t>
  </si>
  <si>
    <t>871-0226</t>
  </si>
  <si>
    <t>871-0311</t>
  </si>
  <si>
    <t>871-0801</t>
  </si>
  <si>
    <t>872-0000</t>
  </si>
  <si>
    <t>880-0000</t>
  </si>
  <si>
    <t>890-0000</t>
  </si>
  <si>
    <t>900-0000</t>
  </si>
  <si>
    <t>910-0001</t>
  </si>
  <si>
    <t>920-0000</t>
  </si>
  <si>
    <t>922-0679</t>
  </si>
  <si>
    <t>922-0801</t>
  </si>
  <si>
    <t>930-0001</t>
  </si>
  <si>
    <t>939-0171</t>
  </si>
  <si>
    <t>939-0231</t>
  </si>
  <si>
    <t>940-0000</t>
  </si>
  <si>
    <t>949-8321</t>
  </si>
  <si>
    <t>949-8401</t>
  </si>
  <si>
    <t>960-0000</t>
  </si>
  <si>
    <t>980-0000</t>
  </si>
  <si>
    <t>990-0000</t>
  </si>
  <si>
    <t>このシートへ入力していただき、「印刷してください」シートを片面印刷で印刷してください。</t>
    <rPh sb="6" eb="8">
      <t>ニュウリョク</t>
    </rPh>
    <rPh sb="16" eb="18">
      <t>インサツ</t>
    </rPh>
    <rPh sb="29" eb="31">
      <t>カタメン</t>
    </rPh>
    <rPh sb="31" eb="33">
      <t>インサツ</t>
    </rPh>
    <rPh sb="34" eb="36">
      <t>インサツ</t>
    </rPh>
    <phoneticPr fontId="2"/>
  </si>
  <si>
    <r>
      <t>片面印刷で印刷してください。</t>
    </r>
    <r>
      <rPr>
        <b/>
        <sz val="12"/>
        <color rgb="FFFF0000"/>
        <rFont val="ＭＳ 明朝"/>
        <family val="1"/>
        <charset val="128"/>
      </rPr>
      <t>（このシートは印刷する必要はありません。）</t>
    </r>
    <rPh sb="0" eb="2">
      <t>カタメン</t>
    </rPh>
    <rPh sb="2" eb="4">
      <t>インサツ</t>
    </rPh>
    <rPh sb="5" eb="7">
      <t>インサツ</t>
    </rPh>
    <rPh sb="21" eb="23">
      <t>インサツ</t>
    </rPh>
    <rPh sb="25" eb="27">
      <t>ヒツヨウ</t>
    </rPh>
    <phoneticPr fontId="2"/>
  </si>
  <si>
    <t>公費負担番号</t>
    <rPh sb="0" eb="2">
      <t>コウヒ</t>
    </rPh>
    <rPh sb="2" eb="4">
      <t>フタン</t>
    </rPh>
    <rPh sb="4" eb="6">
      <t>バンゴウ</t>
    </rPh>
    <phoneticPr fontId="2"/>
  </si>
  <si>
    <t>　※公費負担番号を選択してください。</t>
    <rPh sb="2" eb="4">
      <t>コウヒ</t>
    </rPh>
    <rPh sb="4" eb="6">
      <t>フタン</t>
    </rPh>
    <rPh sb="6" eb="8">
      <t>バンゴウ</t>
    </rPh>
    <rPh sb="9" eb="11">
      <t>センタク</t>
    </rPh>
    <phoneticPr fontId="2"/>
  </si>
  <si>
    <t>　※受給者番号を入力してください。</t>
    <rPh sb="2" eb="5">
      <t>ジュキュウシャ</t>
    </rPh>
    <rPh sb="5" eb="7">
      <t>バンゴウ</t>
    </rPh>
    <phoneticPr fontId="2"/>
  </si>
  <si>
    <t>性別</t>
    <rPh sb="0" eb="2">
      <t>セイベツ</t>
    </rPh>
    <phoneticPr fontId="2"/>
  </si>
  <si>
    <t>女</t>
    <rPh sb="0" eb="1">
      <t>オンナ</t>
    </rPh>
    <phoneticPr fontId="2"/>
  </si>
  <si>
    <t>男</t>
    <rPh sb="0" eb="1">
      <t>オトコ</t>
    </rPh>
    <phoneticPr fontId="2"/>
  </si>
  <si>
    <t>特定医療費支給認定内容変更届　入力シート</t>
    <rPh sb="0" eb="2">
      <t>トクテイ</t>
    </rPh>
    <rPh sb="2" eb="5">
      <t>イリョウヒ</t>
    </rPh>
    <rPh sb="5" eb="7">
      <t>シキュウ</t>
    </rPh>
    <rPh sb="7" eb="9">
      <t>ニンテイ</t>
    </rPh>
    <rPh sb="9" eb="11">
      <t>ナイヨウ</t>
    </rPh>
    <rPh sb="11" eb="13">
      <t>ヘンコウ</t>
    </rPh>
    <rPh sb="13" eb="14">
      <t>トドケ</t>
    </rPh>
    <rPh sb="15" eb="17">
      <t>ニュウリョク</t>
    </rPh>
    <phoneticPr fontId="2"/>
  </si>
  <si>
    <t xml:space="preserve"> 変更箇所をお知らせください。</t>
    <rPh sb="1" eb="3">
      <t>ヘンコウ</t>
    </rPh>
    <rPh sb="3" eb="5">
      <t>カショ</t>
    </rPh>
    <rPh sb="7" eb="8">
      <t>シ</t>
    </rPh>
    <phoneticPr fontId="2"/>
  </si>
  <si>
    <t>患者さんの氏名に変更はありますか？</t>
    <rPh sb="0" eb="2">
      <t>カンジャ</t>
    </rPh>
    <rPh sb="5" eb="7">
      <t>シメイ</t>
    </rPh>
    <rPh sb="8" eb="10">
      <t>ヘンコウ</t>
    </rPh>
    <phoneticPr fontId="2"/>
  </si>
  <si>
    <t>患者さんの住所に変更はありますか？</t>
    <rPh sb="0" eb="2">
      <t>カンジャ</t>
    </rPh>
    <rPh sb="5" eb="7">
      <t>ジュウショ</t>
    </rPh>
    <rPh sb="8" eb="10">
      <t>ヘンコウ</t>
    </rPh>
    <phoneticPr fontId="2"/>
  </si>
  <si>
    <t>加入医療保険等に変更はありますか？</t>
    <rPh sb="0" eb="2">
      <t>カニュウ</t>
    </rPh>
    <rPh sb="2" eb="4">
      <t>イリョウ</t>
    </rPh>
    <rPh sb="4" eb="6">
      <t>ホケン</t>
    </rPh>
    <rPh sb="6" eb="7">
      <t>トウ</t>
    </rPh>
    <rPh sb="8" eb="10">
      <t>ヘンコウ</t>
    </rPh>
    <phoneticPr fontId="2"/>
  </si>
  <si>
    <t>送付先の氏名に変更はありますか？</t>
    <rPh sb="0" eb="3">
      <t>ソウフサキ</t>
    </rPh>
    <rPh sb="4" eb="6">
      <t>シメイ</t>
    </rPh>
    <rPh sb="7" eb="9">
      <t>ヘンコウ</t>
    </rPh>
    <phoneticPr fontId="2"/>
  </si>
  <si>
    <t>送付先の住所に変更はありますか？</t>
    <rPh sb="0" eb="3">
      <t>ソウフサキ</t>
    </rPh>
    <rPh sb="4" eb="6">
      <t>ジュウショ</t>
    </rPh>
    <rPh sb="7" eb="9">
      <t>ヘンコウ</t>
    </rPh>
    <phoneticPr fontId="2"/>
  </si>
  <si>
    <t>患者さんと同じ医療保険に加入している者に変更はありますか？</t>
    <rPh sb="0" eb="2">
      <t>カンジャ</t>
    </rPh>
    <rPh sb="5" eb="6">
      <t>オナ</t>
    </rPh>
    <rPh sb="7" eb="9">
      <t>イリョウ</t>
    </rPh>
    <rPh sb="9" eb="11">
      <t>ホケン</t>
    </rPh>
    <rPh sb="12" eb="14">
      <t>カニュウ</t>
    </rPh>
    <rPh sb="18" eb="19">
      <t>モノ</t>
    </rPh>
    <rPh sb="20" eb="22">
      <t>ヘンコウ</t>
    </rPh>
    <phoneticPr fontId="2"/>
  </si>
  <si>
    <t>氏名変更日</t>
    <rPh sb="0" eb="2">
      <t>シメイ</t>
    </rPh>
    <rPh sb="2" eb="4">
      <t>ヘンコウ</t>
    </rPh>
    <rPh sb="4" eb="5">
      <t>ビ</t>
    </rPh>
    <phoneticPr fontId="2"/>
  </si>
  <si>
    <t>住所変更日</t>
    <rPh sb="0" eb="2">
      <t>ジュウショ</t>
    </rPh>
    <rPh sb="2" eb="4">
      <t>ヘンコウ</t>
    </rPh>
    <rPh sb="4" eb="5">
      <t>ビ</t>
    </rPh>
    <phoneticPr fontId="2"/>
  </si>
  <si>
    <t>資格取得日</t>
    <rPh sb="0" eb="2">
      <t>シカク</t>
    </rPh>
    <rPh sb="2" eb="4">
      <t>シュトク</t>
    </rPh>
    <rPh sb="4" eb="5">
      <t>ビ</t>
    </rPh>
    <phoneticPr fontId="2"/>
  </si>
  <si>
    <t>ある</t>
    <phoneticPr fontId="2"/>
  </si>
  <si>
    <t>ない</t>
    <phoneticPr fontId="2"/>
  </si>
  <si>
    <t xml:space="preserve"> 加入医療保険等に変更がある場合、ご記入ください。</t>
    <rPh sb="1" eb="3">
      <t>カニュウ</t>
    </rPh>
    <rPh sb="3" eb="5">
      <t>イリョウ</t>
    </rPh>
    <rPh sb="5" eb="7">
      <t>ホケン</t>
    </rPh>
    <rPh sb="7" eb="8">
      <t>トウ</t>
    </rPh>
    <rPh sb="9" eb="11">
      <t>ヘンコウ</t>
    </rPh>
    <rPh sb="14" eb="16">
      <t>バアイ</t>
    </rPh>
    <rPh sb="18" eb="20">
      <t>キニュウ</t>
    </rPh>
    <phoneticPr fontId="2"/>
  </si>
  <si>
    <t>送付先氏名</t>
    <rPh sb="0" eb="3">
      <t>ソウフサキ</t>
    </rPh>
    <rPh sb="3" eb="5">
      <t>シメイ</t>
    </rPh>
    <phoneticPr fontId="2"/>
  </si>
  <si>
    <t>送付先住所</t>
    <rPh sb="0" eb="3">
      <t>ソウフサキ</t>
    </rPh>
    <rPh sb="3" eb="5">
      <t>ジュウショ</t>
    </rPh>
    <phoneticPr fontId="2"/>
  </si>
  <si>
    <t xml:space="preserve"> 送付先氏名に変更がある場合、ご記入ください。</t>
    <rPh sb="4" eb="6">
      <t>シメイ</t>
    </rPh>
    <rPh sb="7" eb="9">
      <t>ヘンコウ</t>
    </rPh>
    <rPh sb="12" eb="14">
      <t>バアイ</t>
    </rPh>
    <rPh sb="16" eb="18">
      <t>キニュウ</t>
    </rPh>
    <phoneticPr fontId="2"/>
  </si>
  <si>
    <t xml:space="preserve"> 送付先住所に変更がある場合、ご記入ください。</t>
    <rPh sb="4" eb="6">
      <t>ジュウショ</t>
    </rPh>
    <rPh sb="7" eb="9">
      <t>ヘンコウ</t>
    </rPh>
    <rPh sb="12" eb="14">
      <t>バアイ</t>
    </rPh>
    <rPh sb="16" eb="18">
      <t>キニュウ</t>
    </rPh>
    <phoneticPr fontId="2"/>
  </si>
  <si>
    <t xml:space="preserve"> 患者と同じ医療保険に加入している者全員記載してください。</t>
    <phoneticPr fontId="2"/>
  </si>
  <si>
    <t>患者と同じ医療保険に加入している者</t>
    <phoneticPr fontId="2"/>
  </si>
  <si>
    <t>届出日</t>
    <rPh sb="0" eb="2">
      <t>トドケデ</t>
    </rPh>
    <rPh sb="2" eb="3">
      <t>ビ</t>
    </rPh>
    <phoneticPr fontId="2"/>
  </si>
  <si>
    <t xml:space="preserve"> 届出日を入力します。</t>
    <rPh sb="1" eb="3">
      <t>トドケデ</t>
    </rPh>
    <rPh sb="3" eb="4">
      <t>ビ</t>
    </rPh>
    <rPh sb="5" eb="7">
      <t>ニュウリョク</t>
    </rPh>
    <phoneticPr fontId="2"/>
  </si>
  <si>
    <t xml:space="preserve"> 患者が18歳未満の場合のみ記載してください。</t>
    <rPh sb="1" eb="3">
      <t>カンジャ</t>
    </rPh>
    <rPh sb="6" eb="7">
      <t>サイ</t>
    </rPh>
    <rPh sb="7" eb="9">
      <t>ミマン</t>
    </rPh>
    <rPh sb="10" eb="12">
      <t>バアイ</t>
    </rPh>
    <rPh sb="14" eb="16">
      <t>キサイ</t>
    </rPh>
    <phoneticPr fontId="2"/>
  </si>
  <si>
    <t>保護者</t>
    <rPh sb="0" eb="3">
      <t>ホゴシャ</t>
    </rPh>
    <phoneticPr fontId="2"/>
  </si>
  <si>
    <t>　※保護者氏名を入力してください。</t>
    <rPh sb="2" eb="5">
      <t>ホゴシャ</t>
    </rPh>
    <rPh sb="5" eb="7">
      <t>シメイ</t>
    </rPh>
    <rPh sb="8" eb="10">
      <t>ニュウリョク</t>
    </rPh>
    <phoneticPr fontId="2"/>
  </si>
  <si>
    <t>54136015 国難病</t>
  </si>
  <si>
    <t>54136023 国難病（生活保護）</t>
  </si>
  <si>
    <t>83136010 都単独難病</t>
  </si>
  <si>
    <t>第３号様式(第４条関係)</t>
    <phoneticPr fontId="2"/>
  </si>
  <si>
    <t>特定医療費支給認定内容変更届</t>
    <rPh sb="9" eb="11">
      <t>ナイヨウ</t>
    </rPh>
    <rPh sb="11" eb="13">
      <t>ヘンコウ</t>
    </rPh>
    <rPh sb="13" eb="14">
      <t>トドケ</t>
    </rPh>
    <phoneticPr fontId="2"/>
  </si>
  <si>
    <t>氏名変更日</t>
    <rPh sb="0" eb="2">
      <t>シメイ</t>
    </rPh>
    <rPh sb="2" eb="5">
      <t>ヘンコウビ</t>
    </rPh>
    <phoneticPr fontId="2"/>
  </si>
  <si>
    <t>住所変更日</t>
    <rPh sb="0" eb="2">
      <t>ジュウショ</t>
    </rPh>
    <rPh sb="2" eb="5">
      <t>ヘンコウビ</t>
    </rPh>
    <phoneticPr fontId="2"/>
  </si>
  <si>
    <t>変更後の内容を記載してください。</t>
    <rPh sb="0" eb="2">
      <t>ヘンコウ</t>
    </rPh>
    <rPh sb="2" eb="3">
      <t>ゴ</t>
    </rPh>
    <rPh sb="4" eb="6">
      <t>ナイヨウ</t>
    </rPh>
    <rPh sb="7" eb="9">
      <t>キサイ</t>
    </rPh>
    <phoneticPr fontId="2"/>
  </si>
  <si>
    <t>患者本人</t>
    <rPh sb="0" eb="2">
      <t>カンジャ</t>
    </rPh>
    <rPh sb="2" eb="4">
      <t>ホンニン</t>
    </rPh>
    <phoneticPr fontId="2"/>
  </si>
  <si>
    <t>生年月日（和暦）</t>
    <rPh sb="0" eb="2">
      <t>セイネン</t>
    </rPh>
    <rPh sb="2" eb="4">
      <t>ガッピ</t>
    </rPh>
    <rPh sb="5" eb="7">
      <t>ワレキ</t>
    </rPh>
    <phoneticPr fontId="2"/>
  </si>
  <si>
    <t>届出日(和暦)</t>
    <rPh sb="0" eb="2">
      <t>トドケデ</t>
    </rPh>
    <rPh sb="2" eb="3">
      <t>ビ</t>
    </rPh>
    <rPh sb="4" eb="6">
      <t>ワレキ</t>
    </rPh>
    <phoneticPr fontId="2"/>
  </si>
  <si>
    <t>東京都知事　殿</t>
    <rPh sb="0" eb="3">
      <t>トウキョウト</t>
    </rPh>
    <rPh sb="3" eb="5">
      <t>チジ</t>
    </rPh>
    <rPh sb="6" eb="7">
      <t>ドノ</t>
    </rPh>
    <phoneticPr fontId="2"/>
  </si>
  <si>
    <t>　難病の患者に対する医療等に関する法律施行規則第13条の規定により、記載のとおり届け出ます。</t>
    <rPh sb="1" eb="3">
      <t>ナンビョウ</t>
    </rPh>
    <rPh sb="4" eb="6">
      <t>カンジャ</t>
    </rPh>
    <rPh sb="7" eb="8">
      <t>タイ</t>
    </rPh>
    <rPh sb="10" eb="12">
      <t>イリョウ</t>
    </rPh>
    <rPh sb="12" eb="13">
      <t>トウ</t>
    </rPh>
    <rPh sb="14" eb="15">
      <t>カン</t>
    </rPh>
    <rPh sb="17" eb="19">
      <t>ホウリツ</t>
    </rPh>
    <rPh sb="19" eb="21">
      <t>セコウ</t>
    </rPh>
    <rPh sb="21" eb="23">
      <t>キソク</t>
    </rPh>
    <rPh sb="23" eb="24">
      <t>ダイ</t>
    </rPh>
    <rPh sb="26" eb="27">
      <t>ジョウ</t>
    </rPh>
    <rPh sb="28" eb="30">
      <t>キテイ</t>
    </rPh>
    <rPh sb="34" eb="36">
      <t>キサイ</t>
    </rPh>
    <rPh sb="40" eb="41">
      <t>トド</t>
    </rPh>
    <rPh sb="42" eb="43">
      <t>デ</t>
    </rPh>
    <phoneticPr fontId="2"/>
  </si>
  <si>
    <t>患　　　　者</t>
    <rPh sb="0" eb="1">
      <t>カン</t>
    </rPh>
    <rPh sb="5" eb="6">
      <t>モノ</t>
    </rPh>
    <phoneticPr fontId="2"/>
  </si>
  <si>
    <t>送付先又は保護者　</t>
    <rPh sb="0" eb="3">
      <t>ソウフサキ</t>
    </rPh>
    <rPh sb="3" eb="4">
      <t>マタ</t>
    </rPh>
    <rPh sb="5" eb="8">
      <t>ホゴシャ</t>
    </rPh>
    <phoneticPr fontId="2"/>
  </si>
  <si>
    <t>（局提出用）</t>
    <rPh sb="1" eb="2">
      <t>キョク</t>
    </rPh>
    <rPh sb="2" eb="4">
      <t>テイシュツ</t>
    </rPh>
    <rPh sb="4" eb="5">
      <t>ヨウ</t>
    </rPh>
    <phoneticPr fontId="2"/>
  </si>
  <si>
    <t>国</t>
    <rPh sb="0" eb="1">
      <t>クニ</t>
    </rPh>
    <phoneticPr fontId="2"/>
  </si>
  <si>
    <t>→</t>
    <phoneticPr fontId="2"/>
  </si>
  <si>
    <t>生</t>
    <rPh sb="0" eb="1">
      <t>ナマ</t>
    </rPh>
    <phoneticPr fontId="2"/>
  </si>
  <si>
    <t>後</t>
    <rPh sb="0" eb="1">
      <t>アト</t>
    </rPh>
    <phoneticPr fontId="2"/>
  </si>
  <si>
    <t>社</t>
    <rPh sb="0" eb="1">
      <t>シャ</t>
    </rPh>
    <phoneticPr fontId="2"/>
  </si>
  <si>
    <t>変　更　前</t>
    <rPh sb="0" eb="1">
      <t>ヘン</t>
    </rPh>
    <rPh sb="2" eb="3">
      <t>サラ</t>
    </rPh>
    <rPh sb="4" eb="5">
      <t>マエ</t>
    </rPh>
    <phoneticPr fontId="2"/>
  </si>
  <si>
    <t>変　更　後</t>
    <rPh sb="0" eb="1">
      <t>ヘン</t>
    </rPh>
    <rPh sb="2" eb="3">
      <t>サラ</t>
    </rPh>
    <rPh sb="4" eb="5">
      <t>ゴ</t>
    </rPh>
    <phoneticPr fontId="2"/>
  </si>
  <si>
    <t>人</t>
    <rPh sb="0" eb="1">
      <t>ニン</t>
    </rPh>
    <phoneticPr fontId="2"/>
  </si>
  <si>
    <t>(本・家)</t>
    <rPh sb="1" eb="2">
      <t>ホン</t>
    </rPh>
    <rPh sb="3" eb="4">
      <t>イエ</t>
    </rPh>
    <phoneticPr fontId="2"/>
  </si>
  <si>
    <t>R5.09 備考　　本書は、３部作成し、２部を控えとすること。</t>
    <rPh sb="6" eb="8">
      <t>ビコウ</t>
    </rPh>
    <rPh sb="10" eb="12">
      <t>ホンショ</t>
    </rPh>
    <rPh sb="15" eb="16">
      <t>ブ</t>
    </rPh>
    <rPh sb="16" eb="18">
      <t>サクセイ</t>
    </rPh>
    <rPh sb="21" eb="22">
      <t>ブ</t>
    </rPh>
    <rPh sb="23" eb="24">
      <t>ヒカ</t>
    </rPh>
    <phoneticPr fontId="2"/>
  </si>
  <si>
    <r>
      <rPr>
        <u/>
        <sz val="12"/>
        <color rgb="FF000000"/>
        <rFont val="ＭＳ ゴシック"/>
        <family val="3"/>
        <charset val="128"/>
      </rPr>
      <t>該当する事項のみチェックの上</t>
    </r>
    <r>
      <rPr>
        <sz val="12"/>
        <color rgb="FF000000"/>
        <rFont val="ＭＳ ゴシック"/>
        <family val="3"/>
        <charset val="128"/>
      </rPr>
      <t>記載してください。</t>
    </r>
    <rPh sb="0" eb="2">
      <t>ガイトウ</t>
    </rPh>
    <rPh sb="4" eb="6">
      <t>ジコウ</t>
    </rPh>
    <rPh sb="13" eb="14">
      <t>ウエ</t>
    </rPh>
    <rPh sb="14" eb="16">
      <t>キサイ</t>
    </rPh>
    <phoneticPr fontId="2"/>
  </si>
  <si>
    <r>
      <t>患者と同じ医療保険</t>
    </r>
    <r>
      <rPr>
        <sz val="9.5"/>
        <color rgb="FF000000"/>
        <rFont val="ＭＳ ゴシック"/>
        <family val="3"/>
        <charset val="128"/>
      </rPr>
      <t>に加入している者</t>
    </r>
    <r>
      <rPr>
        <sz val="9"/>
        <color rgb="FF000000"/>
        <rFont val="ＭＳ ゴシック"/>
        <family val="3"/>
        <charset val="128"/>
      </rPr>
      <t xml:space="preserve">
※３</t>
    </r>
    <phoneticPr fontId="2"/>
  </si>
  <si>
    <t>氏　名
※１</t>
    <rPh sb="0" eb="1">
      <t>シ</t>
    </rPh>
    <rPh sb="2" eb="3">
      <t>メイ</t>
    </rPh>
    <phoneticPr fontId="2"/>
  </si>
  <si>
    <t>住　所
※１</t>
    <rPh sb="0" eb="1">
      <t>ジュウ</t>
    </rPh>
    <rPh sb="2" eb="3">
      <t>ショ</t>
    </rPh>
    <phoneticPr fontId="2"/>
  </si>
  <si>
    <t>加入医療
保険等
※２</t>
    <rPh sb="0" eb="2">
      <t>カニュウ</t>
    </rPh>
    <rPh sb="2" eb="4">
      <t>イリョウ</t>
    </rPh>
    <rPh sb="5" eb="7">
      <t>ホケン</t>
    </rPh>
    <rPh sb="7" eb="8">
      <t>トウ</t>
    </rPh>
    <phoneticPr fontId="2"/>
  </si>
  <si>
    <t>※電話番号欄については、日中に繋がる連絡先を御記入ください。</t>
    <rPh sb="1" eb="3">
      <t>デンワ</t>
    </rPh>
    <rPh sb="3" eb="5">
      <t>バンゴウ</t>
    </rPh>
    <rPh sb="5" eb="6">
      <t>ラン</t>
    </rPh>
    <rPh sb="12" eb="14">
      <t>ニッチュウ</t>
    </rPh>
    <rPh sb="15" eb="16">
      <t>ツナ</t>
    </rPh>
    <rPh sb="18" eb="21">
      <t>レンラクサキ</t>
    </rPh>
    <rPh sb="22" eb="25">
      <t>ゴキニュウ</t>
    </rPh>
    <phoneticPr fontId="2"/>
  </si>
  <si>
    <t>・有（進達日　　年　　月　　日）</t>
    <rPh sb="1" eb="2">
      <t>アリ</t>
    </rPh>
    <rPh sb="3" eb="5">
      <t>シンタツ</t>
    </rPh>
    <rPh sb="5" eb="6">
      <t>ビ</t>
    </rPh>
    <rPh sb="8" eb="9">
      <t>ネン</t>
    </rPh>
    <rPh sb="11" eb="12">
      <t>ツキ</t>
    </rPh>
    <rPh sb="14" eb="15">
      <t>ニチ</t>
    </rPh>
    <phoneticPr fontId="2"/>
  </si>
  <si>
    <t>・無</t>
    <rPh sb="1" eb="2">
      <t>ム</t>
    </rPh>
    <phoneticPr fontId="2"/>
  </si>
  <si>
    <t>更 新 申 請</t>
    <rPh sb="0" eb="1">
      <t>サラ</t>
    </rPh>
    <rPh sb="2" eb="3">
      <t>シン</t>
    </rPh>
    <rPh sb="4" eb="5">
      <t>サル</t>
    </rPh>
    <rPh sb="6" eb="7">
      <t>ショウ</t>
    </rPh>
    <phoneticPr fontId="2"/>
  </si>
  <si>
    <t>↓　患者が18歳未満の場合のみ記載してください。</t>
    <rPh sb="2" eb="4">
      <t>カンジャ</t>
    </rPh>
    <rPh sb="7" eb="8">
      <t>サイ</t>
    </rPh>
    <rPh sb="8" eb="10">
      <t>ミマン</t>
    </rPh>
    <rPh sb="11" eb="13">
      <t>バアイ</t>
    </rPh>
    <rPh sb="15" eb="17">
      <t>キサイ</t>
    </rPh>
    <phoneticPr fontId="2"/>
  </si>
  <si>
    <r>
      <t>・同時　</t>
    </r>
    <r>
      <rPr>
        <sz val="8"/>
        <color rgb="FF000000"/>
        <rFont val="ＭＳ ゴシック"/>
        <family val="3"/>
        <charset val="128"/>
      </rPr>
      <t>※非課税証明書等の原本は変更届に添付してください。</t>
    </r>
    <rPh sb="1" eb="3">
      <t>ドウジ</t>
    </rPh>
    <rPh sb="5" eb="8">
      <t>ヒカゼイ</t>
    </rPh>
    <rPh sb="8" eb="11">
      <t>ショウメイショ</t>
    </rPh>
    <rPh sb="11" eb="12">
      <t>トウ</t>
    </rPh>
    <rPh sb="13" eb="15">
      <t>ゲンポン</t>
    </rPh>
    <rPh sb="16" eb="18">
      <t>ヘンコウ</t>
    </rPh>
    <rPh sb="18" eb="19">
      <t>トドケ</t>
    </rPh>
    <rPh sb="20" eb="22">
      <t>テンプ</t>
    </rPh>
    <phoneticPr fontId="2"/>
  </si>
  <si>
    <t>収受印押印欄</t>
    <phoneticPr fontId="2"/>
  </si>
  <si>
    <t>氏　　名</t>
    <rPh sb="0" eb="1">
      <t>シ</t>
    </rPh>
    <rPh sb="3" eb="4">
      <t>メイ</t>
    </rPh>
    <phoneticPr fontId="2"/>
  </si>
  <si>
    <t>住　　所</t>
    <rPh sb="0" eb="1">
      <t>ジュウ</t>
    </rPh>
    <rPh sb="3" eb="4">
      <t>ショ</t>
    </rPh>
    <phoneticPr fontId="2"/>
  </si>
  <si>
    <t>（受理所属控）</t>
    <rPh sb="1" eb="3">
      <t>ジュリ</t>
    </rPh>
    <rPh sb="3" eb="5">
      <t>ショゾク</t>
    </rPh>
    <rPh sb="5" eb="6">
      <t>ヒカ</t>
    </rPh>
    <phoneticPr fontId="2"/>
  </si>
  <si>
    <t>（本人控）</t>
    <rPh sb="1" eb="3">
      <t>ホンニン</t>
    </rPh>
    <rPh sb="3" eb="4">
      <t>ヒカ</t>
    </rPh>
    <phoneticPr fontId="2"/>
  </si>
  <si>
    <r>
      <t>このまま</t>
    </r>
    <r>
      <rPr>
        <u/>
        <sz val="47"/>
        <color rgb="FF000000"/>
        <rFont val="ＭＳ ゴシック"/>
        <family val="3"/>
        <charset val="128"/>
      </rPr>
      <t>片面印刷</t>
    </r>
    <r>
      <rPr>
        <sz val="47"/>
        <color rgb="FF000000"/>
        <rFont val="ＭＳ ゴシック"/>
        <family val="3"/>
        <charset val="128"/>
      </rPr>
      <t>で印刷してください。
A4の用紙が６枚出力されます。</t>
    </r>
    <rPh sb="4" eb="6">
      <t>カタメン</t>
    </rPh>
    <rPh sb="6" eb="8">
      <t>インサツ</t>
    </rPh>
    <rPh sb="9" eb="11">
      <t>インサツ</t>
    </rPh>
    <rPh sb="22" eb="24">
      <t>ヨウシ</t>
    </rPh>
    <rPh sb="26" eb="27">
      <t>マイ</t>
    </rPh>
    <rPh sb="27" eb="29">
      <t>シュツリョク</t>
    </rPh>
    <phoneticPr fontId="2"/>
  </si>
  <si>
    <t>□ 情報連携する</t>
    <phoneticPr fontId="2"/>
  </si>
  <si>
    <t>□ 情報連携しない</t>
    <phoneticPr fontId="2"/>
  </si>
  <si>
    <t>　※性別を選択してください。</t>
    <rPh sb="2" eb="4">
      <t>セイベツ</t>
    </rPh>
    <rPh sb="5" eb="7">
      <t>センタク</t>
    </rPh>
    <phoneticPr fontId="2"/>
  </si>
  <si>
    <t>　※ハイフンを入れて入力してください。</t>
    <phoneticPr fontId="2"/>
  </si>
  <si>
    <t>　※変更の有無を選択してください。</t>
    <rPh sb="2" eb="4">
      <t>ヘンコウ</t>
    </rPh>
    <rPh sb="5" eb="7">
      <t>ウム</t>
    </rPh>
    <rPh sb="8" eb="10">
      <t>センタク</t>
    </rPh>
    <phoneticPr fontId="2"/>
  </si>
  <si>
    <t>　※種類を選択してください。</t>
    <rPh sb="2" eb="4">
      <t>シュルイ</t>
    </rPh>
    <rPh sb="5" eb="7">
      <t>センタク</t>
    </rPh>
    <phoneticPr fontId="2"/>
  </si>
  <si>
    <t>　※後期高齢の場合、負担割合を選択してください。</t>
    <rPh sb="2" eb="4">
      <t>コウキ</t>
    </rPh>
    <rPh sb="4" eb="6">
      <t>コウレイ</t>
    </rPh>
    <rPh sb="7" eb="9">
      <t>バアイ</t>
    </rPh>
    <rPh sb="10" eb="12">
      <t>フタン</t>
    </rPh>
    <rPh sb="12" eb="14">
      <t>ワリアイ</t>
    </rPh>
    <rPh sb="15" eb="17">
      <t>センタク</t>
    </rPh>
    <phoneticPr fontId="2"/>
  </si>
  <si>
    <t>留意事項
※1 【患者叉は保護者の氏名又は住所の変更の場合】
　　変更内容を証明する書類（住民票の写し、戸籍謄本等）を添付してください。
※2【加入している医療保険の変更の場合】
　　次の書類を添付してください。
　①	変更後の被保険者証、組合員証又は加入者証のコピー
　② ［被用者保険に変更した場合］
　　・被保険者の区市町村民税課税年額を証明する書類（被保険者が区市町村民税非課税である場合は、
　　　患者本人（患者が18歳未満の場合はその保護者）の区市町村民税課税年額を証明する書類も必要
　　   です。）
［国民健康保険・国民健康保険組合に変更した場合］
　　・被保険者証の記号・番号が同じ者全員の区市町村民税課税年額を証明する書類
　　・住民票の写し
　　・保険者からの情報提供にかかる同意書
　　［後期高齢者医療制度に変更した場合］
　　・住民票上の世帯の被保険者全員分の区市町村民税課税年額を証明する書類
　　・住民票の写し
※3【患者と同じ医療保険に加入している者の変更の場合（世帯の増減）】
　　加入している者の構成に変更があった場合は、次の書類を添付してください。
　①  記載した方全員の被保険者証、組合員証又は加入者証のコピー
　② ［被用者保険の場合］
　　・被保険者の区市町村民税課税年額を証明する書類（被保険者が区市町村民税非課税である場合は、
　　　患者本人（患者が18歳未満の場合はその保護者）の区市町村民税課税年額を証明する書類も必要
　　　です。）
　③ ［国民健康保険・国民健康保険組合の場合］
　　・被保険者証の記号・番号が同じ者全員の区市町村民税課税年額を証明する書類
　　・住民票の写し
　④ ［後期高齢者医療制度に変更した場合］
　　・住民票上の世帯の被保険者全員分の区市町村民税課税年額を証明する書類
　　・住民票の写し
注）※2及び※3の場合において、区市町村民税課税年額を証明する書類の提出が必要な方全員が、区市
　　町村民税非課税であり、かつ、患者本人（患者が18歳未満の場合はその保護者）の公的年金の収入
　　額が80万9千円以下の場合、またマイナンバーの情報連携により、区市町村民税課税年額を証明する書類を
　　省略する場合は当該証明書類に加えて、患者本人（患者が18歳未満の場合はその保護者）に関する公的
　　年金等の収入等に係る申出書及び障害年金等の収入の有無を確認する書類の提出が必要になります。</t>
    <phoneticPr fontId="2"/>
  </si>
  <si>
    <t>留意事項
※1 【患者叉は保護者の氏名又は住所の変更の場合】
　　変更内容を証明する書類（住民票の写し、戸籍謄本等）を添付してください。
※2【加入している医療保険の変更の場合】
　　次の書類を添付してください。
　①	変更後の被保険者証、組合員証又は加入者証のコピー
　② ［被用者保険に変更した場合］
　　・被保険者の区市町村民税課税年額を証明する書類（被保険者が区市町村民税非課税である場合は、
　　　患者本人（患者が18歳未満の場合はその保護者）の区市町村民税課税年額を証明する書類も必要
　　   です。）
［国民健康保険・国民健康保険組合に変更した場合］
　　・被保険者証の記号・番号が同じ者全員の区市町村民税課税年額を証明する書類
　　・住民票の写し
　　・保険者からの情報提供にかかる同意書
　　［後期高齢者医療制度に変更した場合］
　　・住民票上の世帯の被保険者全員分の区市町村民税課税年額を証明する書類
　　・住民票の写し
※3【患者と同じ医療保険に加入している者の変更の場合（世帯の増減）】
　　加入している者の構成に変更があった場合は、次の書類を添付してください。
　①  記載した方全員の被保険者証、組合員証又は加入者証のコピー
　② ［被用者保険の場合］
　　・被保険者の区市町村民税課税年額を証明する書類（被保険者が区市町村民税非課税である場合は、
　　　患者本人（患者が18歳未満の場合はその保護者）の区市町村民税課税年額を証明する書類も必要
　　　です。）
　③ ［国民健康保険・国民健康保険組合の場合］
　　・被保険者証の記号・番号が同じ者全員の区市町村民税課税年額を証明する書類
　　・住民票の写し
　④ ［後期高齢者医療制度に変更した場合］
　　・住民票上の世帯の被保険者全員分の区市町村民税課税年額を証明する書類
　　・住民票の写し
注）※2及び※3の場合において、区市町村民税課税年額を証明する書類の提出が必要な方全員が、区市
　　町村民税非課税であり、かつ、患者本人（患者が18歳未満の場合はその保護者）の公的年金の収入
　　額が80万9千円以下の場合、またマイナンバーの情報連携により、区市町村民税課税年額を証明する書類を
　　省略する場合は当該証明書類に加えて、患者本人（患者が18歳未満の場合はその保護者）に関する公的
　　年金等の収入等に係る申出書及び障害年金等の収入の有無を確認する書類の提出が必要になります。</t>
    <rPh sb="895" eb="896">
      <t>セン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</si>
</sst>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0"/>
      <color rgb="FF000000"/>
      <name val="Times New Roman"/>
      <charset val="204"/>
    </font>
    <font>
      <sz val="11"/>
      <color theme="1"/>
      <name val="ＭＳ Ｐゴシック"/>
      <family val="2"/>
      <charset val="128"/>
      <scheme val="minor"/>
    </font>
    <font>
      <sz val="6"/>
      <name val="ＭＳ Ｐゴシック"/>
      <family val="3"/>
      <charset val="128"/>
    </font>
    <font>
      <sz val="10"/>
      <color rgb="FF000000"/>
      <name val="ＭＳ Ｐゴシック"/>
      <family val="3"/>
      <charset val="128"/>
    </font>
    <font>
      <sz val="10"/>
      <color rgb="FF000000"/>
      <name val="ＭＳ 明朝"/>
      <family val="1"/>
      <charset val="128"/>
    </font>
    <font>
      <sz val="12"/>
      <color theme="1"/>
      <name val="ＭＳ 明朝"/>
      <family val="2"/>
      <charset val="128"/>
    </font>
    <font>
      <b/>
      <sz val="10"/>
      <color rgb="FF000000"/>
      <name val="ＭＳ 明朝"/>
      <family val="1"/>
      <charset val="128"/>
    </font>
    <font>
      <sz val="10"/>
      <color theme="0"/>
      <name val="ＭＳ 明朝"/>
      <family val="1"/>
      <charset val="128"/>
    </font>
    <font>
      <b/>
      <sz val="12"/>
      <color rgb="FF000000"/>
      <name val="ＭＳ 明朝"/>
      <family val="1"/>
      <charset val="128"/>
    </font>
    <font>
      <b/>
      <sz val="12"/>
      <color rgb="FFFF0000"/>
      <name val="ＭＳ 明朝"/>
      <family val="1"/>
      <charset val="128"/>
    </font>
    <font>
      <sz val="8"/>
      <color rgb="FF000000"/>
      <name val="ＭＳ 明朝"/>
      <family val="1"/>
      <charset val="128"/>
    </font>
    <font>
      <sz val="10"/>
      <name val="ＭＳ 明朝"/>
      <family val="1"/>
      <charset val="128"/>
    </font>
    <font>
      <sz val="9"/>
      <color rgb="FF000000"/>
      <name val="ＭＳ 明朝"/>
      <family val="1"/>
      <charset val="128"/>
    </font>
    <font>
      <b/>
      <sz val="11"/>
      <color rgb="FF000000"/>
      <name val="ＭＳ 明朝"/>
      <family val="1"/>
      <charset val="128"/>
    </font>
    <font>
      <sz val="47"/>
      <color rgb="FF000000"/>
      <name val="ＭＳ ゴシック"/>
      <family val="3"/>
      <charset val="128"/>
    </font>
    <font>
      <u/>
      <sz val="47"/>
      <color rgb="FF000000"/>
      <name val="ＭＳ ゴシック"/>
      <family val="3"/>
      <charset val="128"/>
    </font>
    <font>
      <sz val="10"/>
      <color theme="0"/>
      <name val="Times New Roman"/>
      <family val="1"/>
    </font>
    <font>
      <sz val="10"/>
      <color rgb="FF000000"/>
      <name val="ＭＳ ゴシック"/>
      <family val="3"/>
      <charset val="128"/>
    </font>
    <font>
      <sz val="12"/>
      <color rgb="FF000000"/>
      <name val="ＭＳ ゴシック"/>
      <family val="3"/>
      <charset val="128"/>
    </font>
    <font>
      <sz val="9"/>
      <color rgb="FF000000"/>
      <name val="ＭＳ ゴシック"/>
      <family val="3"/>
      <charset val="128"/>
    </font>
    <font>
      <sz val="16"/>
      <color rgb="FF000000"/>
      <name val="ＭＳ ゴシック"/>
      <family val="3"/>
      <charset val="128"/>
    </font>
    <font>
      <u/>
      <sz val="12"/>
      <color rgb="FF000000"/>
      <name val="ＭＳ ゴシック"/>
      <family val="3"/>
      <charset val="128"/>
    </font>
    <font>
      <sz val="8"/>
      <color rgb="FF000000"/>
      <name val="ＭＳ ゴシック"/>
      <family val="3"/>
      <charset val="128"/>
    </font>
    <font>
      <sz val="11"/>
      <color rgb="FF000000"/>
      <name val="ＭＳ ゴシック"/>
      <family val="3"/>
      <charset val="128"/>
    </font>
    <font>
      <sz val="9.5"/>
      <color rgb="FF000000"/>
      <name val="ＭＳ ゴシック"/>
      <family val="3"/>
      <charset val="128"/>
    </font>
  </fonts>
  <fills count="8">
    <fill>
      <patternFill patternType="none"/>
    </fill>
    <fill>
      <patternFill patternType="gray125"/>
    </fill>
    <fill>
      <patternFill patternType="solid">
        <fgColor rgb="FFFFFF99"/>
        <bgColor indexed="64"/>
      </patternFill>
    </fill>
    <fill>
      <patternFill patternType="solid">
        <fgColor theme="2"/>
        <bgColor indexed="64"/>
      </patternFill>
    </fill>
    <fill>
      <patternFill patternType="solid">
        <fgColor rgb="FFFFCCFF"/>
        <bgColor indexed="64"/>
      </patternFill>
    </fill>
    <fill>
      <patternFill patternType="solid">
        <fgColor rgb="FF99FFCC"/>
        <bgColor indexed="64"/>
      </patternFill>
    </fill>
    <fill>
      <patternFill patternType="solid">
        <fgColor rgb="FFFFFF00"/>
        <bgColor indexed="64"/>
      </patternFill>
    </fill>
    <fill>
      <patternFill patternType="solid">
        <fgColor theme="0" tint="-4.9989318521683403E-2"/>
        <bgColor indexed="64"/>
      </patternFill>
    </fill>
  </fills>
  <borders count="76">
    <border>
      <left/>
      <right/>
      <top/>
      <bottom/>
      <diagonal/>
    </border>
    <border>
      <left/>
      <right/>
      <top/>
      <bottom style="thick">
        <color rgb="FFFF0000"/>
      </bottom>
      <diagonal/>
    </border>
    <border>
      <left style="thin">
        <color auto="1"/>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thin">
        <color auto="1"/>
      </left>
      <right style="thin">
        <color auto="1"/>
      </right>
      <top/>
      <bottom style="thin">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style="medium">
        <color auto="1"/>
      </top>
      <bottom/>
      <diagonal/>
    </border>
    <border>
      <left style="medium">
        <color auto="1"/>
      </left>
      <right style="thin">
        <color auto="1"/>
      </right>
      <top/>
      <bottom/>
      <diagonal/>
    </border>
    <border>
      <left style="medium">
        <color auto="1"/>
      </left>
      <right style="thin">
        <color auto="1"/>
      </right>
      <top/>
      <bottom style="medium">
        <color auto="1"/>
      </bottom>
      <diagonal/>
    </border>
    <border>
      <left style="thin">
        <color auto="1"/>
      </left>
      <right/>
      <top style="medium">
        <color auto="1"/>
      </top>
      <bottom style="thin">
        <color auto="1"/>
      </bottom>
      <diagonal/>
    </border>
    <border>
      <left/>
      <right style="medium">
        <color auto="1"/>
      </right>
      <top style="thin">
        <color auto="1"/>
      </top>
      <bottom style="thin">
        <color auto="1"/>
      </bottom>
      <diagonal/>
    </border>
    <border>
      <left style="thick">
        <color rgb="FF006600"/>
      </left>
      <right/>
      <top style="thick">
        <color rgb="FF006600"/>
      </top>
      <bottom/>
      <diagonal/>
    </border>
    <border>
      <left/>
      <right/>
      <top style="thick">
        <color rgb="FF006600"/>
      </top>
      <bottom/>
      <diagonal/>
    </border>
    <border>
      <left/>
      <right style="thick">
        <color rgb="FF006600"/>
      </right>
      <top style="thick">
        <color rgb="FF006600"/>
      </top>
      <bottom/>
      <diagonal/>
    </border>
    <border>
      <left style="thick">
        <color rgb="FF006600"/>
      </left>
      <right/>
      <top/>
      <bottom/>
      <diagonal/>
    </border>
    <border>
      <left/>
      <right style="thick">
        <color rgb="FF006600"/>
      </right>
      <top/>
      <bottom/>
      <diagonal/>
    </border>
    <border>
      <left style="thick">
        <color rgb="FF006600"/>
      </left>
      <right/>
      <top/>
      <bottom style="thick">
        <color rgb="FF006600"/>
      </bottom>
      <diagonal/>
    </border>
    <border>
      <left/>
      <right/>
      <top/>
      <bottom style="thick">
        <color rgb="FF006600"/>
      </bottom>
      <diagonal/>
    </border>
    <border>
      <left/>
      <right style="thick">
        <color rgb="FF006600"/>
      </right>
      <top/>
      <bottom style="thick">
        <color rgb="FF006600"/>
      </bottom>
      <diagonal/>
    </border>
    <border>
      <left style="thin">
        <color auto="1"/>
      </left>
      <right/>
      <top style="hair">
        <color auto="1"/>
      </top>
      <bottom style="thin">
        <color auto="1"/>
      </bottom>
      <diagonal/>
    </border>
    <border>
      <left/>
      <right/>
      <top style="hair">
        <color auto="1"/>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right/>
      <top style="medium">
        <color auto="1"/>
      </top>
      <bottom style="medium">
        <color auto="1"/>
      </bottom>
      <diagonal/>
    </border>
    <border>
      <left style="thin">
        <color auto="1"/>
      </left>
      <right style="thin">
        <color auto="1"/>
      </right>
      <top/>
      <bottom/>
      <diagonal/>
    </border>
    <border>
      <left/>
      <right style="medium">
        <color auto="1"/>
      </right>
      <top style="thin">
        <color auto="1"/>
      </top>
      <bottom style="medium">
        <color auto="1"/>
      </bottom>
      <diagonal/>
    </border>
    <border>
      <left/>
      <right/>
      <top/>
      <bottom style="medium">
        <color auto="1"/>
      </bottom>
      <diagonal/>
    </border>
    <border>
      <left style="medium">
        <color auto="1"/>
      </left>
      <right/>
      <top style="medium">
        <color auto="1"/>
      </top>
      <bottom style="thin">
        <color auto="1"/>
      </bottom>
      <diagonal/>
    </border>
    <border>
      <left style="medium">
        <color auto="1"/>
      </left>
      <right/>
      <top style="thin">
        <color auto="1"/>
      </top>
      <bottom style="thin">
        <color auto="1"/>
      </bottom>
      <diagonal/>
    </border>
    <border>
      <left style="medium">
        <color auto="1"/>
      </left>
      <right/>
      <top style="thin">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style="thin">
        <color auto="1"/>
      </right>
      <top style="medium">
        <color auto="1"/>
      </top>
      <bottom style="hair">
        <color auto="1"/>
      </bottom>
      <diagonal/>
    </border>
    <border>
      <left style="thin">
        <color auto="1"/>
      </left>
      <right style="thin">
        <color auto="1"/>
      </right>
      <top style="hair">
        <color auto="1"/>
      </top>
      <bottom style="thin">
        <color auto="1"/>
      </bottom>
      <diagonal/>
    </border>
    <border>
      <left style="thin">
        <color auto="1"/>
      </left>
      <right style="thin">
        <color auto="1"/>
      </right>
      <top style="thin">
        <color auto="1"/>
      </top>
      <bottom style="hair">
        <color auto="1"/>
      </bottom>
      <diagonal/>
    </border>
    <border>
      <left style="thin">
        <color auto="1"/>
      </left>
      <right style="medium">
        <color auto="1"/>
      </right>
      <top style="thin">
        <color auto="1"/>
      </top>
      <bottom style="hair">
        <color auto="1"/>
      </bottom>
      <diagonal/>
    </border>
    <border>
      <left/>
      <right style="medium">
        <color auto="1"/>
      </right>
      <top style="hair">
        <color auto="1"/>
      </top>
      <bottom style="thin">
        <color auto="1"/>
      </bottom>
      <diagonal/>
    </border>
    <border>
      <left style="thin">
        <color auto="1"/>
      </left>
      <right style="medium">
        <color auto="1"/>
      </right>
      <top style="medium">
        <color auto="1"/>
      </top>
      <bottom style="hair">
        <color auto="1"/>
      </bottom>
      <diagonal/>
    </border>
    <border>
      <left style="thin">
        <color auto="1"/>
      </left>
      <right style="medium">
        <color auto="1"/>
      </right>
      <top style="hair">
        <color auto="1"/>
      </top>
      <bottom style="thin">
        <color auto="1"/>
      </bottom>
      <diagonal/>
    </border>
    <border diagonalUp="1">
      <left style="thin">
        <color auto="1"/>
      </left>
      <right/>
      <top style="thin">
        <color auto="1"/>
      </top>
      <bottom style="thin">
        <color auto="1"/>
      </bottom>
      <diagonal style="thin">
        <color auto="1"/>
      </diagonal>
    </border>
    <border diagonalUp="1">
      <left/>
      <right style="thin">
        <color auto="1"/>
      </right>
      <top style="thin">
        <color auto="1"/>
      </top>
      <bottom style="thin">
        <color auto="1"/>
      </bottom>
      <diagonal style="thin">
        <color auto="1"/>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style="medium">
        <color auto="1"/>
      </right>
      <top/>
      <bottom style="medium">
        <color auto="1"/>
      </bottom>
      <diagonal/>
    </border>
  </borders>
  <cellStyleXfs count="3">
    <xf numFmtId="0" fontId="0" fillId="0" borderId="0"/>
    <xf numFmtId="0" fontId="5" fillId="0" borderId="0">
      <alignment vertical="center"/>
    </xf>
    <xf numFmtId="0" fontId="1" fillId="0" borderId="0">
      <alignment vertical="center"/>
    </xf>
  </cellStyleXfs>
  <cellXfs count="262">
    <xf numFmtId="0" fontId="0" fillId="0" borderId="0" xfId="0" applyAlignment="1">
      <alignment horizontal="left" vertical="top"/>
    </xf>
    <xf numFmtId="0" fontId="3" fillId="0" borderId="0" xfId="0" applyFont="1" applyAlignment="1">
      <alignment horizontal="left" vertical="top"/>
    </xf>
    <xf numFmtId="0" fontId="5" fillId="0" borderId="0" xfId="1">
      <alignment vertical="center"/>
    </xf>
    <xf numFmtId="0" fontId="4" fillId="0" borderId="0" xfId="0" applyFont="1" applyAlignment="1">
      <alignment horizontal="left" vertical="center"/>
    </xf>
    <xf numFmtId="0" fontId="4" fillId="0" borderId="0" xfId="0" applyFont="1" applyAlignment="1">
      <alignment horizontal="center" vertical="center"/>
    </xf>
    <xf numFmtId="0" fontId="4" fillId="0" borderId="1" xfId="0" applyFont="1" applyBorder="1" applyAlignment="1">
      <alignment horizontal="left" vertical="center"/>
    </xf>
    <xf numFmtId="0" fontId="6" fillId="0" borderId="1" xfId="0" applyFont="1" applyBorder="1" applyAlignment="1">
      <alignment horizontal="left" vertical="center"/>
    </xf>
    <xf numFmtId="0" fontId="4" fillId="0" borderId="0" xfId="0" applyFont="1" applyAlignment="1">
      <alignment horizontal="left" vertical="center" wrapText="1" indent="1"/>
    </xf>
    <xf numFmtId="0" fontId="7" fillId="0" borderId="0" xfId="0" applyFont="1" applyAlignment="1" applyProtection="1">
      <alignment horizontal="left" vertical="center"/>
      <protection hidden="1"/>
    </xf>
    <xf numFmtId="0" fontId="7" fillId="0" borderId="0" xfId="0" applyFont="1" applyAlignment="1">
      <alignment horizontal="left" vertical="center"/>
    </xf>
    <xf numFmtId="0" fontId="4" fillId="5" borderId="0" xfId="0" applyFont="1" applyFill="1" applyAlignment="1">
      <alignment horizontal="left" vertical="center"/>
    </xf>
    <xf numFmtId="0" fontId="4" fillId="5" borderId="27" xfId="0" applyFont="1" applyFill="1" applyBorder="1" applyAlignment="1">
      <alignment horizontal="left" vertical="center"/>
    </xf>
    <xf numFmtId="0" fontId="4" fillId="5" borderId="28" xfId="0" applyFont="1" applyFill="1" applyBorder="1" applyAlignment="1">
      <alignment horizontal="left" vertical="center"/>
    </xf>
    <xf numFmtId="0" fontId="4" fillId="5" borderId="29" xfId="0" applyFont="1" applyFill="1" applyBorder="1" applyAlignment="1">
      <alignment horizontal="left" vertical="center"/>
    </xf>
    <xf numFmtId="0" fontId="8" fillId="5" borderId="30" xfId="0" applyFont="1" applyFill="1" applyBorder="1" applyAlignment="1">
      <alignment horizontal="left" vertical="center" indent="1"/>
    </xf>
    <xf numFmtId="0" fontId="4" fillId="5" borderId="31" xfId="0" applyFont="1" applyFill="1" applyBorder="1" applyAlignment="1">
      <alignment horizontal="left" vertical="center"/>
    </xf>
    <xf numFmtId="0" fontId="4" fillId="5" borderId="32" xfId="0" applyFont="1" applyFill="1" applyBorder="1" applyAlignment="1">
      <alignment horizontal="left" vertical="center"/>
    </xf>
    <xf numFmtId="0" fontId="4" fillId="5" borderId="33" xfId="0" applyFont="1" applyFill="1" applyBorder="1" applyAlignment="1">
      <alignment horizontal="left" vertical="center"/>
    </xf>
    <xf numFmtId="0" fontId="4" fillId="5" borderId="34" xfId="0" applyFont="1" applyFill="1" applyBorder="1" applyAlignment="1">
      <alignment horizontal="left" vertical="center"/>
    </xf>
    <xf numFmtId="0" fontId="10" fillId="0" borderId="0" xfId="0" applyFont="1" applyAlignment="1">
      <alignment horizontal="left" vertical="center"/>
    </xf>
    <xf numFmtId="0" fontId="10" fillId="0" borderId="44" xfId="0" applyFont="1" applyBorder="1" applyAlignment="1">
      <alignment horizontal="left" vertical="center"/>
    </xf>
    <xf numFmtId="0" fontId="11" fillId="0" borderId="0" xfId="0" applyFont="1" applyAlignment="1">
      <alignment horizontal="left" vertical="center"/>
    </xf>
    <xf numFmtId="0" fontId="12" fillId="0" borderId="0" xfId="0" applyFont="1" applyAlignment="1">
      <alignment horizontal="left" vertical="center"/>
    </xf>
    <xf numFmtId="0" fontId="12" fillId="0" borderId="44" xfId="0" applyFont="1" applyBorder="1" applyAlignment="1">
      <alignment horizontal="left" vertical="center"/>
    </xf>
    <xf numFmtId="0" fontId="12" fillId="0" borderId="38" xfId="0" applyFont="1" applyBorder="1" applyAlignment="1">
      <alignment horizontal="left" vertical="center"/>
    </xf>
    <xf numFmtId="0" fontId="12" fillId="0" borderId="39" xfId="0" applyFont="1" applyBorder="1" applyAlignment="1">
      <alignment horizontal="left" vertical="center"/>
    </xf>
    <xf numFmtId="0" fontId="12" fillId="0" borderId="44" xfId="0" applyFont="1" applyBorder="1" applyAlignment="1">
      <alignment vertical="center"/>
    </xf>
    <xf numFmtId="0" fontId="12" fillId="0" borderId="43" xfId="0" applyFont="1" applyBorder="1" applyAlignment="1">
      <alignment vertical="center"/>
    </xf>
    <xf numFmtId="0" fontId="12" fillId="0" borderId="37" xfId="0" applyFont="1" applyBorder="1" applyAlignment="1">
      <alignment vertical="center"/>
    </xf>
    <xf numFmtId="0" fontId="12" fillId="0" borderId="38" xfId="0" applyFont="1" applyBorder="1" applyAlignment="1">
      <alignment vertical="center"/>
    </xf>
    <xf numFmtId="0" fontId="12" fillId="0" borderId="39" xfId="0" applyFont="1" applyBorder="1" applyAlignment="1">
      <alignment vertical="center"/>
    </xf>
    <xf numFmtId="0" fontId="13" fillId="0" borderId="0" xfId="0" applyFont="1" applyAlignment="1">
      <alignment horizontal="centerContinuous" vertical="center"/>
    </xf>
    <xf numFmtId="0" fontId="4" fillId="0" borderId="0" xfId="0" applyFont="1" applyAlignment="1">
      <alignment horizontal="centerContinuous" vertical="center"/>
    </xf>
    <xf numFmtId="0" fontId="1" fillId="0" borderId="0" xfId="2">
      <alignment vertical="center"/>
    </xf>
    <xf numFmtId="0" fontId="16" fillId="0" borderId="0" xfId="0" applyFont="1" applyAlignment="1">
      <alignment horizontal="left" vertical="top"/>
    </xf>
    <xf numFmtId="0" fontId="6" fillId="0" borderId="0" xfId="0" applyFont="1" applyAlignment="1">
      <alignment horizontal="left" vertical="center"/>
    </xf>
    <xf numFmtId="0" fontId="14" fillId="6" borderId="0" xfId="0" applyFont="1" applyFill="1" applyAlignment="1">
      <alignment vertical="center" wrapText="1"/>
    </xf>
    <xf numFmtId="0" fontId="17" fillId="0" borderId="0" xfId="0" applyFont="1" applyAlignment="1">
      <alignment horizontal="left" vertical="center"/>
    </xf>
    <xf numFmtId="0" fontId="17" fillId="0" borderId="43" xfId="0" applyFont="1" applyBorder="1" applyAlignment="1">
      <alignment horizontal="left" vertical="center"/>
    </xf>
    <xf numFmtId="0" fontId="18" fillId="0" borderId="0" xfId="0" applyFont="1" applyAlignment="1">
      <alignment horizontal="left" vertical="center"/>
    </xf>
    <xf numFmtId="0" fontId="12" fillId="0" borderId="0" xfId="0" applyFont="1" applyAlignment="1">
      <alignment vertical="center"/>
    </xf>
    <xf numFmtId="0" fontId="12" fillId="0" borderId="0" xfId="0" applyFont="1" applyAlignment="1">
      <alignment horizontal="center" vertical="center"/>
    </xf>
    <xf numFmtId="0" fontId="14" fillId="6" borderId="0" xfId="0" applyFont="1" applyFill="1" applyAlignment="1">
      <alignment horizontal="left" vertical="center" wrapText="1"/>
    </xf>
    <xf numFmtId="0" fontId="19" fillId="0" borderId="0" xfId="0" applyFont="1" applyAlignment="1">
      <alignment horizontal="left" vertical="center"/>
    </xf>
    <xf numFmtId="0" fontId="22" fillId="0" borderId="0" xfId="0" applyFont="1" applyAlignment="1">
      <alignment horizontal="left" vertical="center"/>
    </xf>
    <xf numFmtId="0" fontId="22" fillId="0" borderId="0" xfId="0" applyFont="1" applyAlignment="1">
      <alignment horizontal="right" vertical="center"/>
    </xf>
    <xf numFmtId="0" fontId="19" fillId="0" borderId="0" xfId="0" applyFont="1" applyAlignment="1">
      <alignment horizontal="right" vertical="center"/>
    </xf>
    <xf numFmtId="0" fontId="19" fillId="0" borderId="40" xfId="0" applyFont="1" applyBorder="1" applyAlignment="1">
      <alignment horizontal="left" vertical="center"/>
    </xf>
    <xf numFmtId="0" fontId="19" fillId="0" borderId="41" xfId="0" applyFont="1" applyBorder="1" applyAlignment="1">
      <alignment horizontal="left" vertical="center"/>
    </xf>
    <xf numFmtId="0" fontId="17" fillId="0" borderId="0" xfId="0" applyFont="1" applyAlignment="1">
      <alignment horizontal="left" vertical="top"/>
    </xf>
    <xf numFmtId="0" fontId="19" fillId="0" borderId="43" xfId="0" applyFont="1" applyBorder="1" applyAlignment="1">
      <alignment horizontal="left" vertical="center"/>
    </xf>
    <xf numFmtId="0" fontId="17" fillId="0" borderId="43" xfId="0" applyFont="1" applyBorder="1" applyAlignment="1">
      <alignment horizontal="left" vertical="top"/>
    </xf>
    <xf numFmtId="0" fontId="23" fillId="0" borderId="2" xfId="0" applyFont="1" applyBorder="1" applyAlignment="1">
      <alignment horizontal="center" vertical="center"/>
    </xf>
    <xf numFmtId="0" fontId="23" fillId="0" borderId="7" xfId="0" applyFont="1" applyBorder="1" applyAlignment="1">
      <alignment horizontal="center" vertical="center"/>
    </xf>
    <xf numFmtId="0" fontId="22" fillId="0" borderId="35" xfId="0" applyFont="1" applyBorder="1" applyAlignment="1">
      <alignment vertical="top"/>
    </xf>
    <xf numFmtId="0" fontId="22" fillId="0" borderId="36" xfId="0" applyFont="1" applyBorder="1" applyAlignment="1">
      <alignment vertical="top"/>
    </xf>
    <xf numFmtId="0" fontId="19" fillId="0" borderId="44" xfId="0" applyFont="1" applyBorder="1" applyAlignment="1">
      <alignment horizontal="left" vertical="center"/>
    </xf>
    <xf numFmtId="0" fontId="19" fillId="0" borderId="38" xfId="0" applyFont="1" applyBorder="1" applyAlignment="1">
      <alignment horizontal="left" vertical="center"/>
    </xf>
    <xf numFmtId="0" fontId="19" fillId="0" borderId="39" xfId="0" applyFont="1" applyBorder="1" applyAlignment="1">
      <alignment horizontal="left" vertical="center"/>
    </xf>
    <xf numFmtId="0" fontId="19" fillId="0" borderId="37" xfId="0" applyFont="1" applyBorder="1" applyAlignment="1">
      <alignment horizontal="left" vertical="center"/>
    </xf>
    <xf numFmtId="0" fontId="19" fillId="0" borderId="38" xfId="0" applyFont="1" applyBorder="1" applyAlignment="1">
      <alignment horizontal="center" vertical="center"/>
    </xf>
    <xf numFmtId="0" fontId="17" fillId="0" borderId="38" xfId="0" applyFont="1" applyBorder="1" applyAlignment="1">
      <alignment horizontal="center" vertical="center"/>
    </xf>
    <xf numFmtId="0" fontId="17" fillId="0" borderId="38" xfId="0" applyFont="1" applyBorder="1" applyAlignment="1">
      <alignment horizontal="left" vertical="top"/>
    </xf>
    <xf numFmtId="0" fontId="19" fillId="0" borderId="0" xfId="0" applyFont="1" applyAlignment="1">
      <alignment horizontal="center" vertical="center"/>
    </xf>
    <xf numFmtId="0" fontId="17" fillId="0" borderId="0" xfId="0" applyFont="1" applyAlignment="1">
      <alignment horizontal="center" vertical="center"/>
    </xf>
    <xf numFmtId="0" fontId="23" fillId="0" borderId="0" xfId="0" applyFont="1" applyAlignment="1">
      <alignment horizontal="left" vertical="center"/>
    </xf>
    <xf numFmtId="0" fontId="0" fillId="0" borderId="0" xfId="0" applyAlignment="1">
      <alignment horizontal="left" vertical="center"/>
    </xf>
    <xf numFmtId="0" fontId="18" fillId="0" borderId="0" xfId="0" applyFont="1" applyAlignment="1">
      <alignment horizontal="left" vertical="top"/>
    </xf>
    <xf numFmtId="0" fontId="18" fillId="0" borderId="43" xfId="0" applyFont="1" applyBorder="1" applyAlignment="1">
      <alignment horizontal="left" vertical="top"/>
    </xf>
    <xf numFmtId="0" fontId="14" fillId="6" borderId="0" xfId="0" applyFont="1" applyFill="1" applyAlignment="1">
      <alignment vertical="top" wrapText="1"/>
    </xf>
    <xf numFmtId="0" fontId="19" fillId="0" borderId="41" xfId="0" applyFont="1" applyBorder="1" applyAlignment="1">
      <alignment horizontal="center" vertical="center"/>
    </xf>
    <xf numFmtId="0" fontId="23" fillId="0" borderId="41" xfId="0" applyFont="1" applyBorder="1" applyAlignment="1">
      <alignment horizontal="left" vertical="center"/>
    </xf>
    <xf numFmtId="0" fontId="17" fillId="0" borderId="41" xfId="0" applyFont="1" applyBorder="1" applyAlignment="1">
      <alignment horizontal="center" vertical="center"/>
    </xf>
    <xf numFmtId="0" fontId="17" fillId="0" borderId="42" xfId="0" applyFont="1" applyBorder="1" applyAlignment="1">
      <alignment horizontal="left" vertical="top"/>
    </xf>
    <xf numFmtId="0" fontId="17" fillId="0" borderId="44" xfId="0" applyFont="1" applyBorder="1" applyAlignment="1">
      <alignment horizontal="left" vertical="top"/>
    </xf>
    <xf numFmtId="0" fontId="0" fillId="0" borderId="44" xfId="0" applyBorder="1" applyAlignment="1">
      <alignment horizontal="left" vertical="top"/>
    </xf>
    <xf numFmtId="0" fontId="19" fillId="0" borderId="69" xfId="0" applyFont="1" applyBorder="1" applyAlignment="1">
      <alignment horizontal="left" vertical="center"/>
    </xf>
    <xf numFmtId="0" fontId="19" fillId="0" borderId="70" xfId="0" applyFont="1" applyBorder="1" applyAlignment="1">
      <alignment horizontal="center" vertical="center"/>
    </xf>
    <xf numFmtId="0" fontId="17" fillId="0" borderId="70" xfId="0" applyFont="1" applyBorder="1" applyAlignment="1">
      <alignment horizontal="center" vertical="center"/>
    </xf>
    <xf numFmtId="0" fontId="19" fillId="0" borderId="70" xfId="0" applyFont="1" applyBorder="1" applyAlignment="1">
      <alignment horizontal="left" vertical="center"/>
    </xf>
    <xf numFmtId="0" fontId="19" fillId="0" borderId="71" xfId="0" applyFont="1" applyBorder="1" applyAlignment="1">
      <alignment horizontal="left" vertical="center"/>
    </xf>
    <xf numFmtId="0" fontId="19" fillId="0" borderId="73" xfId="0" applyFont="1" applyBorder="1" applyAlignment="1">
      <alignment horizontal="left" vertical="center"/>
    </xf>
    <xf numFmtId="0" fontId="19" fillId="0" borderId="75" xfId="0" applyFont="1" applyBorder="1" applyAlignment="1">
      <alignment horizontal="left" vertical="center"/>
    </xf>
    <xf numFmtId="0" fontId="19" fillId="7" borderId="2" xfId="0" applyFont="1" applyFill="1" applyBorder="1" applyAlignment="1">
      <alignment horizontal="center" vertical="center"/>
    </xf>
    <xf numFmtId="0" fontId="12" fillId="4" borderId="3" xfId="0" applyFont="1" applyFill="1" applyBorder="1" applyAlignment="1">
      <alignment horizontal="center" vertical="center" textRotation="255"/>
    </xf>
    <xf numFmtId="0" fontId="12" fillId="4" borderId="6" xfId="0" applyFont="1" applyFill="1" applyBorder="1" applyAlignment="1">
      <alignment horizontal="center" vertical="center" textRotation="255"/>
    </xf>
    <xf numFmtId="0" fontId="12" fillId="4" borderId="8" xfId="0" applyFont="1" applyFill="1" applyBorder="1" applyAlignment="1">
      <alignment horizontal="center" vertical="center" textRotation="255"/>
    </xf>
    <xf numFmtId="0" fontId="4" fillId="0" borderId="53" xfId="0" applyFont="1" applyBorder="1" applyAlignment="1">
      <alignment horizontal="center" vertical="center"/>
    </xf>
    <xf numFmtId="0" fontId="4" fillId="2" borderId="53" xfId="0" applyFont="1" applyFill="1" applyBorder="1" applyAlignment="1" applyProtection="1">
      <alignment horizontal="center" vertical="center"/>
      <protection locked="0"/>
    </xf>
    <xf numFmtId="0" fontId="4" fillId="0" borderId="56" xfId="0" applyFont="1" applyBorder="1" applyAlignment="1">
      <alignment horizontal="center" vertical="center"/>
    </xf>
    <xf numFmtId="0" fontId="4" fillId="3" borderId="2" xfId="0" applyFont="1" applyFill="1" applyBorder="1" applyAlignment="1" applyProtection="1">
      <alignment horizontal="center" vertical="center"/>
      <protection locked="0"/>
    </xf>
    <xf numFmtId="0" fontId="4" fillId="3" borderId="7" xfId="0" applyFont="1" applyFill="1" applyBorder="1" applyAlignment="1" applyProtection="1">
      <alignment horizontal="center" vertical="center"/>
      <protection locked="0"/>
    </xf>
    <xf numFmtId="0" fontId="4" fillId="0" borderId="52" xfId="0" applyFont="1" applyBorder="1" applyAlignment="1">
      <alignment horizontal="center" vertical="center"/>
    </xf>
    <xf numFmtId="0" fontId="4" fillId="0" borderId="2" xfId="0" applyFont="1" applyBorder="1" applyAlignment="1">
      <alignment horizontal="center" vertical="top" shrinkToFit="1"/>
    </xf>
    <xf numFmtId="0" fontId="4" fillId="3" borderId="2" xfId="0" applyFont="1" applyFill="1" applyBorder="1" applyAlignment="1" applyProtection="1">
      <alignment horizontal="left" vertical="center" indent="1"/>
      <protection locked="0"/>
    </xf>
    <xf numFmtId="0" fontId="4" fillId="3" borderId="7" xfId="0" applyFont="1" applyFill="1" applyBorder="1" applyAlignment="1" applyProtection="1">
      <alignment horizontal="left" vertical="center" indent="1"/>
      <protection locked="0"/>
    </xf>
    <xf numFmtId="0" fontId="4" fillId="0" borderId="54" xfId="0" applyFont="1" applyBorder="1" applyAlignment="1">
      <alignment horizontal="center" vertical="center" shrinkToFit="1"/>
    </xf>
    <xf numFmtId="0" fontId="4" fillId="0" borderId="45" xfId="0" applyFont="1" applyBorder="1" applyAlignment="1">
      <alignment horizontal="center" vertical="center" shrinkToFit="1"/>
    </xf>
    <xf numFmtId="0" fontId="4" fillId="0" borderId="55" xfId="0" applyFont="1" applyBorder="1" applyAlignment="1">
      <alignment horizontal="center" vertical="center" shrinkToFit="1"/>
    </xf>
    <xf numFmtId="0" fontId="4" fillId="2" borderId="54" xfId="0" applyFont="1" applyFill="1" applyBorder="1" applyAlignment="1" applyProtection="1">
      <alignment horizontal="center" vertical="center"/>
      <protection locked="0"/>
    </xf>
    <xf numFmtId="0" fontId="4" fillId="2" borderId="55" xfId="0" applyFont="1" applyFill="1" applyBorder="1" applyAlignment="1" applyProtection="1">
      <alignment horizontal="center" vertical="center"/>
      <protection locked="0"/>
    </xf>
    <xf numFmtId="0" fontId="4" fillId="0" borderId="4" xfId="0" applyFont="1" applyBorder="1" applyAlignment="1">
      <alignment horizontal="center" vertical="center"/>
    </xf>
    <xf numFmtId="0" fontId="4" fillId="3" borderId="4" xfId="0" applyFont="1" applyFill="1" applyBorder="1" applyAlignment="1" applyProtection="1">
      <alignment horizontal="center" vertical="center"/>
      <protection locked="0"/>
    </xf>
    <xf numFmtId="0" fontId="4" fillId="3" borderId="5" xfId="0" applyFont="1" applyFill="1" applyBorder="1" applyAlignment="1" applyProtection="1">
      <alignment horizontal="center" vertical="center"/>
      <protection locked="0"/>
    </xf>
    <xf numFmtId="0" fontId="4" fillId="0" borderId="2" xfId="0" applyFont="1" applyBorder="1" applyAlignment="1">
      <alignment horizontal="center" vertical="center"/>
    </xf>
    <xf numFmtId="0" fontId="4" fillId="0" borderId="2" xfId="0" applyFont="1" applyBorder="1" applyAlignment="1">
      <alignment horizontal="center" vertical="center" shrinkToFit="1"/>
    </xf>
    <xf numFmtId="0" fontId="10" fillId="0" borderId="4" xfId="0" applyFont="1" applyBorder="1" applyAlignment="1">
      <alignment horizontal="center" vertical="center" textRotation="255" wrapText="1"/>
    </xf>
    <xf numFmtId="0" fontId="10" fillId="0" borderId="2" xfId="0" applyFont="1" applyBorder="1" applyAlignment="1">
      <alignment horizontal="center" vertical="center" textRotation="255" wrapText="1"/>
    </xf>
    <xf numFmtId="0" fontId="10" fillId="0" borderId="9" xfId="0" applyFont="1" applyBorder="1" applyAlignment="1">
      <alignment horizontal="center" vertical="center" textRotation="255" wrapText="1"/>
    </xf>
    <xf numFmtId="0" fontId="4" fillId="0" borderId="9" xfId="0" applyFont="1" applyBorder="1" applyAlignment="1">
      <alignment horizontal="center" vertical="center"/>
    </xf>
    <xf numFmtId="0" fontId="4" fillId="3" borderId="9" xfId="0" applyFont="1" applyFill="1" applyBorder="1" applyAlignment="1" applyProtection="1">
      <alignment horizontal="center" vertical="center"/>
      <protection locked="0"/>
    </xf>
    <xf numFmtId="0" fontId="4" fillId="3" borderId="10" xfId="0" applyFont="1" applyFill="1" applyBorder="1" applyAlignment="1" applyProtection="1">
      <alignment horizontal="center" vertical="center"/>
      <protection locked="0"/>
    </xf>
    <xf numFmtId="0" fontId="4" fillId="0" borderId="11" xfId="0" applyFont="1" applyBorder="1" applyAlignment="1">
      <alignment horizontal="center" vertical="center" shrinkToFit="1"/>
    </xf>
    <xf numFmtId="0" fontId="4" fillId="0" borderId="12" xfId="0" applyFont="1" applyBorder="1" applyAlignment="1">
      <alignment horizontal="center" vertical="center" shrinkToFit="1"/>
    </xf>
    <xf numFmtId="0" fontId="4" fillId="0" borderId="13" xfId="0" applyFont="1" applyBorder="1" applyAlignment="1">
      <alignment horizontal="center" vertical="center" shrinkToFit="1"/>
    </xf>
    <xf numFmtId="0" fontId="4" fillId="3" borderId="14" xfId="0" applyFont="1" applyFill="1" applyBorder="1" applyAlignment="1" applyProtection="1">
      <alignment horizontal="center" vertical="center"/>
      <protection locked="0"/>
    </xf>
    <xf numFmtId="0" fontId="4" fillId="3" borderId="15" xfId="0" applyFont="1" applyFill="1" applyBorder="1" applyAlignment="1" applyProtection="1">
      <alignment horizontal="center" vertical="center"/>
      <protection locked="0"/>
    </xf>
    <xf numFmtId="0" fontId="4" fillId="3" borderId="47" xfId="0" applyFont="1" applyFill="1" applyBorder="1" applyAlignment="1" applyProtection="1">
      <alignment horizontal="center" vertical="center"/>
      <protection locked="0"/>
    </xf>
    <xf numFmtId="0" fontId="4" fillId="0" borderId="14" xfId="0" applyFont="1" applyBorder="1" applyAlignment="1">
      <alignment horizontal="center" vertical="center"/>
    </xf>
    <xf numFmtId="0" fontId="4" fillId="0" borderId="15" xfId="0" applyFont="1" applyBorder="1" applyAlignment="1">
      <alignment horizontal="center" vertical="center"/>
    </xf>
    <xf numFmtId="0" fontId="4" fillId="0" borderId="16" xfId="0" applyFont="1" applyBorder="1" applyAlignment="1">
      <alignment horizontal="center" vertical="center"/>
    </xf>
    <xf numFmtId="0" fontId="4" fillId="3" borderId="16" xfId="0" applyFont="1" applyFill="1" applyBorder="1" applyAlignment="1" applyProtection="1">
      <alignment horizontal="center" vertical="center"/>
      <protection locked="0"/>
    </xf>
    <xf numFmtId="0" fontId="4" fillId="3" borderId="11" xfId="0" applyFont="1" applyFill="1" applyBorder="1" applyAlignment="1" applyProtection="1">
      <alignment horizontal="left" vertical="center" indent="1"/>
      <protection locked="0"/>
    </xf>
    <xf numFmtId="0" fontId="4" fillId="3" borderId="12" xfId="0" applyFont="1" applyFill="1" applyBorder="1" applyAlignment="1" applyProtection="1">
      <alignment horizontal="left" vertical="center" indent="1"/>
      <protection locked="0"/>
    </xf>
    <xf numFmtId="0" fontId="4" fillId="3" borderId="26" xfId="0" applyFont="1" applyFill="1" applyBorder="1" applyAlignment="1" applyProtection="1">
      <alignment horizontal="left" vertical="center" indent="1"/>
      <protection locked="0"/>
    </xf>
    <xf numFmtId="0" fontId="4" fillId="4" borderId="3" xfId="0" applyFont="1" applyFill="1" applyBorder="1" applyAlignment="1">
      <alignment horizontal="center" vertical="center" textRotation="255"/>
    </xf>
    <xf numFmtId="0" fontId="4" fillId="4" borderId="6" xfId="0" applyFont="1" applyFill="1" applyBorder="1" applyAlignment="1">
      <alignment horizontal="center" vertical="center" textRotation="255"/>
    </xf>
    <xf numFmtId="0" fontId="4" fillId="4" borderId="8" xfId="0" applyFont="1" applyFill="1" applyBorder="1" applyAlignment="1">
      <alignment horizontal="center" vertical="center" textRotation="255"/>
    </xf>
    <xf numFmtId="0" fontId="4" fillId="0" borderId="9" xfId="0" applyFont="1" applyBorder="1" applyAlignment="1">
      <alignment horizontal="left" vertical="center"/>
    </xf>
    <xf numFmtId="0" fontId="4" fillId="0" borderId="6" xfId="0" applyFont="1" applyBorder="1" applyAlignment="1">
      <alignment horizontal="center" vertical="center"/>
    </xf>
    <xf numFmtId="49" fontId="4" fillId="2" borderId="4" xfId="0" applyNumberFormat="1" applyFont="1" applyFill="1" applyBorder="1" applyAlignment="1" applyProtection="1">
      <alignment horizontal="center" vertical="center"/>
      <protection locked="0"/>
    </xf>
    <xf numFmtId="49" fontId="4" fillId="2" borderId="5" xfId="0" applyNumberFormat="1" applyFont="1" applyFill="1" applyBorder="1" applyAlignment="1" applyProtection="1">
      <alignment horizontal="center" vertical="center"/>
      <protection locked="0"/>
    </xf>
    <xf numFmtId="49" fontId="4" fillId="2" borderId="2" xfId="0" applyNumberFormat="1" applyFont="1" applyFill="1" applyBorder="1" applyAlignment="1" applyProtection="1">
      <alignment horizontal="center" vertical="center"/>
      <protection locked="0"/>
    </xf>
    <xf numFmtId="49" fontId="4" fillId="2" borderId="7" xfId="0" applyNumberFormat="1" applyFont="1" applyFill="1" applyBorder="1" applyAlignment="1" applyProtection="1">
      <alignment horizontal="center" vertical="center"/>
      <protection locked="0"/>
    </xf>
    <xf numFmtId="0" fontId="4" fillId="2" borderId="2" xfId="0" applyFont="1" applyFill="1" applyBorder="1" applyAlignment="1" applyProtection="1">
      <alignment horizontal="center" vertical="center"/>
      <protection locked="0"/>
    </xf>
    <xf numFmtId="0" fontId="4" fillId="2" borderId="7" xfId="0" applyFont="1" applyFill="1" applyBorder="1" applyAlignment="1" applyProtection="1">
      <alignment horizontal="center" vertical="center"/>
      <protection locked="0"/>
    </xf>
    <xf numFmtId="0" fontId="4" fillId="2" borderId="11" xfId="0" applyFont="1" applyFill="1" applyBorder="1" applyAlignment="1" applyProtection="1">
      <alignment horizontal="left" vertical="center" indent="1"/>
      <protection locked="0"/>
    </xf>
    <xf numFmtId="0" fontId="4" fillId="2" borderId="12" xfId="0" applyFont="1" applyFill="1" applyBorder="1" applyAlignment="1" applyProtection="1">
      <alignment horizontal="left" vertical="center" indent="1"/>
      <protection locked="0"/>
    </xf>
    <xf numFmtId="0" fontId="4" fillId="2" borderId="26" xfId="0" applyFont="1" applyFill="1" applyBorder="1" applyAlignment="1" applyProtection="1">
      <alignment horizontal="left" vertical="center" indent="1"/>
      <protection locked="0"/>
    </xf>
    <xf numFmtId="0" fontId="4" fillId="0" borderId="50" xfId="0" applyFont="1" applyBorder="1" applyAlignment="1">
      <alignment horizontal="left" vertical="center" indent="1"/>
    </xf>
    <xf numFmtId="0" fontId="4" fillId="0" borderId="12" xfId="0" applyFont="1" applyBorder="1" applyAlignment="1">
      <alignment horizontal="left" vertical="center" indent="1"/>
    </xf>
    <xf numFmtId="0" fontId="4" fillId="0" borderId="13" xfId="0" applyFont="1" applyBorder="1" applyAlignment="1">
      <alignment horizontal="left" vertical="center" indent="1"/>
    </xf>
    <xf numFmtId="0" fontId="4" fillId="2" borderId="11" xfId="0" applyFont="1" applyFill="1" applyBorder="1" applyAlignment="1" applyProtection="1">
      <alignment horizontal="center" vertical="center"/>
      <protection locked="0"/>
    </xf>
    <xf numFmtId="0" fontId="4" fillId="2" borderId="12" xfId="0" applyFont="1" applyFill="1" applyBorder="1" applyAlignment="1" applyProtection="1">
      <alignment horizontal="center" vertical="center"/>
      <protection locked="0"/>
    </xf>
    <xf numFmtId="0" fontId="4" fillId="2" borderId="13" xfId="0" applyFont="1" applyFill="1" applyBorder="1" applyAlignment="1" applyProtection="1">
      <alignment horizontal="center" vertical="center"/>
      <protection locked="0"/>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4" fillId="0" borderId="13" xfId="0" applyFont="1" applyBorder="1" applyAlignment="1">
      <alignment horizontal="center" vertical="center"/>
    </xf>
    <xf numFmtId="49" fontId="4" fillId="2" borderId="11" xfId="0" applyNumberFormat="1" applyFont="1" applyFill="1" applyBorder="1" applyAlignment="1" applyProtection="1">
      <alignment horizontal="center" vertical="center"/>
      <protection locked="0"/>
    </xf>
    <xf numFmtId="49" fontId="4" fillId="2" borderId="12" xfId="0" applyNumberFormat="1" applyFont="1" applyFill="1" applyBorder="1" applyAlignment="1" applyProtection="1">
      <alignment horizontal="center" vertical="center"/>
      <protection locked="0"/>
    </xf>
    <xf numFmtId="49" fontId="4" fillId="2" borderId="26" xfId="0" applyNumberFormat="1" applyFont="1" applyFill="1" applyBorder="1" applyAlignment="1" applyProtection="1">
      <alignment horizontal="center" vertical="center"/>
      <protection locked="0"/>
    </xf>
    <xf numFmtId="0" fontId="4" fillId="2" borderId="4" xfId="0" applyFont="1" applyFill="1" applyBorder="1" applyAlignment="1" applyProtection="1">
      <alignment horizontal="center" vertical="center"/>
      <protection locked="0"/>
    </xf>
    <xf numFmtId="0" fontId="4" fillId="2" borderId="5" xfId="0" applyFont="1" applyFill="1" applyBorder="1" applyAlignment="1" applyProtection="1">
      <alignment horizontal="center" vertical="center"/>
      <protection locked="0"/>
    </xf>
    <xf numFmtId="0" fontId="4" fillId="0" borderId="7" xfId="0" applyFont="1" applyBorder="1" applyAlignment="1">
      <alignment horizontal="center" vertical="center"/>
    </xf>
    <xf numFmtId="0" fontId="4" fillId="2" borderId="2" xfId="0" applyFont="1" applyFill="1" applyBorder="1" applyAlignment="1" applyProtection="1">
      <alignment horizontal="left" vertical="center" indent="1"/>
      <protection locked="0"/>
    </xf>
    <xf numFmtId="0" fontId="4" fillId="2" borderId="7" xfId="0" applyFont="1" applyFill="1" applyBorder="1" applyAlignment="1" applyProtection="1">
      <alignment horizontal="left" vertical="center" indent="1"/>
      <protection locked="0"/>
    </xf>
    <xf numFmtId="0" fontId="4" fillId="0" borderId="49" xfId="0" applyFont="1" applyBorder="1" applyAlignment="1">
      <alignment horizontal="left" vertical="center" indent="1"/>
    </xf>
    <xf numFmtId="0" fontId="4" fillId="0" borderId="20" xfId="0" applyFont="1" applyBorder="1" applyAlignment="1">
      <alignment horizontal="left" vertical="center" indent="1"/>
    </xf>
    <xf numFmtId="0" fontId="4" fillId="0" borderId="21" xfId="0" applyFont="1" applyBorder="1" applyAlignment="1">
      <alignment horizontal="left" vertical="center" indent="1"/>
    </xf>
    <xf numFmtId="0" fontId="4" fillId="2" borderId="9" xfId="0" applyFont="1" applyFill="1" applyBorder="1" applyAlignment="1" applyProtection="1">
      <alignment horizontal="center" vertical="center"/>
      <protection locked="0"/>
    </xf>
    <xf numFmtId="0" fontId="4" fillId="2" borderId="10" xfId="0" applyFont="1" applyFill="1" applyBorder="1" applyAlignment="1" applyProtection="1">
      <alignment horizontal="center" vertical="center"/>
      <protection locked="0"/>
    </xf>
    <xf numFmtId="0" fontId="4" fillId="0" borderId="51" xfId="0" applyFont="1" applyBorder="1" applyAlignment="1">
      <alignment horizontal="left" vertical="center" indent="1"/>
    </xf>
    <xf numFmtId="0" fontId="4" fillId="0" borderId="15" xfId="0" applyFont="1" applyBorder="1" applyAlignment="1">
      <alignment horizontal="left" vertical="center" indent="1"/>
    </xf>
    <xf numFmtId="0" fontId="4" fillId="0" borderId="16" xfId="0" applyFont="1" applyBorder="1" applyAlignment="1">
      <alignment horizontal="left" vertical="center" indent="1"/>
    </xf>
    <xf numFmtId="0" fontId="4" fillId="0" borderId="0" xfId="0" applyFont="1" applyAlignment="1">
      <alignment horizontal="center" vertical="center"/>
    </xf>
    <xf numFmtId="0" fontId="4" fillId="0" borderId="25" xfId="0" applyFont="1" applyBorder="1" applyAlignment="1">
      <alignment horizontal="left" vertical="center"/>
    </xf>
    <xf numFmtId="0" fontId="4" fillId="0" borderId="20" xfId="0" applyFont="1" applyBorder="1" applyAlignment="1">
      <alignment horizontal="left" vertical="center"/>
    </xf>
    <xf numFmtId="0" fontId="4" fillId="0" borderId="21" xfId="0" applyFont="1" applyBorder="1" applyAlignment="1">
      <alignment horizontal="left" vertical="center"/>
    </xf>
    <xf numFmtId="0" fontId="4" fillId="4" borderId="22" xfId="0" applyFont="1" applyFill="1" applyBorder="1" applyAlignment="1">
      <alignment horizontal="center" vertical="center" textRotation="255"/>
    </xf>
    <xf numFmtId="0" fontId="4" fillId="4" borderId="23" xfId="0" applyFont="1" applyFill="1" applyBorder="1" applyAlignment="1">
      <alignment horizontal="center" vertical="center" textRotation="255"/>
    </xf>
    <xf numFmtId="0" fontId="4" fillId="4" borderId="24" xfId="0" applyFont="1" applyFill="1" applyBorder="1" applyAlignment="1">
      <alignment horizontal="center" vertical="center" textRotation="255"/>
    </xf>
    <xf numFmtId="0" fontId="23" fillId="0" borderId="2" xfId="0" applyFont="1" applyBorder="1" applyAlignment="1">
      <alignment horizontal="center" vertical="center"/>
    </xf>
    <xf numFmtId="0" fontId="17" fillId="0" borderId="40" xfId="0" applyFont="1" applyBorder="1" applyAlignment="1">
      <alignment horizontal="center" vertical="center"/>
    </xf>
    <xf numFmtId="0" fontId="17" fillId="0" borderId="41" xfId="0" applyFont="1" applyBorder="1" applyAlignment="1">
      <alignment horizontal="center" vertical="center"/>
    </xf>
    <xf numFmtId="0" fontId="17" fillId="0" borderId="42" xfId="0" applyFont="1" applyBorder="1" applyAlignment="1">
      <alignment horizontal="center" vertical="center"/>
    </xf>
    <xf numFmtId="0" fontId="18" fillId="0" borderId="2" xfId="0" applyFont="1" applyBorder="1" applyAlignment="1">
      <alignment horizontal="center" vertical="center"/>
    </xf>
    <xf numFmtId="0" fontId="23" fillId="0" borderId="17" xfId="0" applyFont="1" applyBorder="1" applyAlignment="1">
      <alignment horizontal="left" indent="1"/>
    </xf>
    <xf numFmtId="0" fontId="14" fillId="6" borderId="0" xfId="0" applyFont="1" applyFill="1" applyAlignment="1">
      <alignment horizontal="left" vertical="top" wrapText="1"/>
    </xf>
    <xf numFmtId="0" fontId="17" fillId="7" borderId="2" xfId="0" applyFont="1" applyFill="1" applyBorder="1" applyAlignment="1">
      <alignment horizontal="center" vertical="center"/>
    </xf>
    <xf numFmtId="0" fontId="23" fillId="0" borderId="60" xfId="0" applyFont="1" applyBorder="1" applyAlignment="1">
      <alignment horizontal="center" vertical="center"/>
    </xf>
    <xf numFmtId="0" fontId="18" fillId="0" borderId="61" xfId="0" applyFont="1" applyBorder="1" applyAlignment="1">
      <alignment horizontal="center" vertical="center"/>
    </xf>
    <xf numFmtId="0" fontId="23" fillId="0" borderId="7" xfId="0" applyFont="1" applyBorder="1" applyAlignment="1">
      <alignment horizontal="center" vertical="center"/>
    </xf>
    <xf numFmtId="0" fontId="23" fillId="0" borderId="62" xfId="0" applyFont="1" applyBorder="1" applyAlignment="1">
      <alignment horizontal="left" vertical="center" indent="1"/>
    </xf>
    <xf numFmtId="0" fontId="23" fillId="0" borderId="63" xfId="0" applyFont="1" applyBorder="1" applyAlignment="1">
      <alignment horizontal="left" vertical="center" indent="1"/>
    </xf>
    <xf numFmtId="0" fontId="23" fillId="0" borderId="36" xfId="0" applyFont="1" applyBorder="1" applyAlignment="1">
      <alignment horizontal="left" vertical="center"/>
    </xf>
    <xf numFmtId="0" fontId="23" fillId="0" borderId="64" xfId="0" applyFont="1" applyBorder="1" applyAlignment="1">
      <alignment horizontal="left" vertical="center"/>
    </xf>
    <xf numFmtId="0" fontId="22" fillId="0" borderId="35" xfId="0" applyFont="1" applyBorder="1" applyAlignment="1">
      <alignment horizontal="left" vertical="top"/>
    </xf>
    <xf numFmtId="0" fontId="22" fillId="0" borderId="36" xfId="0" applyFont="1" applyBorder="1" applyAlignment="1">
      <alignment horizontal="left" vertical="top"/>
    </xf>
    <xf numFmtId="0" fontId="23" fillId="0" borderId="61" xfId="0" applyFont="1" applyBorder="1" applyAlignment="1">
      <alignment horizontal="center" vertical="center"/>
    </xf>
    <xf numFmtId="0" fontId="23" fillId="0" borderId="62" xfId="0" applyFont="1" applyBorder="1" applyAlignment="1">
      <alignment horizontal="center" vertical="center"/>
    </xf>
    <xf numFmtId="0" fontId="18" fillId="0" borderId="11" xfId="0" applyFont="1" applyBorder="1" applyAlignment="1">
      <alignment horizontal="center" vertical="center"/>
    </xf>
    <xf numFmtId="0" fontId="18" fillId="0" borderId="13" xfId="0" applyFont="1" applyBorder="1" applyAlignment="1">
      <alignment horizontal="center" vertical="center"/>
    </xf>
    <xf numFmtId="0" fontId="19" fillId="0" borderId="11" xfId="0" applyFont="1" applyBorder="1" applyAlignment="1">
      <alignment horizontal="left" vertical="center"/>
    </xf>
    <xf numFmtId="0" fontId="19" fillId="0" borderId="12" xfId="0" applyFont="1" applyBorder="1" applyAlignment="1">
      <alignment horizontal="left" vertical="center"/>
    </xf>
    <xf numFmtId="0" fontId="19" fillId="0" borderId="13" xfId="0" applyFont="1" applyBorder="1" applyAlignment="1">
      <alignment horizontal="left" vertical="center"/>
    </xf>
    <xf numFmtId="0" fontId="23" fillId="0" borderId="4" xfId="0" applyFont="1" applyBorder="1" applyAlignment="1">
      <alignment horizontal="center" vertical="center"/>
    </xf>
    <xf numFmtId="0" fontId="23" fillId="0" borderId="5" xfId="0" applyFont="1" applyBorder="1" applyAlignment="1">
      <alignment horizontal="center" vertical="center"/>
    </xf>
    <xf numFmtId="0" fontId="17" fillId="7" borderId="4" xfId="0" applyFont="1" applyFill="1" applyBorder="1" applyAlignment="1">
      <alignment horizontal="center" vertical="center"/>
    </xf>
    <xf numFmtId="0" fontId="17" fillId="7" borderId="60" xfId="0" applyFont="1" applyFill="1" applyBorder="1" applyAlignment="1">
      <alignment horizontal="center" vertical="center"/>
    </xf>
    <xf numFmtId="0" fontId="17" fillId="7" borderId="61" xfId="0" applyFont="1" applyFill="1" applyBorder="1" applyAlignment="1">
      <alignment horizontal="center" vertical="center" wrapText="1"/>
    </xf>
    <xf numFmtId="0" fontId="17" fillId="7" borderId="61" xfId="0" applyFont="1" applyFill="1" applyBorder="1" applyAlignment="1">
      <alignment horizontal="center" vertical="center"/>
    </xf>
    <xf numFmtId="0" fontId="17" fillId="7" borderId="2" xfId="0" applyFont="1" applyFill="1" applyBorder="1" applyAlignment="1">
      <alignment horizontal="center" vertical="center" wrapText="1"/>
    </xf>
    <xf numFmtId="0" fontId="17" fillId="7" borderId="3" xfId="0" applyFont="1" applyFill="1" applyBorder="1" applyAlignment="1">
      <alignment horizontal="center" vertical="center" textRotation="255"/>
    </xf>
    <xf numFmtId="0" fontId="17" fillId="7" borderId="4" xfId="0" applyFont="1" applyFill="1" applyBorder="1" applyAlignment="1">
      <alignment horizontal="center" vertical="center" textRotation="255"/>
    </xf>
    <xf numFmtId="0" fontId="17" fillId="7" borderId="6" xfId="0" applyFont="1" applyFill="1" applyBorder="1" applyAlignment="1">
      <alignment horizontal="center" vertical="center" textRotation="255"/>
    </xf>
    <xf numFmtId="0" fontId="17" fillId="7" borderId="2" xfId="0" applyFont="1" applyFill="1" applyBorder="1" applyAlignment="1">
      <alignment horizontal="center" vertical="center" textRotation="255"/>
    </xf>
    <xf numFmtId="0" fontId="17" fillId="7" borderId="8" xfId="0" applyFont="1" applyFill="1" applyBorder="1" applyAlignment="1">
      <alignment horizontal="center" vertical="center" textRotation="255"/>
    </xf>
    <xf numFmtId="0" fontId="17" fillId="7" borderId="9" xfId="0" applyFont="1" applyFill="1" applyBorder="1" applyAlignment="1">
      <alignment horizontal="center" vertical="center" textRotation="255"/>
    </xf>
    <xf numFmtId="0" fontId="17" fillId="7" borderId="9" xfId="0" applyFont="1" applyFill="1" applyBorder="1" applyAlignment="1">
      <alignment horizontal="center" vertical="center"/>
    </xf>
    <xf numFmtId="0" fontId="23" fillId="0" borderId="2" xfId="0" applyFont="1" applyBorder="1" applyAlignment="1">
      <alignment horizontal="center" vertical="center" wrapText="1"/>
    </xf>
    <xf numFmtId="0" fontId="17" fillId="7" borderId="57" xfId="0" applyFont="1" applyFill="1" applyBorder="1" applyAlignment="1">
      <alignment horizontal="center" vertical="center" textRotation="255"/>
    </xf>
    <xf numFmtId="0" fontId="17" fillId="7" borderId="58" xfId="0" applyFont="1" applyFill="1" applyBorder="1" applyAlignment="1">
      <alignment horizontal="center" vertical="center" textRotation="255"/>
    </xf>
    <xf numFmtId="0" fontId="17" fillId="7" borderId="59" xfId="0" applyFont="1" applyFill="1" applyBorder="1" applyAlignment="1">
      <alignment horizontal="center" vertical="center" textRotation="255"/>
    </xf>
    <xf numFmtId="0" fontId="23" fillId="0" borderId="19" xfId="0" applyFont="1" applyBorder="1" applyAlignment="1">
      <alignment horizontal="left" vertical="top" indent="1"/>
    </xf>
    <xf numFmtId="0" fontId="19" fillId="7" borderId="3" xfId="0" applyFont="1" applyFill="1" applyBorder="1" applyAlignment="1">
      <alignment horizontal="center" vertical="center" textRotation="255" wrapText="1"/>
    </xf>
    <xf numFmtId="0" fontId="19" fillId="7" borderId="4" xfId="0" applyFont="1" applyFill="1" applyBorder="1" applyAlignment="1">
      <alignment horizontal="center" vertical="center" textRotation="255" wrapText="1"/>
    </xf>
    <xf numFmtId="0" fontId="19" fillId="7" borderId="6" xfId="0" applyFont="1" applyFill="1" applyBorder="1" applyAlignment="1">
      <alignment horizontal="center" vertical="center" textRotation="255" wrapText="1"/>
    </xf>
    <xf numFmtId="0" fontId="19" fillId="7" borderId="2" xfId="0" applyFont="1" applyFill="1" applyBorder="1" applyAlignment="1">
      <alignment horizontal="center" vertical="center" textRotation="255" wrapText="1"/>
    </xf>
    <xf numFmtId="0" fontId="19" fillId="7" borderId="8" xfId="0" applyFont="1" applyFill="1" applyBorder="1" applyAlignment="1">
      <alignment horizontal="center" vertical="center" textRotation="255" wrapText="1"/>
    </xf>
    <xf numFmtId="0" fontId="19" fillId="7" borderId="9" xfId="0" applyFont="1" applyFill="1" applyBorder="1" applyAlignment="1">
      <alignment horizontal="center" vertical="center" textRotation="255" wrapText="1"/>
    </xf>
    <xf numFmtId="0" fontId="23" fillId="0" borderId="9" xfId="0" applyFont="1" applyBorder="1" applyAlignment="1">
      <alignment horizontal="center" vertical="center"/>
    </xf>
    <xf numFmtId="0" fontId="23" fillId="0" borderId="10" xfId="0" applyFont="1" applyBorder="1" applyAlignment="1">
      <alignment horizontal="center" vertical="center"/>
    </xf>
    <xf numFmtId="0" fontId="17" fillId="7" borderId="19" xfId="0" applyFont="1" applyFill="1" applyBorder="1" applyAlignment="1">
      <alignment horizontal="center" vertical="center"/>
    </xf>
    <xf numFmtId="0" fontId="17" fillId="7" borderId="17" xfId="0" applyFont="1" applyFill="1" applyBorder="1" applyAlignment="1">
      <alignment horizontal="center" vertical="center"/>
    </xf>
    <xf numFmtId="0" fontId="17" fillId="7" borderId="39" xfId="0" applyFont="1" applyFill="1" applyBorder="1" applyAlignment="1">
      <alignment horizontal="center" vertical="center" textRotation="255" wrapText="1"/>
    </xf>
    <xf numFmtId="0" fontId="17" fillId="7" borderId="19" xfId="0" applyFont="1" applyFill="1" applyBorder="1" applyAlignment="1">
      <alignment horizontal="center" vertical="center" textRotation="255" wrapText="1"/>
    </xf>
    <xf numFmtId="0" fontId="17" fillId="7" borderId="13" xfId="0" applyFont="1" applyFill="1" applyBorder="1" applyAlignment="1">
      <alignment horizontal="center" vertical="center" textRotation="255" wrapText="1"/>
    </xf>
    <xf numFmtId="0" fontId="17" fillId="7" borderId="2" xfId="0" applyFont="1" applyFill="1" applyBorder="1" applyAlignment="1">
      <alignment horizontal="center" vertical="center" textRotation="255" wrapText="1"/>
    </xf>
    <xf numFmtId="0" fontId="17" fillId="7" borderId="42" xfId="0" applyFont="1" applyFill="1" applyBorder="1" applyAlignment="1">
      <alignment horizontal="center" vertical="center" textRotation="255" wrapText="1"/>
    </xf>
    <xf numFmtId="0" fontId="17" fillId="7" borderId="17" xfId="0" applyFont="1" applyFill="1" applyBorder="1" applyAlignment="1">
      <alignment horizontal="center" vertical="center" textRotation="255" wrapText="1"/>
    </xf>
    <xf numFmtId="0" fontId="23" fillId="0" borderId="65" xfId="0" applyFont="1" applyBorder="1" applyAlignment="1">
      <alignment horizontal="center" vertical="center"/>
    </xf>
    <xf numFmtId="0" fontId="23" fillId="0" borderId="66" xfId="0" applyFont="1" applyBorder="1" applyAlignment="1">
      <alignment horizontal="center" vertical="center"/>
    </xf>
    <xf numFmtId="0" fontId="23" fillId="0" borderId="17" xfId="0" applyFont="1" applyBorder="1" applyAlignment="1">
      <alignment horizontal="center" vertical="center"/>
    </xf>
    <xf numFmtId="0" fontId="23" fillId="0" borderId="18" xfId="0" applyFont="1" applyBorder="1" applyAlignment="1">
      <alignment horizontal="center" vertical="center"/>
    </xf>
    <xf numFmtId="0" fontId="22" fillId="7" borderId="2" xfId="0" applyFont="1" applyFill="1" applyBorder="1" applyAlignment="1">
      <alignment horizontal="left" vertical="center" indent="1"/>
    </xf>
    <xf numFmtId="0" fontId="20" fillId="0" borderId="0" xfId="0" applyFont="1" applyAlignment="1">
      <alignment horizontal="center" vertical="top"/>
    </xf>
    <xf numFmtId="0" fontId="18" fillId="0" borderId="67" xfId="0" applyFont="1" applyBorder="1" applyAlignment="1">
      <alignment horizontal="center" vertical="center"/>
    </xf>
    <xf numFmtId="0" fontId="18" fillId="0" borderId="68" xfId="0" applyFont="1" applyBorder="1" applyAlignment="1">
      <alignment horizontal="center" vertical="center"/>
    </xf>
    <xf numFmtId="0" fontId="17" fillId="7" borderId="17" xfId="0" applyFont="1" applyFill="1" applyBorder="1" applyAlignment="1">
      <alignment horizontal="center" vertical="center" textRotation="255"/>
    </xf>
    <xf numFmtId="0" fontId="17" fillId="7" borderId="46" xfId="0" applyFont="1" applyFill="1" applyBorder="1" applyAlignment="1">
      <alignment horizontal="center" vertical="center" textRotation="255"/>
    </xf>
    <xf numFmtId="0" fontId="17" fillId="7" borderId="19" xfId="0" applyFont="1" applyFill="1" applyBorder="1" applyAlignment="1">
      <alignment horizontal="center" vertical="center" textRotation="255"/>
    </xf>
    <xf numFmtId="0" fontId="17" fillId="0" borderId="11" xfId="0" applyFont="1" applyBorder="1" applyAlignment="1">
      <alignment horizontal="center" vertical="center"/>
    </xf>
    <xf numFmtId="0" fontId="17" fillId="0" borderId="12" xfId="0" applyFont="1" applyBorder="1" applyAlignment="1">
      <alignment horizontal="center" vertical="center"/>
    </xf>
    <xf numFmtId="0" fontId="23" fillId="0" borderId="12" xfId="0" applyFont="1" applyBorder="1" applyAlignment="1">
      <alignment horizontal="distributed" vertical="center" indent="2"/>
    </xf>
    <xf numFmtId="0" fontId="23" fillId="0" borderId="13" xfId="0" applyFont="1" applyBorder="1" applyAlignment="1">
      <alignment horizontal="distributed" vertical="center" indent="2"/>
    </xf>
    <xf numFmtId="0" fontId="17" fillId="7" borderId="62" xfId="0" applyFont="1" applyFill="1" applyBorder="1" applyAlignment="1">
      <alignment horizontal="center" vertical="center"/>
    </xf>
    <xf numFmtId="0" fontId="19" fillId="0" borderId="17" xfId="0" applyFont="1" applyBorder="1" applyAlignment="1">
      <alignment horizontal="center" vertical="center"/>
    </xf>
    <xf numFmtId="0" fontId="19" fillId="0" borderId="19" xfId="0" applyFont="1" applyBorder="1" applyAlignment="1">
      <alignment horizontal="center" vertical="center"/>
    </xf>
    <xf numFmtId="0" fontId="19" fillId="0" borderId="11" xfId="0" applyFont="1" applyBorder="1" applyAlignment="1">
      <alignment horizontal="center" vertical="center"/>
    </xf>
    <xf numFmtId="0" fontId="19" fillId="0" borderId="12" xfId="0" applyFont="1" applyBorder="1" applyAlignment="1">
      <alignment horizontal="center" vertical="center"/>
    </xf>
    <xf numFmtId="0" fontId="19" fillId="0" borderId="13" xfId="0" applyFont="1" applyBorder="1" applyAlignment="1">
      <alignment horizontal="center" vertical="center"/>
    </xf>
    <xf numFmtId="0" fontId="22" fillId="0" borderId="11" xfId="0" applyFont="1" applyBorder="1" applyAlignment="1">
      <alignment horizontal="right"/>
    </xf>
    <xf numFmtId="0" fontId="22" fillId="0" borderId="13" xfId="0" applyFont="1" applyBorder="1" applyAlignment="1">
      <alignment horizontal="right"/>
    </xf>
    <xf numFmtId="0" fontId="19" fillId="0" borderId="2" xfId="0" applyFont="1" applyBorder="1" applyAlignment="1">
      <alignment horizontal="center" vertical="center"/>
    </xf>
    <xf numFmtId="0" fontId="17" fillId="0" borderId="2" xfId="0" applyFont="1" applyBorder="1" applyAlignment="1">
      <alignment horizontal="center" vertical="center"/>
    </xf>
    <xf numFmtId="0" fontId="23" fillId="0" borderId="11" xfId="0" applyFont="1" applyBorder="1" applyAlignment="1">
      <alignment horizontal="center" vertical="center"/>
    </xf>
    <xf numFmtId="0" fontId="23" fillId="0" borderId="12" xfId="0" applyFont="1" applyBorder="1" applyAlignment="1">
      <alignment horizontal="center" vertical="center"/>
    </xf>
    <xf numFmtId="0" fontId="23" fillId="0" borderId="13" xfId="0" applyFont="1" applyBorder="1" applyAlignment="1">
      <alignment horizontal="center" vertical="center"/>
    </xf>
    <xf numFmtId="0" fontId="19" fillId="0" borderId="72" xfId="0" applyFont="1" applyBorder="1" applyAlignment="1">
      <alignment horizontal="left" vertical="top" wrapText="1" indent="1"/>
    </xf>
    <xf numFmtId="0" fontId="19" fillId="0" borderId="0" xfId="0" applyFont="1" applyAlignment="1">
      <alignment horizontal="left" vertical="top" wrapText="1" indent="1"/>
    </xf>
    <xf numFmtId="0" fontId="19" fillId="0" borderId="74" xfId="0" applyFont="1" applyBorder="1" applyAlignment="1">
      <alignment horizontal="left" vertical="top" wrapText="1" indent="1"/>
    </xf>
    <xf numFmtId="0" fontId="19" fillId="0" borderId="48" xfId="0" applyFont="1" applyBorder="1" applyAlignment="1">
      <alignment horizontal="left" vertical="top" wrapText="1" indent="1"/>
    </xf>
  </cellXfs>
  <cellStyles count="3">
    <cellStyle name="標準" xfId="0" builtinId="0"/>
    <cellStyle name="標準 2" xfId="1" xr:uid="{550131DD-14CF-4E70-85FF-EE3BA939D311}"/>
    <cellStyle name="標準 3" xfId="2" xr:uid="{1BE6744A-3337-4609-B8E7-878FAB9CFD6F}"/>
  </cellStyles>
  <dxfs count="13">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s>
  <tableStyles count="0" defaultTableStyle="TableStyleMedium9" defaultPivotStyle="PivotStyleLight16"/>
  <colors>
    <mruColors>
      <color rgb="FFFFFF99"/>
      <color rgb="FFFFCCFF"/>
      <color rgb="FF006600"/>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9100E0-F897-43E9-81B3-D1D140B5FA08}">
  <sheetPr codeName="Sheet2">
    <tabColor rgb="FFFF0000"/>
    <pageSetUpPr fitToPage="1"/>
  </sheetPr>
  <dimension ref="A1:BL86"/>
  <sheetViews>
    <sheetView showGridLines="0" tabSelected="1" topLeftCell="A35" zoomScale="120" zoomScaleNormal="120" workbookViewId="0">
      <selection activeCell="G45" sqref="G45:U45"/>
    </sheetView>
  </sheetViews>
  <sheetFormatPr defaultColWidth="4" defaultRowHeight="18.75" customHeight="1" x14ac:dyDescent="0.25"/>
  <cols>
    <col min="1" max="1" width="3.77734375" style="3" customWidth="1"/>
    <col min="2" max="18" width="4" style="3"/>
    <col min="19" max="19" width="3.77734375" style="3" customWidth="1"/>
    <col min="20" max="28" width="4" style="3"/>
    <col min="29" max="29" width="4" style="3" customWidth="1"/>
    <col min="30" max="39" width="4" style="3"/>
    <col min="40" max="46" width="4" style="21"/>
    <col min="47" max="60" width="4" style="9"/>
    <col min="61" max="64" width="4" style="21"/>
    <col min="65" max="16384" width="4" style="3"/>
  </cols>
  <sheetData>
    <row r="1" spans="1:51" ht="18.75" customHeight="1" x14ac:dyDescent="0.25">
      <c r="B1" s="31" t="s">
        <v>571</v>
      </c>
      <c r="C1" s="32"/>
      <c r="D1" s="32"/>
      <c r="E1" s="32"/>
      <c r="F1" s="32"/>
      <c r="G1" s="32"/>
      <c r="H1" s="32"/>
      <c r="I1" s="32"/>
      <c r="J1" s="32"/>
      <c r="K1" s="32"/>
      <c r="L1" s="32"/>
      <c r="M1" s="32"/>
      <c r="N1" s="32"/>
      <c r="O1" s="32"/>
      <c r="P1" s="32"/>
      <c r="Q1" s="32"/>
      <c r="R1" s="32"/>
      <c r="S1" s="32"/>
      <c r="T1" s="32"/>
      <c r="U1" s="32"/>
      <c r="V1" s="32"/>
      <c r="W1" s="32"/>
      <c r="X1" s="32"/>
      <c r="Y1" s="32"/>
      <c r="Z1" s="32"/>
      <c r="AA1" s="32"/>
      <c r="AB1" s="32"/>
      <c r="AC1" s="32"/>
      <c r="AD1" s="32"/>
      <c r="AE1" s="32"/>
      <c r="AF1" s="32"/>
    </row>
    <row r="2" spans="1:51" ht="7.5" customHeight="1" thickBot="1" x14ac:dyDescent="0.3"/>
    <row r="3" spans="1:51" ht="18.75" customHeight="1" thickTop="1" x14ac:dyDescent="0.25">
      <c r="B3" s="11"/>
      <c r="C3" s="12"/>
      <c r="D3" s="12"/>
      <c r="E3" s="12"/>
      <c r="F3" s="12"/>
      <c r="G3" s="12"/>
      <c r="H3" s="12"/>
      <c r="I3" s="12"/>
      <c r="J3" s="12"/>
      <c r="K3" s="12"/>
      <c r="L3" s="12"/>
      <c r="M3" s="12"/>
      <c r="N3" s="12"/>
      <c r="O3" s="12"/>
      <c r="P3" s="12"/>
      <c r="Q3" s="12"/>
      <c r="R3" s="12"/>
      <c r="S3" s="12"/>
      <c r="T3" s="12"/>
      <c r="U3" s="12"/>
      <c r="V3" s="12"/>
      <c r="W3" s="12"/>
      <c r="X3" s="12"/>
      <c r="Y3" s="12"/>
      <c r="Z3" s="12"/>
      <c r="AA3" s="12"/>
      <c r="AB3" s="12"/>
      <c r="AC3" s="12"/>
      <c r="AD3" s="12"/>
      <c r="AE3" s="12"/>
      <c r="AF3" s="12"/>
      <c r="AG3" s="13"/>
    </row>
    <row r="4" spans="1:51" ht="18.75" customHeight="1" x14ac:dyDescent="0.25">
      <c r="B4" s="14" t="s">
        <v>563</v>
      </c>
      <c r="C4" s="10"/>
      <c r="D4" s="10"/>
      <c r="E4" s="10"/>
      <c r="F4" s="10"/>
      <c r="G4" s="10"/>
      <c r="H4" s="10"/>
      <c r="I4" s="10"/>
      <c r="J4" s="10"/>
      <c r="K4" s="10"/>
      <c r="L4" s="10"/>
      <c r="M4" s="10"/>
      <c r="N4" s="10"/>
      <c r="O4" s="10"/>
      <c r="P4" s="10"/>
      <c r="Q4" s="10"/>
      <c r="R4" s="10"/>
      <c r="S4" s="10"/>
      <c r="T4" s="10"/>
      <c r="U4" s="10"/>
      <c r="V4" s="10"/>
      <c r="W4" s="10"/>
      <c r="X4" s="10"/>
      <c r="Y4" s="10"/>
      <c r="Z4" s="10"/>
      <c r="AA4" s="10"/>
      <c r="AB4" s="10"/>
      <c r="AC4" s="10"/>
      <c r="AD4" s="10"/>
      <c r="AE4" s="10"/>
      <c r="AF4" s="10"/>
      <c r="AG4" s="15"/>
    </row>
    <row r="5" spans="1:51" ht="18.75" customHeight="1" x14ac:dyDescent="0.25">
      <c r="B5" s="14" t="s">
        <v>0</v>
      </c>
      <c r="C5" s="10"/>
      <c r="D5" s="10"/>
      <c r="E5" s="10"/>
      <c r="F5" s="10"/>
      <c r="G5" s="10"/>
      <c r="H5" s="10"/>
      <c r="I5" s="10"/>
      <c r="J5" s="10"/>
      <c r="K5" s="10"/>
      <c r="L5" s="10"/>
      <c r="M5" s="10"/>
      <c r="N5" s="10"/>
      <c r="O5" s="10"/>
      <c r="P5" s="10"/>
      <c r="Q5" s="10"/>
      <c r="R5" s="10"/>
      <c r="S5" s="10"/>
      <c r="T5" s="10"/>
      <c r="U5" s="10"/>
      <c r="V5" s="10"/>
      <c r="W5" s="10"/>
      <c r="X5" s="10"/>
      <c r="Y5" s="10"/>
      <c r="Z5" s="10"/>
      <c r="AA5" s="10"/>
      <c r="AB5" s="10"/>
      <c r="AC5" s="10"/>
      <c r="AD5" s="10"/>
      <c r="AE5" s="10"/>
      <c r="AF5" s="10"/>
      <c r="AG5" s="15"/>
    </row>
    <row r="6" spans="1:51" ht="18.75" customHeight="1" thickBot="1" x14ac:dyDescent="0.3">
      <c r="B6" s="16"/>
      <c r="C6" s="17"/>
      <c r="D6" s="17"/>
      <c r="E6" s="17"/>
      <c r="F6" s="17"/>
      <c r="G6" s="17"/>
      <c r="H6" s="17"/>
      <c r="I6" s="17"/>
      <c r="J6" s="17"/>
      <c r="K6" s="17"/>
      <c r="L6" s="17"/>
      <c r="M6" s="17"/>
      <c r="N6" s="17"/>
      <c r="O6" s="17"/>
      <c r="P6" s="17"/>
      <c r="Q6" s="17"/>
      <c r="R6" s="17"/>
      <c r="S6" s="17"/>
      <c r="T6" s="17"/>
      <c r="U6" s="17"/>
      <c r="V6" s="17"/>
      <c r="W6" s="17"/>
      <c r="X6" s="17"/>
      <c r="Y6" s="17"/>
      <c r="Z6" s="17"/>
      <c r="AA6" s="17"/>
      <c r="AB6" s="17"/>
      <c r="AC6" s="17"/>
      <c r="AD6" s="17"/>
      <c r="AE6" s="17"/>
      <c r="AF6" s="17"/>
      <c r="AG6" s="18"/>
    </row>
    <row r="7" spans="1:51" ht="18.75" customHeight="1" thickTop="1" x14ac:dyDescent="0.25"/>
    <row r="8" spans="1:51" ht="18.75" customHeight="1" x14ac:dyDescent="0.25">
      <c r="B8" s="104" t="s">
        <v>565</v>
      </c>
      <c r="C8" s="104"/>
      <c r="D8" s="104"/>
      <c r="E8" s="104"/>
      <c r="F8" s="104"/>
      <c r="G8" s="142"/>
      <c r="H8" s="143"/>
      <c r="I8" s="143"/>
      <c r="J8" s="143"/>
      <c r="K8" s="143"/>
      <c r="L8" s="143"/>
      <c r="M8" s="143"/>
      <c r="N8" s="143"/>
      <c r="O8" s="143"/>
      <c r="P8" s="143"/>
      <c r="Q8" s="143"/>
      <c r="R8" s="143"/>
      <c r="S8" s="143"/>
      <c r="T8" s="143"/>
      <c r="U8" s="144"/>
      <c r="V8" s="3" t="s">
        <v>566</v>
      </c>
      <c r="AN8" s="3"/>
      <c r="AO8" s="3"/>
      <c r="AP8" s="3"/>
      <c r="AQ8" s="3"/>
      <c r="AR8" s="3"/>
      <c r="AS8" s="3"/>
      <c r="AT8" s="3"/>
      <c r="AU8" s="34" t="s">
        <v>596</v>
      </c>
      <c r="AV8" s="34" t="s">
        <v>597</v>
      </c>
      <c r="AW8" s="34" t="s">
        <v>598</v>
      </c>
    </row>
    <row r="9" spans="1:51" ht="18.75" customHeight="1" x14ac:dyDescent="0.25">
      <c r="B9" s="104" t="s">
        <v>451</v>
      </c>
      <c r="C9" s="104"/>
      <c r="D9" s="104"/>
      <c r="E9" s="104"/>
      <c r="F9" s="104"/>
      <c r="G9" s="134"/>
      <c r="H9" s="134"/>
      <c r="I9" s="134"/>
      <c r="J9" s="134"/>
      <c r="K9" s="134"/>
      <c r="L9" s="134"/>
      <c r="V9" s="3" t="s">
        <v>567</v>
      </c>
    </row>
    <row r="11" spans="1:51" ht="18.75" customHeight="1" thickBot="1" x14ac:dyDescent="0.3">
      <c r="A11" s="6" t="s">
        <v>395</v>
      </c>
      <c r="B11" s="5"/>
      <c r="C11" s="5"/>
      <c r="D11" s="5"/>
      <c r="E11" s="5"/>
      <c r="F11" s="5"/>
      <c r="G11" s="5"/>
      <c r="H11" s="5"/>
      <c r="I11" s="5"/>
      <c r="J11" s="5"/>
      <c r="K11" s="5"/>
    </row>
    <row r="12" spans="1:51" ht="9" customHeight="1" thickTop="1" thickBot="1" x14ac:dyDescent="0.3"/>
    <row r="13" spans="1:51" ht="18.75" customHeight="1" x14ac:dyDescent="0.25">
      <c r="B13" s="125" t="s">
        <v>388</v>
      </c>
      <c r="C13" s="101" t="s">
        <v>1</v>
      </c>
      <c r="D13" s="101"/>
      <c r="E13" s="101"/>
      <c r="F13" s="101"/>
      <c r="G13" s="130"/>
      <c r="H13" s="130"/>
      <c r="I13" s="130"/>
      <c r="J13" s="130"/>
      <c r="K13" s="130"/>
      <c r="L13" s="130"/>
      <c r="M13" s="130"/>
      <c r="N13" s="130"/>
      <c r="O13" s="130"/>
      <c r="P13" s="130"/>
      <c r="Q13" s="130"/>
      <c r="R13" s="130"/>
      <c r="S13" s="130"/>
      <c r="T13" s="130"/>
      <c r="U13" s="131"/>
    </row>
    <row r="14" spans="1:51" ht="18.75" customHeight="1" x14ac:dyDescent="0.25">
      <c r="B14" s="126"/>
      <c r="C14" s="104" t="s">
        <v>3</v>
      </c>
      <c r="D14" s="104"/>
      <c r="E14" s="104"/>
      <c r="F14" s="104"/>
      <c r="G14" s="132"/>
      <c r="H14" s="132"/>
      <c r="I14" s="132"/>
      <c r="J14" s="132"/>
      <c r="K14" s="132"/>
      <c r="L14" s="132"/>
      <c r="M14" s="132"/>
      <c r="N14" s="132"/>
      <c r="O14" s="132"/>
      <c r="P14" s="132"/>
      <c r="Q14" s="132"/>
      <c r="R14" s="132"/>
      <c r="S14" s="132"/>
      <c r="T14" s="132"/>
      <c r="U14" s="133"/>
    </row>
    <row r="15" spans="1:51" ht="18.75" customHeight="1" x14ac:dyDescent="0.25">
      <c r="B15" s="126"/>
      <c r="C15" s="145" t="s">
        <v>568</v>
      </c>
      <c r="D15" s="146"/>
      <c r="E15" s="146"/>
      <c r="F15" s="147"/>
      <c r="G15" s="148"/>
      <c r="H15" s="149"/>
      <c r="I15" s="149"/>
      <c r="J15" s="149"/>
      <c r="K15" s="149"/>
      <c r="L15" s="149"/>
      <c r="M15" s="149"/>
      <c r="N15" s="149"/>
      <c r="O15" s="149"/>
      <c r="P15" s="149"/>
      <c r="Q15" s="149"/>
      <c r="R15" s="149"/>
      <c r="S15" s="149"/>
      <c r="T15" s="149"/>
      <c r="U15" s="150"/>
      <c r="V15" s="3" t="s">
        <v>641</v>
      </c>
      <c r="AU15" s="9" t="s">
        <v>570</v>
      </c>
      <c r="AV15" s="9" t="s">
        <v>569</v>
      </c>
    </row>
    <row r="16" spans="1:51" ht="18.75" customHeight="1" x14ac:dyDescent="0.25">
      <c r="B16" s="126"/>
      <c r="C16" s="104" t="s">
        <v>4</v>
      </c>
      <c r="D16" s="104"/>
      <c r="E16" s="104"/>
      <c r="F16" s="104"/>
      <c r="G16" s="134" t="s">
        <v>371</v>
      </c>
      <c r="H16" s="134"/>
      <c r="I16" s="134"/>
      <c r="J16" s="134"/>
      <c r="K16" s="134"/>
      <c r="L16" s="104" t="s">
        <v>5</v>
      </c>
      <c r="M16" s="104"/>
      <c r="N16" s="134"/>
      <c r="O16" s="134"/>
      <c r="P16" s="104" t="s">
        <v>6</v>
      </c>
      <c r="Q16" s="104"/>
      <c r="R16" s="134"/>
      <c r="S16" s="134"/>
      <c r="T16" s="104" t="s">
        <v>7</v>
      </c>
      <c r="U16" s="153"/>
      <c r="V16" s="3" t="s">
        <v>8</v>
      </c>
      <c r="AU16" s="9" t="s">
        <v>369</v>
      </c>
      <c r="AV16" s="9" t="s">
        <v>370</v>
      </c>
      <c r="AW16" s="9" t="s">
        <v>371</v>
      </c>
      <c r="AX16" s="9" t="s">
        <v>372</v>
      </c>
      <c r="AY16" s="9" t="s">
        <v>373</v>
      </c>
    </row>
    <row r="17" spans="1:48" ht="18.75" customHeight="1" x14ac:dyDescent="0.25">
      <c r="B17" s="126"/>
      <c r="C17" s="104" t="s">
        <v>9</v>
      </c>
      <c r="D17" s="104"/>
      <c r="E17" s="104"/>
      <c r="F17" s="104"/>
      <c r="G17" s="134"/>
      <c r="H17" s="134"/>
      <c r="I17" s="134"/>
      <c r="J17" s="134"/>
      <c r="K17" s="134"/>
      <c r="L17" s="134"/>
      <c r="M17" s="134"/>
      <c r="N17" s="134"/>
      <c r="O17" s="134"/>
      <c r="P17" s="134"/>
      <c r="Q17" s="134"/>
      <c r="R17" s="134"/>
      <c r="S17" s="134"/>
      <c r="T17" s="134"/>
      <c r="U17" s="135"/>
      <c r="V17" s="3" t="s">
        <v>642</v>
      </c>
    </row>
    <row r="18" spans="1:48" ht="18.75" customHeight="1" x14ac:dyDescent="0.25">
      <c r="B18" s="126"/>
      <c r="C18" s="104" t="s">
        <v>368</v>
      </c>
      <c r="D18" s="104"/>
      <c r="E18" s="104"/>
      <c r="F18" s="104"/>
      <c r="G18" s="145" t="str">
        <f>_xlfn.IFNA(VLOOKUP(G17,郵便番号,2,TRUE),"東京都")</f>
        <v>東京都</v>
      </c>
      <c r="H18" s="146"/>
      <c r="I18" s="147"/>
      <c r="J18" s="136"/>
      <c r="K18" s="137"/>
      <c r="L18" s="137"/>
      <c r="M18" s="137"/>
      <c r="N18" s="137"/>
      <c r="O18" s="137"/>
      <c r="P18" s="137"/>
      <c r="Q18" s="137"/>
      <c r="R18" s="137"/>
      <c r="S18" s="137"/>
      <c r="T18" s="137"/>
      <c r="U18" s="138"/>
    </row>
    <row r="19" spans="1:48" ht="18.75" customHeight="1" x14ac:dyDescent="0.25">
      <c r="B19" s="126"/>
      <c r="C19" s="104"/>
      <c r="D19" s="104"/>
      <c r="E19" s="104"/>
      <c r="F19" s="104"/>
      <c r="G19" s="93" t="s">
        <v>383</v>
      </c>
      <c r="H19" s="93"/>
      <c r="I19" s="93"/>
      <c r="J19" s="154"/>
      <c r="K19" s="154"/>
      <c r="L19" s="154"/>
      <c r="M19" s="154"/>
      <c r="N19" s="154"/>
      <c r="O19" s="154"/>
      <c r="P19" s="154"/>
      <c r="Q19" s="154"/>
      <c r="R19" s="154"/>
      <c r="S19" s="154"/>
      <c r="T19" s="154"/>
      <c r="U19" s="155"/>
    </row>
    <row r="20" spans="1:48" ht="18.75" customHeight="1" thickBot="1" x14ac:dyDescent="0.3">
      <c r="B20" s="127"/>
      <c r="C20" s="109" t="s">
        <v>10</v>
      </c>
      <c r="D20" s="109"/>
      <c r="E20" s="109"/>
      <c r="F20" s="109"/>
      <c r="G20" s="159"/>
      <c r="H20" s="159"/>
      <c r="I20" s="159"/>
      <c r="J20" s="159"/>
      <c r="K20" s="159"/>
      <c r="L20" s="159"/>
      <c r="M20" s="159"/>
      <c r="N20" s="159"/>
      <c r="O20" s="159"/>
      <c r="P20" s="159"/>
      <c r="Q20" s="159"/>
      <c r="R20" s="159"/>
      <c r="S20" s="159"/>
      <c r="T20" s="159"/>
      <c r="U20" s="160"/>
      <c r="V20" s="3" t="s">
        <v>642</v>
      </c>
    </row>
    <row r="21" spans="1:48" customFormat="1" ht="12" customHeight="1" x14ac:dyDescent="0.25"/>
    <row r="22" spans="1:48" ht="18.75" customHeight="1" thickBot="1" x14ac:dyDescent="0.3">
      <c r="A22" s="6" t="s">
        <v>572</v>
      </c>
      <c r="B22" s="5"/>
      <c r="C22" s="5"/>
      <c r="D22" s="5"/>
      <c r="E22" s="5"/>
      <c r="F22" s="5"/>
      <c r="G22" s="5"/>
      <c r="H22" s="5"/>
      <c r="I22" s="5"/>
      <c r="J22"/>
      <c r="K22"/>
    </row>
    <row r="23" spans="1:48" ht="9" customHeight="1" thickTop="1" thickBot="1" x14ac:dyDescent="0.3">
      <c r="A23" s="35"/>
    </row>
    <row r="24" spans="1:48" ht="18.75" customHeight="1" x14ac:dyDescent="0.25">
      <c r="A24" s="35"/>
      <c r="B24" s="156" t="s">
        <v>573</v>
      </c>
      <c r="C24" s="157"/>
      <c r="D24" s="157"/>
      <c r="E24" s="157"/>
      <c r="F24" s="157"/>
      <c r="G24" s="157"/>
      <c r="H24" s="157"/>
      <c r="I24" s="157"/>
      <c r="J24" s="157"/>
      <c r="K24" s="157"/>
      <c r="L24" s="157"/>
      <c r="M24" s="157"/>
      <c r="N24" s="157"/>
      <c r="O24" s="157"/>
      <c r="P24" s="157"/>
      <c r="Q24" s="157"/>
      <c r="R24" s="158"/>
      <c r="S24" s="151"/>
      <c r="T24" s="151"/>
      <c r="U24" s="152"/>
      <c r="V24" s="3" t="s">
        <v>643</v>
      </c>
      <c r="AU24" s="9" t="s">
        <v>582</v>
      </c>
      <c r="AV24" s="9" t="s">
        <v>583</v>
      </c>
    </row>
    <row r="25" spans="1:48" ht="18.75" customHeight="1" x14ac:dyDescent="0.25">
      <c r="A25" s="35"/>
      <c r="B25" s="129" t="s">
        <v>579</v>
      </c>
      <c r="C25" s="104"/>
      <c r="D25" s="104"/>
      <c r="E25" s="104"/>
      <c r="F25" s="104"/>
      <c r="G25" s="105" t="str">
        <f>IF(J25="","令和又は西暦",IF(J25&lt;20,"令和","西暦"))</f>
        <v>令和又は西暦</v>
      </c>
      <c r="H25" s="105"/>
      <c r="I25" s="105"/>
      <c r="J25" s="90"/>
      <c r="K25" s="90"/>
      <c r="L25" s="104" t="s">
        <v>5</v>
      </c>
      <c r="M25" s="104"/>
      <c r="N25" s="90"/>
      <c r="O25" s="90"/>
      <c r="P25" s="104" t="s">
        <v>6</v>
      </c>
      <c r="Q25" s="104"/>
      <c r="R25" s="90"/>
      <c r="S25" s="90"/>
      <c r="T25" s="104" t="s">
        <v>7</v>
      </c>
      <c r="U25" s="153"/>
    </row>
    <row r="26" spans="1:48" ht="18.75" customHeight="1" x14ac:dyDescent="0.25">
      <c r="A26" s="35"/>
      <c r="B26" s="139" t="s">
        <v>574</v>
      </c>
      <c r="C26" s="140"/>
      <c r="D26" s="140"/>
      <c r="E26" s="140"/>
      <c r="F26" s="140"/>
      <c r="G26" s="140"/>
      <c r="H26" s="140"/>
      <c r="I26" s="140"/>
      <c r="J26" s="140"/>
      <c r="K26" s="140"/>
      <c r="L26" s="140"/>
      <c r="M26" s="140"/>
      <c r="N26" s="140"/>
      <c r="O26" s="140"/>
      <c r="P26" s="140"/>
      <c r="Q26" s="140"/>
      <c r="R26" s="141"/>
      <c r="S26" s="134"/>
      <c r="T26" s="134"/>
      <c r="U26" s="135"/>
      <c r="V26" s="3" t="s">
        <v>643</v>
      </c>
    </row>
    <row r="27" spans="1:48" ht="18.75" customHeight="1" x14ac:dyDescent="0.25">
      <c r="A27" s="35"/>
      <c r="B27" s="129" t="s">
        <v>580</v>
      </c>
      <c r="C27" s="104"/>
      <c r="D27" s="104"/>
      <c r="E27" s="104"/>
      <c r="F27" s="104"/>
      <c r="G27" s="105" t="str">
        <f>IF(J27="","令和又は西暦",IF(J27&lt;20,"令和","西暦"))</f>
        <v>令和又は西暦</v>
      </c>
      <c r="H27" s="105"/>
      <c r="I27" s="105"/>
      <c r="J27" s="90"/>
      <c r="K27" s="90"/>
      <c r="L27" s="104" t="s">
        <v>5</v>
      </c>
      <c r="M27" s="104"/>
      <c r="N27" s="90"/>
      <c r="O27" s="90"/>
      <c r="P27" s="104" t="s">
        <v>6</v>
      </c>
      <c r="Q27" s="104"/>
      <c r="R27" s="90"/>
      <c r="S27" s="90"/>
      <c r="T27" s="104" t="s">
        <v>7</v>
      </c>
      <c r="U27" s="153"/>
    </row>
    <row r="28" spans="1:48" ht="18.75" customHeight="1" x14ac:dyDescent="0.25">
      <c r="A28" s="35"/>
      <c r="B28" s="139" t="s">
        <v>575</v>
      </c>
      <c r="C28" s="140"/>
      <c r="D28" s="140"/>
      <c r="E28" s="140"/>
      <c r="F28" s="140"/>
      <c r="G28" s="140"/>
      <c r="H28" s="140"/>
      <c r="I28" s="140"/>
      <c r="J28" s="140"/>
      <c r="K28" s="140"/>
      <c r="L28" s="140"/>
      <c r="M28" s="140"/>
      <c r="N28" s="140"/>
      <c r="O28" s="140"/>
      <c r="P28" s="140"/>
      <c r="Q28" s="140"/>
      <c r="R28" s="141"/>
      <c r="S28" s="134"/>
      <c r="T28" s="134"/>
      <c r="U28" s="135"/>
      <c r="V28" s="3" t="s">
        <v>643</v>
      </c>
    </row>
    <row r="29" spans="1:48" ht="18.75" customHeight="1" x14ac:dyDescent="0.25">
      <c r="A29" s="35"/>
      <c r="B29" s="129" t="s">
        <v>581</v>
      </c>
      <c r="C29" s="104"/>
      <c r="D29" s="104"/>
      <c r="E29" s="104"/>
      <c r="F29" s="104"/>
      <c r="G29" s="105" t="str">
        <f>IF(J29="","令和又は西暦",IF(J29&lt;20,"令和","西暦"))</f>
        <v>令和又は西暦</v>
      </c>
      <c r="H29" s="105"/>
      <c r="I29" s="105"/>
      <c r="J29" s="90"/>
      <c r="K29" s="90"/>
      <c r="L29" s="104" t="s">
        <v>5</v>
      </c>
      <c r="M29" s="104"/>
      <c r="N29" s="90"/>
      <c r="O29" s="90"/>
      <c r="P29" s="104" t="s">
        <v>6</v>
      </c>
      <c r="Q29" s="104"/>
      <c r="R29" s="90"/>
      <c r="S29" s="90"/>
      <c r="T29" s="104" t="s">
        <v>7</v>
      </c>
      <c r="U29" s="153"/>
    </row>
    <row r="30" spans="1:48" ht="18.75" customHeight="1" x14ac:dyDescent="0.25">
      <c r="A30" s="35"/>
      <c r="B30" s="139" t="s">
        <v>576</v>
      </c>
      <c r="C30" s="140"/>
      <c r="D30" s="140"/>
      <c r="E30" s="140"/>
      <c r="F30" s="140"/>
      <c r="G30" s="140"/>
      <c r="H30" s="140"/>
      <c r="I30" s="140"/>
      <c r="J30" s="140"/>
      <c r="K30" s="140"/>
      <c r="L30" s="140"/>
      <c r="M30" s="140"/>
      <c r="N30" s="140"/>
      <c r="O30" s="140"/>
      <c r="P30" s="140"/>
      <c r="Q30" s="140"/>
      <c r="R30" s="141"/>
      <c r="S30" s="134"/>
      <c r="T30" s="134"/>
      <c r="U30" s="135"/>
      <c r="V30" s="3" t="s">
        <v>643</v>
      </c>
    </row>
    <row r="31" spans="1:48" ht="18.75" customHeight="1" x14ac:dyDescent="0.25">
      <c r="A31" s="35"/>
      <c r="B31" s="139" t="s">
        <v>577</v>
      </c>
      <c r="C31" s="140"/>
      <c r="D31" s="140"/>
      <c r="E31" s="140"/>
      <c r="F31" s="140"/>
      <c r="G31" s="140"/>
      <c r="H31" s="140"/>
      <c r="I31" s="140"/>
      <c r="J31" s="140"/>
      <c r="K31" s="140"/>
      <c r="L31" s="140"/>
      <c r="M31" s="140"/>
      <c r="N31" s="140"/>
      <c r="O31" s="140"/>
      <c r="P31" s="140"/>
      <c r="Q31" s="140"/>
      <c r="R31" s="141"/>
      <c r="S31" s="134"/>
      <c r="T31" s="134"/>
      <c r="U31" s="135"/>
      <c r="V31" s="3" t="s">
        <v>643</v>
      </c>
    </row>
    <row r="32" spans="1:48" ht="18.75" customHeight="1" thickBot="1" x14ac:dyDescent="0.3">
      <c r="A32" s="35"/>
      <c r="B32" s="161" t="s">
        <v>578</v>
      </c>
      <c r="C32" s="162"/>
      <c r="D32" s="162"/>
      <c r="E32" s="162"/>
      <c r="F32" s="162"/>
      <c r="G32" s="162"/>
      <c r="H32" s="162"/>
      <c r="I32" s="162"/>
      <c r="J32" s="162"/>
      <c r="K32" s="162"/>
      <c r="L32" s="162"/>
      <c r="M32" s="162"/>
      <c r="N32" s="162"/>
      <c r="O32" s="162"/>
      <c r="P32" s="162"/>
      <c r="Q32" s="162"/>
      <c r="R32" s="163"/>
      <c r="S32" s="159"/>
      <c r="T32" s="159"/>
      <c r="U32" s="160"/>
      <c r="V32" s="3" t="s">
        <v>643</v>
      </c>
    </row>
    <row r="33" spans="1:54" ht="13.5" customHeight="1" x14ac:dyDescent="0.25">
      <c r="A33" s="35"/>
    </row>
    <row r="34" spans="1:54" ht="18.75" customHeight="1" thickBot="1" x14ac:dyDescent="0.3">
      <c r="A34" s="6" t="s">
        <v>584</v>
      </c>
      <c r="B34" s="5"/>
      <c r="C34" s="5"/>
      <c r="D34" s="5"/>
      <c r="E34" s="5"/>
      <c r="F34" s="5"/>
      <c r="G34" s="5"/>
      <c r="H34" s="5"/>
      <c r="I34" s="5"/>
      <c r="J34" s="5"/>
      <c r="K34" s="5"/>
      <c r="L34" s="5"/>
      <c r="M34" s="5"/>
      <c r="N34" s="5"/>
      <c r="O34" s="5"/>
    </row>
    <row r="35" spans="1:54" ht="9" customHeight="1" thickTop="1" thickBot="1" x14ac:dyDescent="0.3">
      <c r="A35" s="35"/>
    </row>
    <row r="36" spans="1:54" ht="18.75" customHeight="1" x14ac:dyDescent="0.25">
      <c r="B36" s="125" t="s">
        <v>362</v>
      </c>
      <c r="C36" s="101" t="s">
        <v>363</v>
      </c>
      <c r="D36" s="101"/>
      <c r="E36" s="101"/>
      <c r="F36" s="101"/>
      <c r="G36" s="102"/>
      <c r="H36" s="102"/>
      <c r="I36" s="102"/>
      <c r="J36" s="102"/>
      <c r="K36" s="102"/>
      <c r="L36" s="102"/>
      <c r="M36" s="102"/>
      <c r="N36" s="101" t="s">
        <v>13</v>
      </c>
      <c r="O36" s="101"/>
      <c r="P36" s="101"/>
      <c r="Q36" s="101"/>
      <c r="R36" s="101"/>
      <c r="S36" s="101"/>
      <c r="T36" s="102"/>
      <c r="U36" s="103"/>
      <c r="V36" s="3" t="s">
        <v>644</v>
      </c>
      <c r="AU36" s="9" t="s">
        <v>374</v>
      </c>
      <c r="AV36" s="9" t="s">
        <v>375</v>
      </c>
      <c r="AW36" s="9" t="s">
        <v>376</v>
      </c>
      <c r="AX36" s="9" t="s">
        <v>377</v>
      </c>
      <c r="AY36" s="9" t="s">
        <v>378</v>
      </c>
      <c r="AZ36" s="9" t="s">
        <v>379</v>
      </c>
      <c r="BA36" s="9" t="s">
        <v>380</v>
      </c>
      <c r="BB36" s="9" t="s">
        <v>381</v>
      </c>
    </row>
    <row r="37" spans="1:54" ht="18.75" customHeight="1" x14ac:dyDescent="0.25">
      <c r="B37" s="126"/>
      <c r="C37" s="104" t="s">
        <v>11</v>
      </c>
      <c r="D37" s="104"/>
      <c r="E37" s="104"/>
      <c r="F37" s="104"/>
      <c r="G37" s="90"/>
      <c r="H37" s="90"/>
      <c r="I37" s="90"/>
      <c r="J37" s="90"/>
      <c r="K37" s="90"/>
      <c r="L37" s="90"/>
      <c r="M37" s="90"/>
      <c r="N37" s="90"/>
      <c r="O37" s="90"/>
      <c r="P37" s="90"/>
      <c r="Q37" s="90"/>
      <c r="R37" s="90"/>
      <c r="S37" s="90"/>
      <c r="T37" s="90"/>
      <c r="U37" s="91"/>
      <c r="AU37" s="9" t="s">
        <v>14</v>
      </c>
      <c r="AV37" s="9" t="s">
        <v>382</v>
      </c>
    </row>
    <row r="38" spans="1:54" ht="18.75" customHeight="1" x14ac:dyDescent="0.25">
      <c r="B38" s="126"/>
      <c r="C38" s="104" t="s">
        <v>364</v>
      </c>
      <c r="D38" s="104"/>
      <c r="E38" s="104"/>
      <c r="F38" s="104"/>
      <c r="G38" s="90"/>
      <c r="H38" s="90"/>
      <c r="I38" s="90"/>
      <c r="J38" s="90"/>
      <c r="K38" s="104" t="s">
        <v>365</v>
      </c>
      <c r="L38" s="104"/>
      <c r="M38" s="104"/>
      <c r="N38" s="90"/>
      <c r="O38" s="90"/>
      <c r="P38" s="90"/>
      <c r="Q38" s="104" t="s">
        <v>366</v>
      </c>
      <c r="R38" s="104"/>
      <c r="S38" s="104"/>
      <c r="T38" s="90"/>
      <c r="U38" s="91"/>
    </row>
    <row r="39" spans="1:54" ht="18.75" customHeight="1" x14ac:dyDescent="0.25">
      <c r="B39" s="126"/>
      <c r="C39" s="104" t="s">
        <v>12</v>
      </c>
      <c r="D39" s="104"/>
      <c r="E39" s="104"/>
      <c r="F39" s="104"/>
      <c r="G39" s="90"/>
      <c r="H39" s="90"/>
      <c r="I39" s="90"/>
      <c r="J39" s="90"/>
      <c r="K39" s="90"/>
      <c r="L39" s="90"/>
      <c r="M39" s="90"/>
      <c r="N39" s="90"/>
      <c r="O39" s="90"/>
      <c r="P39" s="90"/>
      <c r="Q39" s="90"/>
      <c r="R39" s="90"/>
      <c r="S39" s="90"/>
      <c r="T39" s="90"/>
      <c r="U39" s="91"/>
    </row>
    <row r="40" spans="1:54" ht="18.75" customHeight="1" thickBot="1" x14ac:dyDescent="0.3">
      <c r="B40" s="127"/>
      <c r="C40" s="128" t="s">
        <v>367</v>
      </c>
      <c r="D40" s="128"/>
      <c r="E40" s="128"/>
      <c r="F40" s="128"/>
      <c r="G40" s="128"/>
      <c r="H40" s="128"/>
      <c r="I40" s="128"/>
      <c r="J40" s="128"/>
      <c r="K40" s="128"/>
      <c r="L40" s="128"/>
      <c r="M40" s="128"/>
      <c r="N40" s="128"/>
      <c r="O40" s="128"/>
      <c r="P40" s="128"/>
      <c r="Q40" s="110"/>
      <c r="R40" s="110"/>
      <c r="S40" s="110"/>
      <c r="T40" s="110"/>
      <c r="U40" s="111"/>
      <c r="V40" s="3" t="s">
        <v>645</v>
      </c>
      <c r="AU40" s="9" t="s">
        <v>384</v>
      </c>
      <c r="AV40" s="9" t="s">
        <v>385</v>
      </c>
      <c r="AW40" s="9" t="s">
        <v>386</v>
      </c>
    </row>
    <row r="41" spans="1:54" customFormat="1" ht="18.75" customHeight="1" x14ac:dyDescent="0.25"/>
    <row r="42" spans="1:54" ht="18.75" customHeight="1" thickBot="1" x14ac:dyDescent="0.3">
      <c r="A42" s="6" t="s">
        <v>587</v>
      </c>
      <c r="B42" s="6"/>
      <c r="C42" s="6"/>
      <c r="D42" s="6"/>
      <c r="E42" s="6"/>
      <c r="F42" s="6"/>
      <c r="G42" s="6"/>
      <c r="H42" s="6"/>
      <c r="I42" s="6"/>
      <c r="J42" s="6"/>
      <c r="K42" s="6"/>
      <c r="L42" s="6"/>
      <c r="M42" s="6"/>
      <c r="N42" s="6"/>
    </row>
    <row r="43" spans="1:54" ht="9" customHeight="1" thickTop="1" thickBot="1" x14ac:dyDescent="0.3">
      <c r="A43" s="35"/>
    </row>
    <row r="44" spans="1:54" ht="18.75" customHeight="1" x14ac:dyDescent="0.25">
      <c r="A44" s="3" t="s">
        <v>387</v>
      </c>
      <c r="B44" s="168" t="s">
        <v>585</v>
      </c>
      <c r="C44" s="165" t="s">
        <v>389</v>
      </c>
      <c r="D44" s="166"/>
      <c r="E44" s="166"/>
      <c r="F44" s="166"/>
      <c r="G44" s="166"/>
      <c r="H44" s="166"/>
      <c r="I44" s="166"/>
      <c r="J44" s="166"/>
      <c r="K44" s="166"/>
      <c r="L44" s="166"/>
      <c r="M44" s="166"/>
      <c r="N44" s="166"/>
      <c r="O44" s="166"/>
      <c r="P44" s="167"/>
      <c r="Q44" s="102"/>
      <c r="R44" s="102"/>
      <c r="S44" s="102"/>
      <c r="T44" s="102"/>
      <c r="U44" s="103"/>
      <c r="AU44" s="9" t="s">
        <v>391</v>
      </c>
      <c r="AV44" s="9" t="s">
        <v>392</v>
      </c>
    </row>
    <row r="45" spans="1:54" ht="18.75" customHeight="1" x14ac:dyDescent="0.25">
      <c r="B45" s="169"/>
      <c r="C45" s="104" t="s">
        <v>1</v>
      </c>
      <c r="D45" s="104"/>
      <c r="E45" s="104"/>
      <c r="F45" s="104"/>
      <c r="G45" s="90"/>
      <c r="H45" s="90"/>
      <c r="I45" s="90"/>
      <c r="J45" s="90"/>
      <c r="K45" s="90"/>
      <c r="L45" s="90"/>
      <c r="M45" s="90"/>
      <c r="N45" s="90"/>
      <c r="O45" s="90"/>
      <c r="P45" s="90"/>
      <c r="Q45" s="90"/>
      <c r="R45" s="90"/>
      <c r="S45" s="90"/>
      <c r="T45" s="90"/>
      <c r="U45" s="91"/>
    </row>
    <row r="46" spans="1:54" ht="18.75" customHeight="1" x14ac:dyDescent="0.25">
      <c r="B46" s="169"/>
      <c r="C46" s="104" t="s">
        <v>3</v>
      </c>
      <c r="D46" s="104"/>
      <c r="E46" s="104"/>
      <c r="F46" s="104"/>
      <c r="G46" s="90"/>
      <c r="H46" s="90"/>
      <c r="I46" s="90"/>
      <c r="J46" s="90"/>
      <c r="K46" s="90"/>
      <c r="L46" s="90"/>
      <c r="M46" s="90"/>
      <c r="N46" s="90"/>
      <c r="O46" s="90"/>
      <c r="P46" s="90"/>
      <c r="Q46" s="90"/>
      <c r="R46" s="90"/>
      <c r="S46" s="90"/>
      <c r="T46" s="90"/>
      <c r="U46" s="91"/>
    </row>
    <row r="47" spans="1:54" ht="18.75" customHeight="1" thickBot="1" x14ac:dyDescent="0.3">
      <c r="B47" s="170"/>
      <c r="C47" s="109" t="s">
        <v>393</v>
      </c>
      <c r="D47" s="109"/>
      <c r="E47" s="109"/>
      <c r="F47" s="109"/>
      <c r="G47" s="115"/>
      <c r="H47" s="116"/>
      <c r="I47" s="116"/>
      <c r="J47" s="116"/>
      <c r="K47" s="121"/>
      <c r="L47" s="118" t="s">
        <v>394</v>
      </c>
      <c r="M47" s="119"/>
      <c r="N47" s="119"/>
      <c r="O47" s="119"/>
      <c r="P47" s="120"/>
      <c r="Q47" s="115"/>
      <c r="R47" s="116"/>
      <c r="S47" s="116"/>
      <c r="T47" s="116"/>
      <c r="U47" s="117"/>
      <c r="V47" s="3" t="s">
        <v>15</v>
      </c>
      <c r="AU47" s="9" t="s">
        <v>396</v>
      </c>
      <c r="AV47" s="9" t="s">
        <v>397</v>
      </c>
      <c r="AW47" s="9" t="s">
        <v>398</v>
      </c>
      <c r="AX47" s="9" t="s">
        <v>399</v>
      </c>
      <c r="AY47" s="9" t="s">
        <v>400</v>
      </c>
      <c r="AZ47" s="9" t="s">
        <v>401</v>
      </c>
    </row>
    <row r="48" spans="1:54" customFormat="1" ht="18.75" customHeight="1" x14ac:dyDescent="0.25"/>
    <row r="49" spans="1:22" ht="18.75" customHeight="1" thickBot="1" x14ac:dyDescent="0.3">
      <c r="A49" s="6" t="s">
        <v>588</v>
      </c>
      <c r="B49" s="6"/>
      <c r="C49" s="6"/>
      <c r="D49" s="6"/>
      <c r="E49" s="6"/>
      <c r="F49" s="6"/>
      <c r="G49" s="6"/>
      <c r="H49" s="6"/>
      <c r="I49" s="6"/>
      <c r="J49" s="6"/>
      <c r="K49" s="6"/>
      <c r="L49" s="6"/>
      <c r="M49" s="6"/>
      <c r="N49" s="6"/>
    </row>
    <row r="50" spans="1:22" customFormat="1" ht="9" customHeight="1" thickTop="1" thickBot="1" x14ac:dyDescent="0.3"/>
    <row r="51" spans="1:22" ht="18.75" customHeight="1" x14ac:dyDescent="0.25">
      <c r="B51" s="168" t="s">
        <v>586</v>
      </c>
      <c r="C51" s="165" t="s">
        <v>390</v>
      </c>
      <c r="D51" s="166"/>
      <c r="E51" s="166"/>
      <c r="F51" s="166"/>
      <c r="G51" s="166"/>
      <c r="H51" s="166"/>
      <c r="I51" s="166"/>
      <c r="J51" s="166"/>
      <c r="K51" s="166"/>
      <c r="L51" s="166"/>
      <c r="M51" s="166"/>
      <c r="N51" s="166"/>
      <c r="O51" s="166"/>
      <c r="P51" s="167"/>
      <c r="Q51" s="102"/>
      <c r="R51" s="102"/>
      <c r="S51" s="102"/>
      <c r="T51" s="102"/>
      <c r="U51" s="103"/>
    </row>
    <row r="52" spans="1:22" ht="18.75" customHeight="1" x14ac:dyDescent="0.25">
      <c r="B52" s="169"/>
      <c r="C52" s="104" t="s">
        <v>9</v>
      </c>
      <c r="D52" s="104"/>
      <c r="E52" s="104"/>
      <c r="F52" s="104"/>
      <c r="G52" s="90"/>
      <c r="H52" s="90"/>
      <c r="I52" s="90"/>
      <c r="J52" s="90"/>
      <c r="K52" s="90"/>
      <c r="L52" s="90"/>
      <c r="M52" s="90"/>
      <c r="N52" s="90"/>
      <c r="O52" s="90"/>
      <c r="P52" s="90"/>
      <c r="Q52" s="90"/>
      <c r="R52" s="90"/>
      <c r="S52" s="90"/>
      <c r="T52" s="90"/>
      <c r="U52" s="91"/>
      <c r="V52" s="3" t="s">
        <v>642</v>
      </c>
    </row>
    <row r="53" spans="1:22" ht="18.75" customHeight="1" x14ac:dyDescent="0.25">
      <c r="B53" s="169"/>
      <c r="C53" s="104" t="s">
        <v>368</v>
      </c>
      <c r="D53" s="104"/>
      <c r="E53" s="104"/>
      <c r="F53" s="104"/>
      <c r="G53" s="112" t="str">
        <f>_xlfn.IFNA(VLOOKUP(G52,郵便番号,2,TRUE),"東京都")</f>
        <v>東京都</v>
      </c>
      <c r="H53" s="113"/>
      <c r="I53" s="114"/>
      <c r="J53" s="122"/>
      <c r="K53" s="123"/>
      <c r="L53" s="123"/>
      <c r="M53" s="123"/>
      <c r="N53" s="123"/>
      <c r="O53" s="123"/>
      <c r="P53" s="123"/>
      <c r="Q53" s="123"/>
      <c r="R53" s="123"/>
      <c r="S53" s="123"/>
      <c r="T53" s="123"/>
      <c r="U53" s="124"/>
    </row>
    <row r="54" spans="1:22" ht="18.75" customHeight="1" x14ac:dyDescent="0.25">
      <c r="B54" s="169"/>
      <c r="C54" s="104"/>
      <c r="D54" s="104"/>
      <c r="E54" s="104"/>
      <c r="F54" s="104"/>
      <c r="G54" s="93" t="s">
        <v>383</v>
      </c>
      <c r="H54" s="93"/>
      <c r="I54" s="93"/>
      <c r="J54" s="94"/>
      <c r="K54" s="94"/>
      <c r="L54" s="94"/>
      <c r="M54" s="94"/>
      <c r="N54" s="94"/>
      <c r="O54" s="94"/>
      <c r="P54" s="94"/>
      <c r="Q54" s="94"/>
      <c r="R54" s="94"/>
      <c r="S54" s="94"/>
      <c r="T54" s="94"/>
      <c r="U54" s="95"/>
    </row>
    <row r="55" spans="1:22" ht="18.75" customHeight="1" thickBot="1" x14ac:dyDescent="0.3">
      <c r="B55" s="170"/>
      <c r="C55" s="109" t="s">
        <v>10</v>
      </c>
      <c r="D55" s="109"/>
      <c r="E55" s="109"/>
      <c r="F55" s="109"/>
      <c r="G55" s="110"/>
      <c r="H55" s="110"/>
      <c r="I55" s="110"/>
      <c r="J55" s="110"/>
      <c r="K55" s="110"/>
      <c r="L55" s="110"/>
      <c r="M55" s="110"/>
      <c r="N55" s="110"/>
      <c r="O55" s="110"/>
      <c r="P55" s="110"/>
      <c r="Q55" s="110"/>
      <c r="R55" s="110"/>
      <c r="S55" s="110"/>
      <c r="T55" s="110"/>
      <c r="U55" s="111"/>
      <c r="V55" s="3" t="s">
        <v>642</v>
      </c>
    </row>
    <row r="57" spans="1:22" ht="18.75" customHeight="1" thickBot="1" x14ac:dyDescent="0.3">
      <c r="A57" s="6" t="s">
        <v>589</v>
      </c>
      <c r="B57" s="6"/>
      <c r="C57" s="6"/>
      <c r="D57" s="6"/>
      <c r="E57" s="6"/>
      <c r="F57" s="6"/>
      <c r="G57" s="6"/>
      <c r="H57" s="6"/>
      <c r="I57" s="6"/>
      <c r="J57" s="6"/>
      <c r="K57" s="6"/>
      <c r="L57" s="6"/>
      <c r="M57" s="6"/>
      <c r="N57" s="6"/>
      <c r="O57" s="6"/>
      <c r="P57" s="6"/>
      <c r="Q57" s="6"/>
      <c r="R57" s="6"/>
    </row>
    <row r="58" spans="1:22" ht="9.75" customHeight="1" thickTop="1" thickBot="1" x14ac:dyDescent="0.3">
      <c r="G58" s="8" t="str">
        <f>G13 &amp; ""</f>
        <v/>
      </c>
    </row>
    <row r="59" spans="1:22" ht="18.75" customHeight="1" x14ac:dyDescent="0.25">
      <c r="B59" s="84" t="s">
        <v>452</v>
      </c>
      <c r="C59" s="106" t="s">
        <v>590</v>
      </c>
      <c r="D59" s="106"/>
      <c r="E59" s="101" t="s">
        <v>2</v>
      </c>
      <c r="F59" s="101"/>
      <c r="G59" s="102"/>
      <c r="H59" s="102"/>
      <c r="I59" s="102"/>
      <c r="J59" s="102"/>
      <c r="K59" s="102"/>
      <c r="L59" s="102"/>
      <c r="M59" s="102"/>
      <c r="N59" s="101" t="s">
        <v>393</v>
      </c>
      <c r="O59" s="101"/>
      <c r="P59" s="101"/>
      <c r="Q59" s="101"/>
      <c r="R59" s="102"/>
      <c r="S59" s="102"/>
      <c r="T59" s="102"/>
      <c r="U59" s="103"/>
    </row>
    <row r="60" spans="1:22" ht="18.75" customHeight="1" x14ac:dyDescent="0.25">
      <c r="B60" s="85"/>
      <c r="C60" s="107"/>
      <c r="D60" s="107"/>
      <c r="E60" s="104" t="s">
        <v>2</v>
      </c>
      <c r="F60" s="104"/>
      <c r="G60" s="90"/>
      <c r="H60" s="90"/>
      <c r="I60" s="90"/>
      <c r="J60" s="90"/>
      <c r="K60" s="90"/>
      <c r="L60" s="90"/>
      <c r="M60" s="90"/>
      <c r="N60" s="104" t="s">
        <v>393</v>
      </c>
      <c r="O60" s="104"/>
      <c r="P60" s="104"/>
      <c r="Q60" s="104"/>
      <c r="R60" s="90"/>
      <c r="S60" s="90"/>
      <c r="T60" s="90"/>
      <c r="U60" s="91"/>
    </row>
    <row r="61" spans="1:22" ht="18.75" customHeight="1" x14ac:dyDescent="0.25">
      <c r="B61" s="85"/>
      <c r="C61" s="107"/>
      <c r="D61" s="107"/>
      <c r="E61" s="104" t="s">
        <v>2</v>
      </c>
      <c r="F61" s="104"/>
      <c r="G61" s="90"/>
      <c r="H61" s="90"/>
      <c r="I61" s="90"/>
      <c r="J61" s="90"/>
      <c r="K61" s="90"/>
      <c r="L61" s="90"/>
      <c r="M61" s="90"/>
      <c r="N61" s="104" t="s">
        <v>393</v>
      </c>
      <c r="O61" s="104"/>
      <c r="P61" s="104"/>
      <c r="Q61" s="104"/>
      <c r="R61" s="90"/>
      <c r="S61" s="90"/>
      <c r="T61" s="90"/>
      <c r="U61" s="91"/>
    </row>
    <row r="62" spans="1:22" ht="18.75" customHeight="1" x14ac:dyDescent="0.25">
      <c r="B62" s="85"/>
      <c r="C62" s="107"/>
      <c r="D62" s="107"/>
      <c r="E62" s="104" t="s">
        <v>2</v>
      </c>
      <c r="F62" s="104"/>
      <c r="G62" s="90"/>
      <c r="H62" s="90"/>
      <c r="I62" s="90"/>
      <c r="J62" s="90"/>
      <c r="K62" s="90"/>
      <c r="L62" s="90"/>
      <c r="M62" s="90"/>
      <c r="N62" s="104" t="s">
        <v>393</v>
      </c>
      <c r="O62" s="104"/>
      <c r="P62" s="104"/>
      <c r="Q62" s="104"/>
      <c r="R62" s="90"/>
      <c r="S62" s="90"/>
      <c r="T62" s="90"/>
      <c r="U62" s="91"/>
    </row>
    <row r="63" spans="1:22" ht="18.75" customHeight="1" thickBot="1" x14ac:dyDescent="0.3">
      <c r="B63" s="86"/>
      <c r="C63" s="108"/>
      <c r="D63" s="108"/>
      <c r="E63" s="109" t="s">
        <v>2</v>
      </c>
      <c r="F63" s="109"/>
      <c r="G63" s="110"/>
      <c r="H63" s="110"/>
      <c r="I63" s="110"/>
      <c r="J63" s="110"/>
      <c r="K63" s="110"/>
      <c r="L63" s="110"/>
      <c r="M63" s="110"/>
      <c r="N63" s="109" t="s">
        <v>393</v>
      </c>
      <c r="O63" s="109"/>
      <c r="P63" s="109"/>
      <c r="Q63" s="109"/>
      <c r="R63" s="110"/>
      <c r="S63" s="110"/>
      <c r="T63" s="110"/>
      <c r="U63" s="111"/>
    </row>
    <row r="64" spans="1:22" ht="18.75" customHeight="1" x14ac:dyDescent="0.25">
      <c r="C64" s="7"/>
      <c r="D64" s="7"/>
      <c r="E64" s="7"/>
      <c r="F64" s="7"/>
      <c r="G64" s="4"/>
      <c r="H64" s="4"/>
      <c r="I64" s="4"/>
      <c r="J64" s="4"/>
      <c r="K64" s="4"/>
      <c r="L64" s="4"/>
      <c r="M64" s="4"/>
      <c r="N64" s="4"/>
      <c r="O64" s="4"/>
      <c r="P64" s="4"/>
      <c r="Q64" s="4"/>
      <c r="R64" s="4"/>
      <c r="S64" s="4"/>
      <c r="T64" s="4"/>
      <c r="U64" s="4"/>
    </row>
    <row r="65" spans="1:52" ht="19.5" customHeight="1" thickBot="1" x14ac:dyDescent="0.3">
      <c r="A65" s="6" t="s">
        <v>592</v>
      </c>
      <c r="B65" s="6"/>
      <c r="C65" s="6"/>
      <c r="D65" s="6"/>
      <c r="E65" s="6"/>
      <c r="F65" s="6"/>
      <c r="G65" s="6"/>
    </row>
    <row r="66" spans="1:52" ht="8.25" customHeight="1" thickTop="1" thickBot="1" x14ac:dyDescent="0.3">
      <c r="A66" s="35"/>
    </row>
    <row r="67" spans="1:52" ht="18.75" customHeight="1" thickBot="1" x14ac:dyDescent="0.3">
      <c r="B67" s="92" t="s">
        <v>591</v>
      </c>
      <c r="C67" s="87"/>
      <c r="D67" s="87"/>
      <c r="E67" s="87"/>
      <c r="F67" s="87"/>
      <c r="G67" s="96" t="str">
        <f>IF(J67="","令和又は西暦",IF(J67&lt;20,"令和","西暦"))</f>
        <v>令和又は西暦</v>
      </c>
      <c r="H67" s="97"/>
      <c r="I67" s="98"/>
      <c r="J67" s="99"/>
      <c r="K67" s="100"/>
      <c r="L67" s="87" t="s">
        <v>5</v>
      </c>
      <c r="M67" s="87"/>
      <c r="N67" s="88"/>
      <c r="O67" s="88"/>
      <c r="P67" s="87" t="s">
        <v>6</v>
      </c>
      <c r="Q67" s="87"/>
      <c r="R67" s="88"/>
      <c r="S67" s="88"/>
      <c r="T67" s="87" t="s">
        <v>7</v>
      </c>
      <c r="U67" s="89"/>
      <c r="V67" s="3" t="s">
        <v>453</v>
      </c>
    </row>
    <row r="68" spans="1:52" customFormat="1" ht="18.75" customHeight="1" x14ac:dyDescent="0.25"/>
    <row r="69" spans="1:52" ht="19.5" customHeight="1" thickBot="1" x14ac:dyDescent="0.3">
      <c r="A69" s="6" t="s">
        <v>593</v>
      </c>
      <c r="B69" s="6"/>
      <c r="C69" s="6"/>
      <c r="D69" s="6"/>
      <c r="E69" s="6"/>
      <c r="F69" s="6"/>
      <c r="G69" s="6"/>
      <c r="H69" s="6"/>
      <c r="I69" s="6"/>
      <c r="J69" s="6"/>
      <c r="K69" s="6"/>
      <c r="L69" s="6"/>
      <c r="M69" s="6"/>
      <c r="W69" s="164"/>
      <c r="X69" s="164"/>
      <c r="Y69" s="164"/>
      <c r="Z69" s="164"/>
      <c r="AA69" s="164"/>
      <c r="AB69" s="164"/>
      <c r="AC69" s="164"/>
      <c r="AD69" s="164"/>
    </row>
    <row r="70" spans="1:52" customFormat="1" ht="9" customHeight="1" thickTop="1" thickBot="1" x14ac:dyDescent="0.3"/>
    <row r="71" spans="1:52" ht="18.75" customHeight="1" x14ac:dyDescent="0.25">
      <c r="B71" s="125" t="s">
        <v>594</v>
      </c>
      <c r="C71" s="101" t="s">
        <v>1</v>
      </c>
      <c r="D71" s="101"/>
      <c r="E71" s="101"/>
      <c r="F71" s="101"/>
      <c r="G71" s="102"/>
      <c r="H71" s="102"/>
      <c r="I71" s="102"/>
      <c r="J71" s="102"/>
      <c r="K71" s="102"/>
      <c r="L71" s="102"/>
      <c r="M71" s="102"/>
      <c r="N71" s="102"/>
      <c r="O71" s="102"/>
      <c r="P71" s="102"/>
      <c r="Q71" s="102"/>
      <c r="R71" s="102"/>
      <c r="S71" s="102"/>
      <c r="T71" s="102"/>
      <c r="U71" s="103"/>
      <c r="V71" s="3" t="s">
        <v>595</v>
      </c>
    </row>
    <row r="72" spans="1:52" ht="18.75" customHeight="1" x14ac:dyDescent="0.25">
      <c r="B72" s="126"/>
      <c r="C72" s="104" t="s">
        <v>393</v>
      </c>
      <c r="D72" s="104"/>
      <c r="E72" s="104"/>
      <c r="F72" s="104"/>
      <c r="G72" s="90"/>
      <c r="H72" s="90"/>
      <c r="I72" s="90"/>
      <c r="J72" s="90"/>
      <c r="K72" s="90"/>
      <c r="L72" s="104" t="s">
        <v>394</v>
      </c>
      <c r="M72" s="104"/>
      <c r="N72" s="104"/>
      <c r="O72" s="104"/>
      <c r="P72" s="104"/>
      <c r="Q72" s="90"/>
      <c r="R72" s="90"/>
      <c r="S72" s="90"/>
      <c r="T72" s="90"/>
      <c r="U72" s="91"/>
      <c r="V72" s="3" t="s">
        <v>15</v>
      </c>
      <c r="AU72" s="9" t="s">
        <v>396</v>
      </c>
      <c r="AV72" s="9" t="s">
        <v>397</v>
      </c>
      <c r="AW72" s="9" t="s">
        <v>398</v>
      </c>
      <c r="AX72" s="9" t="s">
        <v>399</v>
      </c>
      <c r="AY72" s="9" t="s">
        <v>400</v>
      </c>
      <c r="AZ72" s="9" t="s">
        <v>401</v>
      </c>
    </row>
    <row r="73" spans="1:52" ht="18.75" customHeight="1" x14ac:dyDescent="0.25">
      <c r="B73" s="126"/>
      <c r="C73" s="104" t="s">
        <v>9</v>
      </c>
      <c r="D73" s="104"/>
      <c r="E73" s="104"/>
      <c r="F73" s="104"/>
      <c r="G73" s="90"/>
      <c r="H73" s="90"/>
      <c r="I73" s="90"/>
      <c r="J73" s="90"/>
      <c r="K73" s="90"/>
      <c r="L73" s="90"/>
      <c r="M73" s="90"/>
      <c r="N73" s="90"/>
      <c r="O73" s="90"/>
      <c r="P73" s="90"/>
      <c r="Q73" s="90"/>
      <c r="R73" s="90"/>
      <c r="S73" s="90"/>
      <c r="T73" s="90"/>
      <c r="U73" s="91"/>
      <c r="V73" s="3" t="s">
        <v>642</v>
      </c>
    </row>
    <row r="74" spans="1:52" ht="18.75" customHeight="1" x14ac:dyDescent="0.25">
      <c r="B74" s="126"/>
      <c r="C74" s="104" t="s">
        <v>368</v>
      </c>
      <c r="D74" s="104"/>
      <c r="E74" s="104"/>
      <c r="F74" s="104"/>
      <c r="G74" s="105" t="str">
        <f>_xlfn.IFNA(VLOOKUP(G73,郵便番号,2,TRUE),"東京都")</f>
        <v>東京都</v>
      </c>
      <c r="H74" s="105"/>
      <c r="I74" s="105"/>
      <c r="J74" s="94"/>
      <c r="K74" s="94"/>
      <c r="L74" s="94"/>
      <c r="M74" s="94"/>
      <c r="N74" s="94"/>
      <c r="O74" s="94"/>
      <c r="P74" s="94"/>
      <c r="Q74" s="94"/>
      <c r="R74" s="94"/>
      <c r="S74" s="94"/>
      <c r="T74" s="94"/>
      <c r="U74" s="95"/>
    </row>
    <row r="75" spans="1:52" ht="18.75" customHeight="1" x14ac:dyDescent="0.25">
      <c r="B75" s="126"/>
      <c r="C75" s="104"/>
      <c r="D75" s="104"/>
      <c r="E75" s="104"/>
      <c r="F75" s="104"/>
      <c r="G75" s="93" t="s">
        <v>383</v>
      </c>
      <c r="H75" s="93"/>
      <c r="I75" s="93"/>
      <c r="J75" s="94"/>
      <c r="K75" s="94"/>
      <c r="L75" s="94"/>
      <c r="M75" s="94"/>
      <c r="N75" s="94"/>
      <c r="O75" s="94"/>
      <c r="P75" s="94"/>
      <c r="Q75" s="94"/>
      <c r="R75" s="94"/>
      <c r="S75" s="94"/>
      <c r="T75" s="94"/>
      <c r="U75" s="95"/>
    </row>
    <row r="76" spans="1:52" ht="18.75" customHeight="1" thickBot="1" x14ac:dyDescent="0.3">
      <c r="B76" s="127"/>
      <c r="C76" s="109" t="s">
        <v>10</v>
      </c>
      <c r="D76" s="109"/>
      <c r="E76" s="109"/>
      <c r="F76" s="109"/>
      <c r="G76" s="110"/>
      <c r="H76" s="110"/>
      <c r="I76" s="110"/>
      <c r="J76" s="110"/>
      <c r="K76" s="110"/>
      <c r="L76" s="110"/>
      <c r="M76" s="110"/>
      <c r="N76" s="110"/>
      <c r="O76" s="110"/>
      <c r="P76" s="110"/>
      <c r="Q76" s="110"/>
      <c r="R76" s="110"/>
      <c r="S76" s="110"/>
      <c r="T76" s="110"/>
      <c r="U76" s="111"/>
      <c r="V76" s="3" t="s">
        <v>642</v>
      </c>
    </row>
    <row r="78" spans="1:52" ht="18.75" customHeight="1" thickBot="1" x14ac:dyDescent="0.3"/>
    <row r="79" spans="1:52" ht="18.75" customHeight="1" thickTop="1" x14ac:dyDescent="0.25">
      <c r="B79" s="11"/>
      <c r="C79" s="12"/>
      <c r="D79" s="12"/>
      <c r="E79" s="12"/>
      <c r="F79" s="12"/>
      <c r="G79" s="12"/>
      <c r="H79" s="12"/>
      <c r="I79" s="12"/>
      <c r="J79" s="12"/>
      <c r="K79" s="12"/>
      <c r="L79" s="12"/>
      <c r="M79" s="12"/>
      <c r="N79" s="12"/>
      <c r="O79" s="12"/>
      <c r="P79" s="12"/>
      <c r="Q79" s="12"/>
      <c r="R79" s="12"/>
      <c r="S79" s="12"/>
      <c r="T79" s="12"/>
      <c r="U79" s="12"/>
      <c r="V79" s="12"/>
      <c r="W79" s="12"/>
      <c r="X79" s="12"/>
      <c r="Y79" s="12"/>
      <c r="Z79" s="12"/>
      <c r="AA79" s="12"/>
      <c r="AB79" s="12"/>
      <c r="AC79" s="12"/>
      <c r="AD79" s="12"/>
      <c r="AE79" s="12"/>
      <c r="AF79" s="13"/>
    </row>
    <row r="80" spans="1:52" ht="18.75" customHeight="1" x14ac:dyDescent="0.25">
      <c r="B80" s="14" t="s">
        <v>454</v>
      </c>
      <c r="C80" s="10"/>
      <c r="D80" s="10"/>
      <c r="E80" s="10"/>
      <c r="F80" s="10"/>
      <c r="G80" s="10"/>
      <c r="H80" s="10"/>
      <c r="I80" s="10"/>
      <c r="J80" s="10"/>
      <c r="K80" s="10"/>
      <c r="L80" s="10"/>
      <c r="M80" s="10"/>
      <c r="N80" s="10"/>
      <c r="O80" s="10"/>
      <c r="P80" s="10"/>
      <c r="Q80" s="10"/>
      <c r="R80" s="10"/>
      <c r="S80" s="10"/>
      <c r="T80" s="10"/>
      <c r="U80" s="10"/>
      <c r="V80" s="10"/>
      <c r="W80" s="10"/>
      <c r="X80" s="10"/>
      <c r="Y80" s="10"/>
      <c r="Z80" s="10"/>
      <c r="AA80" s="10"/>
      <c r="AB80" s="10"/>
      <c r="AC80" s="10"/>
      <c r="AD80" s="10"/>
      <c r="AE80" s="10"/>
      <c r="AF80" s="15"/>
    </row>
    <row r="81" spans="2:32" ht="18.75" customHeight="1" x14ac:dyDescent="0.25">
      <c r="B81" s="14" t="s">
        <v>455</v>
      </c>
      <c r="C81" s="10"/>
      <c r="D81" s="10"/>
      <c r="E81" s="10"/>
      <c r="F81" s="10"/>
      <c r="G81" s="10"/>
      <c r="H81" s="10"/>
      <c r="I81" s="10"/>
      <c r="J81" s="10"/>
      <c r="K81" s="10"/>
      <c r="L81" s="10"/>
      <c r="M81" s="10"/>
      <c r="N81" s="10"/>
      <c r="O81" s="10"/>
      <c r="P81" s="10"/>
      <c r="Q81" s="10"/>
      <c r="R81" s="10"/>
      <c r="S81" s="10"/>
      <c r="T81" s="10"/>
      <c r="U81" s="10"/>
      <c r="V81" s="10"/>
      <c r="W81" s="10"/>
      <c r="X81" s="10"/>
      <c r="Y81" s="10"/>
      <c r="Z81" s="10"/>
      <c r="AA81" s="10"/>
      <c r="AB81" s="10"/>
      <c r="AC81" s="10"/>
      <c r="AD81" s="10"/>
      <c r="AE81" s="10"/>
      <c r="AF81" s="15"/>
    </row>
    <row r="82" spans="2:32" ht="18.75" customHeight="1" x14ac:dyDescent="0.25">
      <c r="B82" s="14" t="s">
        <v>564</v>
      </c>
      <c r="C82" s="10"/>
      <c r="D82" s="10"/>
      <c r="E82" s="10"/>
      <c r="F82" s="10"/>
      <c r="G82" s="10"/>
      <c r="H82" s="10"/>
      <c r="I82" s="10"/>
      <c r="J82" s="10"/>
      <c r="K82" s="10"/>
      <c r="L82" s="10"/>
      <c r="M82" s="10"/>
      <c r="N82" s="10"/>
      <c r="O82" s="10"/>
      <c r="P82" s="10"/>
      <c r="Q82" s="10"/>
      <c r="R82" s="10"/>
      <c r="S82" s="10"/>
      <c r="T82" s="10"/>
      <c r="U82" s="10"/>
      <c r="V82" s="10"/>
      <c r="W82" s="10"/>
      <c r="X82" s="10"/>
      <c r="Y82" s="10"/>
      <c r="Z82" s="10"/>
      <c r="AA82" s="10"/>
      <c r="AB82" s="10"/>
      <c r="AC82" s="10"/>
      <c r="AD82" s="10"/>
      <c r="AE82" s="10"/>
      <c r="AF82" s="15"/>
    </row>
    <row r="83" spans="2:32" ht="18.75" customHeight="1" x14ac:dyDescent="0.25">
      <c r="B83" s="14"/>
      <c r="C83" s="10"/>
      <c r="D83" s="10"/>
      <c r="E83" s="10"/>
      <c r="F83" s="10"/>
      <c r="G83" s="10"/>
      <c r="H83" s="10"/>
      <c r="I83" s="10"/>
      <c r="J83" s="10"/>
      <c r="K83" s="10"/>
      <c r="L83" s="10"/>
      <c r="M83" s="10"/>
      <c r="N83" s="10"/>
      <c r="O83" s="10"/>
      <c r="P83" s="10"/>
      <c r="Q83" s="10"/>
      <c r="R83" s="10"/>
      <c r="S83" s="10"/>
      <c r="T83" s="10"/>
      <c r="U83" s="10"/>
      <c r="V83" s="10"/>
      <c r="W83" s="10"/>
      <c r="X83" s="10"/>
      <c r="Y83" s="10"/>
      <c r="Z83" s="10"/>
      <c r="AA83" s="10"/>
      <c r="AB83" s="10"/>
      <c r="AC83" s="10"/>
      <c r="AD83" s="10"/>
      <c r="AE83" s="10"/>
      <c r="AF83" s="15"/>
    </row>
    <row r="84" spans="2:32" ht="18.75" customHeight="1" x14ac:dyDescent="0.25">
      <c r="B84" s="14"/>
      <c r="C84" s="10"/>
      <c r="D84" s="10"/>
      <c r="E84" s="10"/>
      <c r="F84" s="10"/>
      <c r="G84" s="10"/>
      <c r="H84" s="10"/>
      <c r="I84" s="10"/>
      <c r="J84" s="10"/>
      <c r="K84" s="10"/>
      <c r="L84" s="10"/>
      <c r="M84" s="10"/>
      <c r="N84" s="10"/>
      <c r="O84" s="10"/>
      <c r="P84" s="10"/>
      <c r="Q84" s="10"/>
      <c r="R84" s="10"/>
      <c r="S84" s="10"/>
      <c r="T84" s="10"/>
      <c r="U84" s="10"/>
      <c r="V84" s="10"/>
      <c r="W84" s="10"/>
      <c r="X84" s="10"/>
      <c r="Y84" s="10"/>
      <c r="Z84" s="10"/>
      <c r="AA84" s="10"/>
      <c r="AB84" s="10"/>
      <c r="AC84" s="10"/>
      <c r="AD84" s="10"/>
      <c r="AE84" s="10"/>
      <c r="AF84" s="15"/>
    </row>
    <row r="85" spans="2:32" ht="18.75" customHeight="1" thickBot="1" x14ac:dyDescent="0.3">
      <c r="B85" s="16"/>
      <c r="C85" s="17"/>
      <c r="D85" s="17"/>
      <c r="E85" s="17"/>
      <c r="F85" s="17"/>
      <c r="G85" s="17"/>
      <c r="H85" s="17"/>
      <c r="I85" s="17"/>
      <c r="J85" s="17"/>
      <c r="K85" s="17"/>
      <c r="L85" s="17"/>
      <c r="M85" s="17"/>
      <c r="N85" s="17"/>
      <c r="O85" s="17"/>
      <c r="P85" s="17"/>
      <c r="Q85" s="17"/>
      <c r="R85" s="17"/>
      <c r="S85" s="17"/>
      <c r="T85" s="17"/>
      <c r="U85" s="17"/>
      <c r="V85" s="17"/>
      <c r="W85" s="17"/>
      <c r="X85" s="17"/>
      <c r="Y85" s="17"/>
      <c r="Z85" s="17"/>
      <c r="AA85" s="17"/>
      <c r="AB85" s="17"/>
      <c r="AC85" s="17"/>
      <c r="AD85" s="17"/>
      <c r="AE85" s="17"/>
      <c r="AF85" s="18"/>
    </row>
    <row r="86" spans="2:32" ht="18.75" customHeight="1" thickTop="1" x14ac:dyDescent="0.25"/>
  </sheetData>
  <sheetProtection algorithmName="SHA-512" hashValue="44YrLm/LrZopF0y3L5z/67m8EXD4Yr7e05+0g35bjUFLVEZ6YU7MrzZyBgOTSA+4Wligb1mM64Q9m9+PFqWyGQ==" saltValue="mQbXOsBxxbb06FI6F/TNBg==" spinCount="100000" sheet="1" selectLockedCells="1"/>
  <mergeCells count="151">
    <mergeCell ref="C76:F76"/>
    <mergeCell ref="G76:U76"/>
    <mergeCell ref="B71:B76"/>
    <mergeCell ref="W69:AD69"/>
    <mergeCell ref="C51:P51"/>
    <mergeCell ref="Q51:U51"/>
    <mergeCell ref="B44:B47"/>
    <mergeCell ref="B51:B55"/>
    <mergeCell ref="S28:U28"/>
    <mergeCell ref="S30:U30"/>
    <mergeCell ref="S31:U31"/>
    <mergeCell ref="T29:U29"/>
    <mergeCell ref="C36:F36"/>
    <mergeCell ref="C37:F37"/>
    <mergeCell ref="C38:F38"/>
    <mergeCell ref="G39:U39"/>
    <mergeCell ref="K38:M38"/>
    <mergeCell ref="G38:J38"/>
    <mergeCell ref="Q38:S38"/>
    <mergeCell ref="N38:P38"/>
    <mergeCell ref="T38:U38"/>
    <mergeCell ref="C39:F39"/>
    <mergeCell ref="N59:Q59"/>
    <mergeCell ref="C44:P44"/>
    <mergeCell ref="J25:K25"/>
    <mergeCell ref="L25:M25"/>
    <mergeCell ref="N25:O25"/>
    <mergeCell ref="P25:Q25"/>
    <mergeCell ref="R25:S25"/>
    <mergeCell ref="T25:U25"/>
    <mergeCell ref="B27:F27"/>
    <mergeCell ref="G27:I27"/>
    <mergeCell ref="J27:K27"/>
    <mergeCell ref="R27:S27"/>
    <mergeCell ref="T27:U27"/>
    <mergeCell ref="S26:U26"/>
    <mergeCell ref="B26:R26"/>
    <mergeCell ref="G25:I25"/>
    <mergeCell ref="B30:R30"/>
    <mergeCell ref="B31:R31"/>
    <mergeCell ref="B32:R32"/>
    <mergeCell ref="B29:F29"/>
    <mergeCell ref="G29:I29"/>
    <mergeCell ref="J29:K29"/>
    <mergeCell ref="L29:M29"/>
    <mergeCell ref="N29:O29"/>
    <mergeCell ref="P29:Q29"/>
    <mergeCell ref="R29:S29"/>
    <mergeCell ref="S32:U32"/>
    <mergeCell ref="B8:F8"/>
    <mergeCell ref="G8:U8"/>
    <mergeCell ref="C15:F15"/>
    <mergeCell ref="G15:U15"/>
    <mergeCell ref="S24:U24"/>
    <mergeCell ref="B9:F9"/>
    <mergeCell ref="G9:L9"/>
    <mergeCell ref="G16:H16"/>
    <mergeCell ref="I16:K16"/>
    <mergeCell ref="N16:O16"/>
    <mergeCell ref="R16:S16"/>
    <mergeCell ref="L16:M16"/>
    <mergeCell ref="P16:Q16"/>
    <mergeCell ref="T16:U16"/>
    <mergeCell ref="G18:I18"/>
    <mergeCell ref="J19:U19"/>
    <mergeCell ref="B24:R24"/>
    <mergeCell ref="G20:U20"/>
    <mergeCell ref="G37:U37"/>
    <mergeCell ref="B36:B40"/>
    <mergeCell ref="G19:I19"/>
    <mergeCell ref="N36:S36"/>
    <mergeCell ref="T36:U36"/>
    <mergeCell ref="G36:M36"/>
    <mergeCell ref="C40:P40"/>
    <mergeCell ref="B25:F25"/>
    <mergeCell ref="B13:B20"/>
    <mergeCell ref="C13:F13"/>
    <mergeCell ref="C14:F14"/>
    <mergeCell ref="C16:F16"/>
    <mergeCell ref="C17:F17"/>
    <mergeCell ref="C18:F19"/>
    <mergeCell ref="C20:F20"/>
    <mergeCell ref="G13:U13"/>
    <mergeCell ref="G14:U14"/>
    <mergeCell ref="G17:U17"/>
    <mergeCell ref="Q40:U40"/>
    <mergeCell ref="J18:U18"/>
    <mergeCell ref="L27:M27"/>
    <mergeCell ref="N27:O27"/>
    <mergeCell ref="P27:Q27"/>
    <mergeCell ref="B28:R28"/>
    <mergeCell ref="J54:U54"/>
    <mergeCell ref="G55:U55"/>
    <mergeCell ref="C45:F45"/>
    <mergeCell ref="C46:F46"/>
    <mergeCell ref="C47:F47"/>
    <mergeCell ref="G45:U45"/>
    <mergeCell ref="G46:U46"/>
    <mergeCell ref="Q47:U47"/>
    <mergeCell ref="L47:P47"/>
    <mergeCell ref="G47:K47"/>
    <mergeCell ref="J53:U53"/>
    <mergeCell ref="C52:F52"/>
    <mergeCell ref="C53:F54"/>
    <mergeCell ref="C55:F55"/>
    <mergeCell ref="Q44:U44"/>
    <mergeCell ref="C59:D63"/>
    <mergeCell ref="E61:F61"/>
    <mergeCell ref="G61:M61"/>
    <mergeCell ref="N61:Q61"/>
    <mergeCell ref="R61:U61"/>
    <mergeCell ref="E62:F62"/>
    <mergeCell ref="G62:M62"/>
    <mergeCell ref="N62:Q62"/>
    <mergeCell ref="R62:U62"/>
    <mergeCell ref="E59:F59"/>
    <mergeCell ref="G59:M59"/>
    <mergeCell ref="E60:F60"/>
    <mergeCell ref="G60:M60"/>
    <mergeCell ref="N60:Q60"/>
    <mergeCell ref="R60:U60"/>
    <mergeCell ref="R59:U59"/>
    <mergeCell ref="E63:F63"/>
    <mergeCell ref="G63:M63"/>
    <mergeCell ref="N63:Q63"/>
    <mergeCell ref="R63:U63"/>
    <mergeCell ref="G53:I53"/>
    <mergeCell ref="G52:U52"/>
    <mergeCell ref="G54:I54"/>
    <mergeCell ref="B59:B63"/>
    <mergeCell ref="P67:Q67"/>
    <mergeCell ref="R67:S67"/>
    <mergeCell ref="T67:U67"/>
    <mergeCell ref="G73:U73"/>
    <mergeCell ref="B67:F67"/>
    <mergeCell ref="L67:M67"/>
    <mergeCell ref="N67:O67"/>
    <mergeCell ref="G75:I75"/>
    <mergeCell ref="J75:U75"/>
    <mergeCell ref="G67:I67"/>
    <mergeCell ref="J67:K67"/>
    <mergeCell ref="C71:F71"/>
    <mergeCell ref="G71:U71"/>
    <mergeCell ref="C72:F72"/>
    <mergeCell ref="G72:K72"/>
    <mergeCell ref="L72:P72"/>
    <mergeCell ref="Q72:U72"/>
    <mergeCell ref="C73:F73"/>
    <mergeCell ref="C74:F75"/>
    <mergeCell ref="G74:I74"/>
    <mergeCell ref="J74:U74"/>
  </mergeCells>
  <phoneticPr fontId="2"/>
  <conditionalFormatting sqref="G59:M63 R59:U63">
    <cfRule type="expression" dxfId="12" priority="21">
      <formula>$S$32="ある"</formula>
    </cfRule>
  </conditionalFormatting>
  <conditionalFormatting sqref="G45:U46 G47:K47">
    <cfRule type="expression" dxfId="11" priority="28">
      <formula>$Q$44="異なる"</formula>
    </cfRule>
  </conditionalFormatting>
  <conditionalFormatting sqref="G52:U52 J53:U54 G55:U55">
    <cfRule type="expression" dxfId="10" priority="26">
      <formula>$Q$51="異なる"</formula>
    </cfRule>
  </conditionalFormatting>
  <conditionalFormatting sqref="G71:U71 G72:K72 G73:U73 J74:U75 G76:U76">
    <cfRule type="expression" dxfId="9" priority="1">
      <formula>NOW()-DATEVALUE($G$16&amp;$I$16&amp;$L$16&amp;$N$16&amp;$P$16&amp;$R$16&amp;$T$16)&lt;6583</formula>
    </cfRule>
  </conditionalFormatting>
  <conditionalFormatting sqref="J25:K25 N25:O25 R25:S25">
    <cfRule type="expression" dxfId="8" priority="10">
      <formula>$S$24="ある"</formula>
    </cfRule>
  </conditionalFormatting>
  <conditionalFormatting sqref="J27:K27 N27:O27 R27:S27">
    <cfRule type="expression" dxfId="7" priority="6">
      <formula>$S$26="ある"</formula>
    </cfRule>
  </conditionalFormatting>
  <conditionalFormatting sqref="J29:K29">
    <cfRule type="expression" dxfId="6" priority="5">
      <formula>$S$28="ある"</formula>
    </cfRule>
  </conditionalFormatting>
  <conditionalFormatting sqref="N29:O29 R29:S29 G36:M36 T36:U36 G37:U37 G38:J38 N38:P38 T38:U38 G39:U39">
    <cfRule type="expression" dxfId="5" priority="4">
      <formula>$S$28="ある"</formula>
    </cfRule>
  </conditionalFormatting>
  <conditionalFormatting sqref="Q40:U40">
    <cfRule type="expression" dxfId="4" priority="16">
      <formula>$G$36="後期高齢"</formula>
    </cfRule>
  </conditionalFormatting>
  <conditionalFormatting sqref="Q44:U44">
    <cfRule type="expression" dxfId="3" priority="3">
      <formula>$S$30="ある"</formula>
    </cfRule>
  </conditionalFormatting>
  <conditionalFormatting sqref="Q47:U47">
    <cfRule type="expression" dxfId="2" priority="27">
      <formula>$G$47="その他"</formula>
    </cfRule>
  </conditionalFormatting>
  <conditionalFormatting sqref="Q51:U51">
    <cfRule type="expression" dxfId="1" priority="2">
      <formula>$S$31="ある"</formula>
    </cfRule>
  </conditionalFormatting>
  <conditionalFormatting sqref="Q72:U72">
    <cfRule type="expression" dxfId="0" priority="8">
      <formula>$G$72="その他"</formula>
    </cfRule>
  </conditionalFormatting>
  <dataValidations count="17">
    <dataValidation type="list" allowBlank="1" showInputMessage="1" showErrorMessage="1" sqref="G16:H16" xr:uid="{9BF2A488-6DFE-43B4-AC6E-96D36CD8A6FF}">
      <formula1>$AU$16:$AY$16</formula1>
    </dataValidation>
    <dataValidation type="list" allowBlank="1" showInputMessage="1" showErrorMessage="1" sqref="G36:M36" xr:uid="{485E0AB1-A3D5-45A2-9A83-3681328D607B}">
      <formula1>$AU$36:$BB$36</formula1>
    </dataValidation>
    <dataValidation type="list" allowBlank="1" showInputMessage="1" showErrorMessage="1" sqref="Q40:U40" xr:uid="{9B14BFE8-06F7-4C28-9922-720541FA6F69}">
      <formula1>$AU$40:$AW$40</formula1>
    </dataValidation>
    <dataValidation type="list" allowBlank="1" showInputMessage="1" showErrorMessage="1" sqref="Q44:U44 Q51:U51" xr:uid="{6C51A01D-93C5-4D5C-83F5-693DD2D3D4AB}">
      <formula1>$AU$44:$AV$44</formula1>
    </dataValidation>
    <dataValidation type="list" allowBlank="1" showInputMessage="1" showErrorMessage="1" sqref="G47:K47 G72:K72" xr:uid="{D2C18CFC-3203-460E-93B8-5BEC46C4CC2F}">
      <formula1>$AU$47:$AZ$47</formula1>
    </dataValidation>
    <dataValidation type="whole" imeMode="disabled" allowBlank="1" showInputMessage="1" showErrorMessage="1" sqref="N29:O29 N16:O16 N25:O25 N27:O27 N67:O67" xr:uid="{77219F7C-E093-4014-8F87-4EA68C9CD965}">
      <formula1>1</formula1>
      <formula2>12</formula2>
    </dataValidation>
    <dataValidation type="whole" imeMode="disabled" allowBlank="1" showInputMessage="1" showErrorMessage="1" sqref="R29:S29 R16:S16 R25:S25 R27:S27 R67:S67" xr:uid="{13F5891C-EF0A-4D5C-BE34-5947856A07CA}">
      <formula1>1</formula1>
      <formula2>31</formula2>
    </dataValidation>
    <dataValidation type="list" allowBlank="1" showInputMessage="1" showErrorMessage="1" sqref="T36:U36" xr:uid="{DC7E3883-C65B-4ED5-8D91-2010A3212C86}">
      <formula1>$AU$37:$AV$37</formula1>
    </dataValidation>
    <dataValidation type="textLength" imeMode="disabled" allowBlank="1" showInputMessage="1" showErrorMessage="1" sqref="G55:U55 G20:U20 G76:U76" xr:uid="{A72D8F81-8816-4F71-97E8-3BC89879ED50}">
      <formula1>8</formula1>
      <formula2>20</formula2>
    </dataValidation>
    <dataValidation imeMode="fullKatakana" allowBlank="1" showInputMessage="1" showErrorMessage="1" sqref="G46:U46 G14:U14" xr:uid="{2751B625-07FB-4433-B44D-CB5B507093E5}"/>
    <dataValidation type="textLength" imeMode="disabled" allowBlank="1" showInputMessage="1" showErrorMessage="1" sqref="G17:U17 G52:U52 G73:U73" xr:uid="{7B87B327-484E-462E-99C1-F7EB2A5F8628}">
      <formula1>8</formula1>
      <formula2>8</formula2>
    </dataValidation>
    <dataValidation type="whole" imeMode="disabled" allowBlank="1" showInputMessage="1" showErrorMessage="1" sqref="I16:K16" xr:uid="{7C531B2F-D172-4CAC-827E-DBD0219B2331}">
      <formula1>1</formula1>
      <formula2>64</formula2>
    </dataValidation>
    <dataValidation type="whole" imeMode="disabled" operator="notBetween" allowBlank="1" showInputMessage="1" showErrorMessage="1" sqref="J29:K29 J25:K25 J27:K27 J67:K67" xr:uid="{61E595CF-0479-4E13-8994-EF78C5B73A13}">
      <formula1>20</formula1>
      <formula2>2020</formula2>
    </dataValidation>
    <dataValidation type="list" allowBlank="1" showInputMessage="1" showErrorMessage="1" sqref="G15:U15" xr:uid="{42C6A09B-27DB-466C-8EE0-995B1EA990D5}">
      <formula1>$AU$15:$AV$15</formula1>
    </dataValidation>
    <dataValidation type="list" allowBlank="1" showInputMessage="1" showErrorMessage="1" sqref="S24:U24 S30:U32 S26:U26 S28:U28" xr:uid="{5B1F0D83-515B-41D0-803B-BE7CD9AC3835}">
      <formula1>$AU$24:$AV$24</formula1>
    </dataValidation>
    <dataValidation type="textLength" imeMode="disabled" operator="equal" allowBlank="1" showInputMessage="1" showErrorMessage="1" sqref="G9:L9" xr:uid="{DDBC1E15-EA09-4543-A0E9-03B1424D54B1}">
      <formula1>7</formula1>
    </dataValidation>
    <dataValidation type="list" allowBlank="1" showInputMessage="1" showErrorMessage="1" sqref="G8:U8" xr:uid="{3AC97C8B-55F1-47DC-B763-720739F708ED}">
      <formula1>$AU$8:$AW$8</formula1>
    </dataValidation>
  </dataValidations>
  <pageMargins left="0.7" right="0.7" top="0.75" bottom="0.75" header="0.3" footer="0.3"/>
  <pageSetup paperSize="9" scale="72" fitToHeight="0"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944717-A386-40FC-8769-566E0DF7E2A0}">
  <sheetPr codeName="Sheet4">
    <tabColor rgb="FFFFFF00"/>
    <pageSetUpPr fitToPage="1"/>
  </sheetPr>
  <dimension ref="A1:BQ273"/>
  <sheetViews>
    <sheetView showGridLines="0" view="pageBreakPreview" topLeftCell="A256" zoomScale="130" zoomScaleNormal="120" zoomScaleSheetLayoutView="130" workbookViewId="0">
      <selection activeCell="AX237" sqref="AX237"/>
    </sheetView>
  </sheetViews>
  <sheetFormatPr defaultColWidth="2.77734375" defaultRowHeight="12.75" customHeight="1" x14ac:dyDescent="0.25"/>
  <cols>
    <col min="1" max="1" width="2.109375" style="19" customWidth="1"/>
    <col min="2" max="2" width="2.77734375" style="19"/>
    <col min="3" max="3" width="4.109375" style="19" customWidth="1"/>
    <col min="4" max="6" width="2.77734375" style="19"/>
    <col min="7" max="7" width="3.109375" style="19" customWidth="1"/>
    <col min="8" max="21" width="2.77734375" style="19"/>
    <col min="22" max="27" width="2.77734375" style="19" customWidth="1"/>
    <col min="28" max="28" width="3.109375" style="19" customWidth="1"/>
    <col min="29" max="38" width="2.77734375" style="19"/>
    <col min="39" max="39" width="2.33203125" style="19" customWidth="1"/>
    <col min="40" max="40" width="1" style="19" customWidth="1"/>
    <col min="41" max="16384" width="2.77734375" style="19"/>
  </cols>
  <sheetData>
    <row r="1" spans="1:69" ht="16.5" customHeight="1" x14ac:dyDescent="0.25">
      <c r="A1" s="43"/>
      <c r="B1" s="192" t="s">
        <v>639</v>
      </c>
      <c r="C1" s="193"/>
      <c r="D1" s="193"/>
      <c r="E1" s="193"/>
      <c r="F1" s="193"/>
      <c r="G1" s="194"/>
      <c r="H1" s="192" t="s">
        <v>640</v>
      </c>
      <c r="I1" s="193"/>
      <c r="J1" s="193"/>
      <c r="K1" s="193"/>
      <c r="L1" s="193"/>
      <c r="M1" s="193"/>
      <c r="N1" s="194"/>
      <c r="O1" s="43"/>
      <c r="P1" s="248" t="s">
        <v>617</v>
      </c>
      <c r="Q1" s="249"/>
      <c r="R1" s="249"/>
      <c r="S1" s="249"/>
      <c r="T1" s="249"/>
      <c r="U1" s="249"/>
      <c r="V1" s="249"/>
      <c r="W1" s="249"/>
      <c r="X1" s="249"/>
      <c r="Y1" s="249"/>
      <c r="Z1" s="250"/>
      <c r="AA1" s="246" t="s">
        <v>613</v>
      </c>
      <c r="AB1" s="248" t="s">
        <v>618</v>
      </c>
      <c r="AC1" s="249"/>
      <c r="AD1" s="249"/>
      <c r="AE1" s="249"/>
      <c r="AF1" s="249"/>
      <c r="AG1" s="249"/>
      <c r="AH1" s="249"/>
      <c r="AI1" s="249"/>
      <c r="AJ1" s="249"/>
      <c r="AK1" s="249"/>
      <c r="AL1" s="250"/>
      <c r="AM1" s="44"/>
    </row>
    <row r="2" spans="1:69" ht="16.5" customHeight="1" x14ac:dyDescent="0.15">
      <c r="A2" s="43"/>
      <c r="B2" s="43"/>
      <c r="C2" s="43"/>
      <c r="D2" s="43"/>
      <c r="E2" s="43"/>
      <c r="F2" s="43"/>
      <c r="G2" s="43"/>
      <c r="H2" s="43"/>
      <c r="I2" s="43"/>
      <c r="J2" s="43"/>
      <c r="K2" s="43"/>
      <c r="L2" s="43"/>
      <c r="M2" s="43"/>
      <c r="N2" s="43"/>
      <c r="O2" s="43"/>
      <c r="P2" s="83" t="s">
        <v>612</v>
      </c>
      <c r="Q2" s="251" t="s">
        <v>619</v>
      </c>
      <c r="R2" s="252"/>
      <c r="S2" s="83" t="s">
        <v>615</v>
      </c>
      <c r="T2" s="251" t="s">
        <v>619</v>
      </c>
      <c r="U2" s="252"/>
      <c r="V2" s="83" t="s">
        <v>616</v>
      </c>
      <c r="W2" s="248" t="s">
        <v>620</v>
      </c>
      <c r="X2" s="249"/>
      <c r="Y2" s="250"/>
      <c r="Z2" s="83" t="s">
        <v>614</v>
      </c>
      <c r="AA2" s="247"/>
      <c r="AB2" s="83" t="s">
        <v>612</v>
      </c>
      <c r="AC2" s="251" t="s">
        <v>619</v>
      </c>
      <c r="AD2" s="252"/>
      <c r="AE2" s="83" t="s">
        <v>615</v>
      </c>
      <c r="AF2" s="251" t="s">
        <v>619</v>
      </c>
      <c r="AG2" s="252"/>
      <c r="AH2" s="83" t="s">
        <v>616</v>
      </c>
      <c r="AI2" s="248" t="s">
        <v>620</v>
      </c>
      <c r="AJ2" s="249"/>
      <c r="AK2" s="250"/>
      <c r="AL2" s="83" t="s">
        <v>614</v>
      </c>
      <c r="AM2" s="45"/>
      <c r="AP2" s="177" t="s">
        <v>638</v>
      </c>
      <c r="AQ2" s="177"/>
      <c r="AR2" s="177"/>
      <c r="AS2" s="177"/>
      <c r="AT2" s="177"/>
      <c r="AU2" s="177"/>
      <c r="AV2" s="177"/>
      <c r="AW2" s="177"/>
      <c r="AX2" s="177"/>
      <c r="AY2" s="177"/>
      <c r="AZ2" s="177"/>
      <c r="BA2" s="177"/>
      <c r="BB2" s="177"/>
      <c r="BC2" s="177"/>
      <c r="BD2" s="177"/>
      <c r="BE2" s="177"/>
      <c r="BF2" s="177"/>
      <c r="BG2" s="177"/>
      <c r="BH2" s="177"/>
      <c r="BI2" s="177"/>
      <c r="BJ2" s="177"/>
      <c r="BK2" s="177"/>
      <c r="BL2" s="177"/>
      <c r="BM2" s="177"/>
      <c r="BN2" s="177"/>
      <c r="BO2" s="177"/>
      <c r="BP2" s="177"/>
      <c r="BQ2" s="177"/>
    </row>
    <row r="3" spans="1:69" ht="5.25" customHeight="1" x14ac:dyDescent="0.25">
      <c r="A3" s="43"/>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5"/>
      <c r="AP3" s="177"/>
      <c r="AQ3" s="177"/>
      <c r="AR3" s="177"/>
      <c r="AS3" s="177"/>
      <c r="AT3" s="177"/>
      <c r="AU3" s="177"/>
      <c r="AV3" s="177"/>
      <c r="AW3" s="177"/>
      <c r="AX3" s="177"/>
      <c r="AY3" s="177"/>
      <c r="AZ3" s="177"/>
      <c r="BA3" s="177"/>
      <c r="BB3" s="177"/>
      <c r="BC3" s="177"/>
      <c r="BD3" s="177"/>
      <c r="BE3" s="177"/>
      <c r="BF3" s="177"/>
      <c r="BG3" s="177"/>
      <c r="BH3" s="177"/>
      <c r="BI3" s="177"/>
      <c r="BJ3" s="177"/>
      <c r="BK3" s="177"/>
      <c r="BL3" s="177"/>
      <c r="BM3" s="177"/>
      <c r="BN3" s="177"/>
      <c r="BO3" s="177"/>
      <c r="BP3" s="177"/>
      <c r="BQ3" s="177"/>
    </row>
    <row r="4" spans="1:69" ht="12.75" customHeight="1" x14ac:dyDescent="0.25">
      <c r="A4" s="37" t="s">
        <v>599</v>
      </c>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6" t="s">
        <v>611</v>
      </c>
      <c r="AP4" s="177"/>
      <c r="AQ4" s="177"/>
      <c r="AR4" s="177"/>
      <c r="AS4" s="177"/>
      <c r="AT4" s="177"/>
      <c r="AU4" s="177"/>
      <c r="AV4" s="177"/>
      <c r="AW4" s="177"/>
      <c r="AX4" s="177"/>
      <c r="AY4" s="177"/>
      <c r="AZ4" s="177"/>
      <c r="BA4" s="177"/>
      <c r="BB4" s="177"/>
      <c r="BC4" s="177"/>
      <c r="BD4" s="177"/>
      <c r="BE4" s="177"/>
      <c r="BF4" s="177"/>
      <c r="BG4" s="177"/>
      <c r="BH4" s="177"/>
      <c r="BI4" s="177"/>
      <c r="BJ4" s="177"/>
      <c r="BK4" s="177"/>
      <c r="BL4" s="177"/>
      <c r="BM4" s="177"/>
      <c r="BN4" s="177"/>
      <c r="BO4" s="177"/>
      <c r="BP4" s="177"/>
      <c r="BQ4" s="177"/>
    </row>
    <row r="5" spans="1:69" ht="6" customHeight="1" x14ac:dyDescent="0.25">
      <c r="A5" s="43"/>
      <c r="B5" s="47"/>
      <c r="C5" s="48"/>
      <c r="D5" s="48"/>
      <c r="E5" s="48"/>
      <c r="F5" s="48"/>
      <c r="G5" s="48"/>
      <c r="H5" s="48"/>
      <c r="I5" s="48"/>
      <c r="J5" s="48"/>
      <c r="K5" s="48"/>
      <c r="L5" s="48"/>
      <c r="M5" s="48"/>
      <c r="N5" s="48"/>
      <c r="O5" s="48"/>
      <c r="P5" s="48"/>
      <c r="Q5" s="48"/>
      <c r="R5" s="48"/>
      <c r="S5" s="48"/>
      <c r="T5" s="48"/>
      <c r="U5" s="48"/>
      <c r="V5" s="48"/>
      <c r="W5" s="48"/>
      <c r="X5" s="48"/>
      <c r="Y5" s="48"/>
      <c r="Z5" s="48"/>
      <c r="AA5" s="48"/>
      <c r="AB5" s="48"/>
      <c r="AC5" s="48"/>
      <c r="AD5" s="48"/>
      <c r="AE5" s="48"/>
      <c r="AF5" s="48"/>
      <c r="AG5" s="48"/>
      <c r="AH5" s="48"/>
      <c r="AI5" s="48"/>
      <c r="AJ5" s="48"/>
      <c r="AK5" s="48"/>
      <c r="AL5" s="48"/>
      <c r="AM5" s="48"/>
      <c r="AP5" s="177"/>
      <c r="AQ5" s="177"/>
      <c r="AR5" s="177"/>
      <c r="AS5" s="177"/>
      <c r="AT5" s="177"/>
      <c r="AU5" s="177"/>
      <c r="AV5" s="177"/>
      <c r="AW5" s="177"/>
      <c r="AX5" s="177"/>
      <c r="AY5" s="177"/>
      <c r="AZ5" s="177"/>
      <c r="BA5" s="177"/>
      <c r="BB5" s="177"/>
      <c r="BC5" s="177"/>
      <c r="BD5" s="177"/>
      <c r="BE5" s="177"/>
      <c r="BF5" s="177"/>
      <c r="BG5" s="177"/>
      <c r="BH5" s="177"/>
      <c r="BI5" s="177"/>
      <c r="BJ5" s="177"/>
      <c r="BK5" s="177"/>
      <c r="BL5" s="177"/>
      <c r="BM5" s="177"/>
      <c r="BN5" s="177"/>
      <c r="BO5" s="177"/>
      <c r="BP5" s="177"/>
      <c r="BQ5" s="177"/>
    </row>
    <row r="6" spans="1:69" s="67" customFormat="1" ht="24" customHeight="1" x14ac:dyDescent="0.25">
      <c r="B6" s="68"/>
      <c r="C6" s="235" t="s">
        <v>600</v>
      </c>
      <c r="D6" s="235"/>
      <c r="E6" s="235"/>
      <c r="F6" s="235"/>
      <c r="G6" s="235"/>
      <c r="H6" s="235"/>
      <c r="I6" s="235"/>
      <c r="J6" s="235"/>
      <c r="K6" s="235"/>
      <c r="L6" s="235"/>
      <c r="M6" s="235"/>
      <c r="N6" s="235"/>
      <c r="O6" s="235"/>
      <c r="P6" s="235"/>
      <c r="Q6" s="235"/>
      <c r="R6" s="235"/>
      <c r="S6" s="235"/>
      <c r="T6" s="235"/>
      <c r="U6" s="235"/>
      <c r="V6" s="235"/>
      <c r="W6" s="235"/>
      <c r="X6" s="235"/>
      <c r="Y6" s="235"/>
      <c r="Z6" s="235"/>
      <c r="AA6" s="235"/>
      <c r="AB6" s="235"/>
      <c r="AC6" s="235"/>
      <c r="AD6" s="235"/>
      <c r="AE6" s="235"/>
      <c r="AF6" s="235"/>
      <c r="AG6" s="235"/>
      <c r="AH6" s="235"/>
      <c r="AI6" s="235"/>
      <c r="AJ6" s="235"/>
      <c r="AK6" s="235"/>
      <c r="AL6" s="235"/>
      <c r="AM6" s="49"/>
      <c r="AN6"/>
      <c r="AP6" s="177"/>
      <c r="AQ6" s="177"/>
      <c r="AR6" s="177"/>
      <c r="AS6" s="177"/>
      <c r="AT6" s="177"/>
      <c r="AU6" s="177"/>
      <c r="AV6" s="177"/>
      <c r="AW6" s="177"/>
      <c r="AX6" s="177"/>
      <c r="AY6" s="177"/>
      <c r="AZ6" s="177"/>
      <c r="BA6" s="177"/>
      <c r="BB6" s="177"/>
      <c r="BC6" s="177"/>
      <c r="BD6" s="177"/>
      <c r="BE6" s="177"/>
      <c r="BF6" s="177"/>
      <c r="BG6" s="177"/>
      <c r="BH6" s="177"/>
      <c r="BI6" s="177"/>
      <c r="BJ6" s="177"/>
      <c r="BK6" s="177"/>
      <c r="BL6" s="177"/>
      <c r="BM6" s="177"/>
      <c r="BN6" s="177"/>
      <c r="BO6" s="177"/>
      <c r="BP6" s="177"/>
      <c r="BQ6" s="177"/>
    </row>
    <row r="7" spans="1:69" s="37" customFormat="1" ht="17.25" customHeight="1" x14ac:dyDescent="0.25">
      <c r="B7" s="38"/>
      <c r="C7" s="39" t="s">
        <v>622</v>
      </c>
      <c r="AN7" s="66"/>
      <c r="AP7" s="177"/>
      <c r="AQ7" s="177"/>
      <c r="AR7" s="177"/>
      <c r="AS7" s="177"/>
      <c r="AT7" s="177"/>
      <c r="AU7" s="177"/>
      <c r="AV7" s="177"/>
      <c r="AW7" s="177"/>
      <c r="AX7" s="177"/>
      <c r="AY7" s="177"/>
      <c r="AZ7" s="177"/>
      <c r="BA7" s="177"/>
      <c r="BB7" s="177"/>
      <c r="BC7" s="177"/>
      <c r="BD7" s="177"/>
      <c r="BE7" s="177"/>
      <c r="BF7" s="177"/>
      <c r="BG7" s="177"/>
      <c r="BH7" s="177"/>
      <c r="BI7" s="177"/>
      <c r="BJ7" s="177"/>
      <c r="BK7" s="177"/>
      <c r="BL7" s="177"/>
      <c r="BM7" s="177"/>
      <c r="BN7" s="177"/>
      <c r="BO7" s="177"/>
      <c r="BP7" s="177"/>
      <c r="BQ7" s="177"/>
    </row>
    <row r="8" spans="1:69" ht="3.75" customHeight="1" thickBot="1" x14ac:dyDescent="0.3">
      <c r="A8" s="43"/>
      <c r="B8" s="50"/>
      <c r="C8" s="43"/>
      <c r="D8" s="43"/>
      <c r="E8" s="43"/>
      <c r="F8" s="43"/>
      <c r="G8" s="43"/>
      <c r="H8" s="43"/>
      <c r="I8" s="43"/>
      <c r="J8" s="43"/>
      <c r="K8" s="43"/>
      <c r="L8" s="43"/>
      <c r="M8" s="43"/>
      <c r="N8" s="43"/>
      <c r="O8" s="43"/>
      <c r="P8" s="43"/>
      <c r="Q8" s="43"/>
      <c r="R8" s="43"/>
      <c r="S8" s="43"/>
      <c r="T8" s="43"/>
      <c r="U8" s="43"/>
      <c r="V8" s="43"/>
      <c r="W8" s="43"/>
      <c r="X8" s="43"/>
      <c r="Y8" s="43"/>
      <c r="Z8" s="43"/>
      <c r="AA8" s="43"/>
      <c r="AB8" s="43"/>
      <c r="AC8" s="43"/>
      <c r="AD8" s="43"/>
      <c r="AE8" s="43"/>
      <c r="AF8" s="43"/>
      <c r="AG8" s="43"/>
      <c r="AH8" s="43"/>
      <c r="AI8" s="43"/>
      <c r="AJ8" s="43"/>
      <c r="AK8" s="43"/>
      <c r="AL8" s="43"/>
      <c r="AM8" s="49"/>
      <c r="AN8"/>
      <c r="AP8" s="177"/>
      <c r="AQ8" s="177"/>
      <c r="AR8" s="177"/>
      <c r="AS8" s="177"/>
      <c r="AT8" s="177"/>
      <c r="AU8" s="177"/>
      <c r="AV8" s="177"/>
      <c r="AW8" s="177"/>
      <c r="AX8" s="177"/>
      <c r="AY8" s="177"/>
      <c r="AZ8" s="177"/>
      <c r="BA8" s="177"/>
      <c r="BB8" s="177"/>
      <c r="BC8" s="177"/>
      <c r="BD8" s="177"/>
      <c r="BE8" s="177"/>
      <c r="BF8" s="177"/>
      <c r="BG8" s="177"/>
      <c r="BH8" s="177"/>
      <c r="BI8" s="177"/>
      <c r="BJ8" s="177"/>
      <c r="BK8" s="177"/>
      <c r="BL8" s="177"/>
      <c r="BM8" s="177"/>
      <c r="BN8" s="177"/>
      <c r="BO8" s="177"/>
      <c r="BP8" s="177"/>
      <c r="BQ8" s="177"/>
    </row>
    <row r="9" spans="1:69" ht="16.5" customHeight="1" x14ac:dyDescent="0.25">
      <c r="A9" s="43"/>
      <c r="B9" s="51"/>
      <c r="C9" s="210" t="s">
        <v>603</v>
      </c>
      <c r="D9" s="202" t="s">
        <v>609</v>
      </c>
      <c r="E9" s="203"/>
      <c r="F9" s="203"/>
      <c r="G9" s="197" t="str">
        <f>IF(入力してください!S24="ある","☑","□")</f>
        <v>□</v>
      </c>
      <c r="H9" s="198" t="s">
        <v>3</v>
      </c>
      <c r="I9" s="198"/>
      <c r="J9" s="198"/>
      <c r="K9" s="198"/>
      <c r="L9" s="179" t="str">
        <f>IF(入力してください!S24="ある",入力してください!G14,"") &amp; ""</f>
        <v/>
      </c>
      <c r="M9" s="179"/>
      <c r="N9" s="179"/>
      <c r="O9" s="179"/>
      <c r="P9" s="179"/>
      <c r="Q9" s="179"/>
      <c r="R9" s="179"/>
      <c r="S9" s="179"/>
      <c r="T9" s="179"/>
      <c r="U9" s="179"/>
      <c r="V9" s="179"/>
      <c r="W9" s="179"/>
      <c r="X9" s="179"/>
      <c r="Y9" s="179"/>
      <c r="Z9" s="179"/>
      <c r="AA9" s="179"/>
      <c r="AB9" s="179"/>
      <c r="AC9" s="179"/>
      <c r="AD9" s="179"/>
      <c r="AE9" s="179"/>
      <c r="AF9" s="179"/>
      <c r="AG9" s="197" t="s">
        <v>568</v>
      </c>
      <c r="AH9" s="197"/>
      <c r="AI9" s="197"/>
      <c r="AJ9" s="195" t="str">
        <f>IF(入力してください!S24="ある",入力してください!G15,"")&amp;""</f>
        <v/>
      </c>
      <c r="AK9" s="195"/>
      <c r="AL9" s="196"/>
      <c r="AM9" s="49"/>
      <c r="AN9"/>
      <c r="AP9" s="177"/>
      <c r="AQ9" s="177"/>
      <c r="AR9" s="177"/>
      <c r="AS9" s="177"/>
      <c r="AT9" s="177"/>
      <c r="AU9" s="177"/>
      <c r="AV9" s="177"/>
      <c r="AW9" s="177"/>
      <c r="AX9" s="177"/>
      <c r="AY9" s="177"/>
      <c r="AZ9" s="177"/>
      <c r="BA9" s="177"/>
      <c r="BB9" s="177"/>
      <c r="BC9" s="177"/>
      <c r="BD9" s="177"/>
      <c r="BE9" s="177"/>
      <c r="BF9" s="177"/>
      <c r="BG9" s="177"/>
      <c r="BH9" s="177"/>
      <c r="BI9" s="177"/>
      <c r="BJ9" s="177"/>
      <c r="BK9" s="177"/>
      <c r="BL9" s="177"/>
      <c r="BM9" s="177"/>
      <c r="BN9" s="177"/>
      <c r="BO9" s="177"/>
      <c r="BP9" s="177"/>
      <c r="BQ9" s="177"/>
    </row>
    <row r="10" spans="1:69" ht="27" customHeight="1" x14ac:dyDescent="0.25">
      <c r="A10" s="43"/>
      <c r="B10" s="51"/>
      <c r="C10" s="211"/>
      <c r="D10" s="204"/>
      <c r="E10" s="205"/>
      <c r="F10" s="205"/>
      <c r="G10" s="178"/>
      <c r="H10" s="199" t="s">
        <v>624</v>
      </c>
      <c r="I10" s="200"/>
      <c r="J10" s="200"/>
      <c r="K10" s="200"/>
      <c r="L10" s="180" t="str">
        <f>IF(入力してください!S24="ある",入力してください!G13,"") &amp; ""</f>
        <v/>
      </c>
      <c r="M10" s="180"/>
      <c r="N10" s="180"/>
      <c r="O10" s="180"/>
      <c r="P10" s="180"/>
      <c r="Q10" s="180"/>
      <c r="R10" s="180"/>
      <c r="S10" s="180"/>
      <c r="T10" s="180"/>
      <c r="U10" s="180"/>
      <c r="V10" s="180"/>
      <c r="W10" s="180"/>
      <c r="X10" s="180"/>
      <c r="Y10" s="180"/>
      <c r="Z10" s="180"/>
      <c r="AA10" s="180"/>
      <c r="AB10" s="180"/>
      <c r="AC10" s="180"/>
      <c r="AD10" s="180"/>
      <c r="AE10" s="180"/>
      <c r="AF10" s="180"/>
      <c r="AG10" s="178"/>
      <c r="AH10" s="178"/>
      <c r="AI10" s="178"/>
      <c r="AJ10" s="171"/>
      <c r="AK10" s="171"/>
      <c r="AL10" s="181"/>
      <c r="AM10" s="49"/>
      <c r="AN10"/>
      <c r="AP10" s="177"/>
      <c r="AQ10" s="177"/>
      <c r="AR10" s="177"/>
      <c r="AS10" s="177"/>
      <c r="AT10" s="177"/>
      <c r="AU10" s="177"/>
      <c r="AV10" s="177"/>
      <c r="AW10" s="177"/>
      <c r="AX10" s="177"/>
      <c r="AY10" s="177"/>
      <c r="AZ10" s="177"/>
      <c r="BA10" s="177"/>
      <c r="BB10" s="177"/>
      <c r="BC10" s="177"/>
      <c r="BD10" s="177"/>
      <c r="BE10" s="177"/>
      <c r="BF10" s="177"/>
      <c r="BG10" s="177"/>
      <c r="BH10" s="177"/>
      <c r="BI10" s="177"/>
      <c r="BJ10" s="177"/>
      <c r="BK10" s="177"/>
      <c r="BL10" s="177"/>
      <c r="BM10" s="177"/>
      <c r="BN10" s="177"/>
      <c r="BO10" s="177"/>
      <c r="BP10" s="177"/>
      <c r="BQ10" s="177"/>
    </row>
    <row r="11" spans="1:69" ht="19.5" customHeight="1" x14ac:dyDescent="0.25">
      <c r="A11" s="43"/>
      <c r="B11" s="51"/>
      <c r="C11" s="211"/>
      <c r="D11" s="204"/>
      <c r="E11" s="205"/>
      <c r="F11" s="205"/>
      <c r="G11" s="178"/>
      <c r="H11" s="178" t="s">
        <v>601</v>
      </c>
      <c r="I11" s="178"/>
      <c r="J11" s="178"/>
      <c r="K11" s="178"/>
      <c r="L11" s="171" t="str">
        <f>IF(入力してください!J25&lt;&gt;"","令和" &amp; IF(入力してください!J25&gt;2020,入力してください!J25-2018,入力してください!J25) &amp; "年"&amp;入力してください!N25&amp;"月"&amp;入力してください!R25&amp;"日","年      月      日")</f>
        <v>年      月      日</v>
      </c>
      <c r="M11" s="171"/>
      <c r="N11" s="171"/>
      <c r="O11" s="171"/>
      <c r="P11" s="171"/>
      <c r="Q11" s="171"/>
      <c r="R11" s="171"/>
      <c r="S11" s="171"/>
      <c r="T11" s="171"/>
      <c r="U11" s="171"/>
      <c r="V11" s="171"/>
      <c r="W11" s="171"/>
      <c r="X11" s="171"/>
      <c r="Y11" s="171"/>
      <c r="Z11" s="171"/>
      <c r="AA11" s="171"/>
      <c r="AB11" s="171"/>
      <c r="AC11" s="171"/>
      <c r="AD11" s="171"/>
      <c r="AE11" s="171"/>
      <c r="AF11" s="171"/>
      <c r="AG11" s="171"/>
      <c r="AH11" s="171"/>
      <c r="AI11" s="171"/>
      <c r="AJ11" s="171"/>
      <c r="AK11" s="171"/>
      <c r="AL11" s="181"/>
      <c r="AM11" s="49"/>
      <c r="AN11"/>
      <c r="AP11" s="177"/>
      <c r="AQ11" s="177"/>
      <c r="AR11" s="177"/>
      <c r="AS11" s="177"/>
      <c r="AT11" s="177"/>
      <c r="AU11" s="177"/>
      <c r="AV11" s="177"/>
      <c r="AW11" s="177"/>
      <c r="AX11" s="177"/>
      <c r="AY11" s="177"/>
      <c r="AZ11" s="177"/>
      <c r="BA11" s="177"/>
      <c r="BB11" s="177"/>
      <c r="BC11" s="177"/>
      <c r="BD11" s="177"/>
      <c r="BE11" s="177"/>
      <c r="BF11" s="177"/>
      <c r="BG11" s="177"/>
      <c r="BH11" s="177"/>
      <c r="BI11" s="177"/>
      <c r="BJ11" s="177"/>
      <c r="BK11" s="177"/>
      <c r="BL11" s="177"/>
      <c r="BM11" s="177"/>
      <c r="BN11" s="177"/>
      <c r="BO11" s="177"/>
      <c r="BP11" s="177"/>
      <c r="BQ11" s="177"/>
    </row>
    <row r="12" spans="1:69" ht="19.5" customHeight="1" x14ac:dyDescent="0.25">
      <c r="A12" s="43"/>
      <c r="B12" s="51"/>
      <c r="C12" s="211"/>
      <c r="D12" s="204"/>
      <c r="E12" s="205"/>
      <c r="F12" s="205"/>
      <c r="G12" s="178" t="str">
        <f>IF(入力してください!S26="ある","☑","□")</f>
        <v>□</v>
      </c>
      <c r="H12" s="178" t="s">
        <v>456</v>
      </c>
      <c r="I12" s="178"/>
      <c r="J12" s="178"/>
      <c r="K12" s="178"/>
      <c r="L12" s="171" t="str">
        <f>IF(入力してください!S26="ある",入力してください!G17,"") &amp; ""</f>
        <v/>
      </c>
      <c r="M12" s="171"/>
      <c r="N12" s="171"/>
      <c r="O12" s="171"/>
      <c r="P12" s="171"/>
      <c r="Q12" s="171"/>
      <c r="R12" s="171"/>
      <c r="S12" s="171"/>
      <c r="T12" s="171"/>
      <c r="U12" s="171"/>
      <c r="V12" s="171"/>
      <c r="W12" s="171"/>
      <c r="X12" s="171"/>
      <c r="Y12" s="178" t="s">
        <v>459</v>
      </c>
      <c r="Z12" s="178"/>
      <c r="AA12" s="178"/>
      <c r="AB12" s="178"/>
      <c r="AC12" s="178"/>
      <c r="AD12" s="178"/>
      <c r="AE12" s="171" t="str">
        <f>IF(入力してください!S26="ある",入力してください!G20,"") &amp; ""</f>
        <v/>
      </c>
      <c r="AF12" s="171"/>
      <c r="AG12" s="171"/>
      <c r="AH12" s="171"/>
      <c r="AI12" s="171"/>
      <c r="AJ12" s="171"/>
      <c r="AK12" s="171"/>
      <c r="AL12" s="181"/>
      <c r="AM12" s="49"/>
      <c r="AN12"/>
      <c r="AP12" s="177"/>
      <c r="AQ12" s="177"/>
      <c r="AR12" s="177"/>
      <c r="AS12" s="177"/>
      <c r="AT12" s="177"/>
      <c r="AU12" s="177"/>
      <c r="AV12" s="177"/>
      <c r="AW12" s="177"/>
      <c r="AX12" s="177"/>
      <c r="AY12" s="177"/>
      <c r="AZ12" s="177"/>
      <c r="BA12" s="177"/>
      <c r="BB12" s="177"/>
      <c r="BC12" s="177"/>
      <c r="BD12" s="177"/>
      <c r="BE12" s="177"/>
      <c r="BF12" s="177"/>
      <c r="BG12" s="177"/>
      <c r="BH12" s="177"/>
      <c r="BI12" s="177"/>
      <c r="BJ12" s="177"/>
      <c r="BK12" s="177"/>
      <c r="BL12" s="177"/>
      <c r="BM12" s="177"/>
      <c r="BN12" s="177"/>
      <c r="BO12" s="177"/>
      <c r="BP12" s="177"/>
      <c r="BQ12" s="177"/>
    </row>
    <row r="13" spans="1:69" ht="28.5" customHeight="1" x14ac:dyDescent="0.25">
      <c r="A13" s="43"/>
      <c r="B13" s="51"/>
      <c r="C13" s="211"/>
      <c r="D13" s="204"/>
      <c r="E13" s="205"/>
      <c r="F13" s="205"/>
      <c r="G13" s="178"/>
      <c r="H13" s="201" t="s">
        <v>625</v>
      </c>
      <c r="I13" s="178"/>
      <c r="J13" s="178"/>
      <c r="K13" s="178"/>
      <c r="L13" s="182" t="str">
        <f>IF(入力してください!S26="ある",入力してください!G18 &amp;入力してください!J18,"")&amp;""</f>
        <v/>
      </c>
      <c r="M13" s="182"/>
      <c r="N13" s="182"/>
      <c r="O13" s="182"/>
      <c r="P13" s="182"/>
      <c r="Q13" s="182"/>
      <c r="R13" s="182"/>
      <c r="S13" s="182"/>
      <c r="T13" s="182"/>
      <c r="U13" s="182"/>
      <c r="V13" s="182"/>
      <c r="W13" s="182"/>
      <c r="X13" s="182"/>
      <c r="Y13" s="182"/>
      <c r="Z13" s="182"/>
      <c r="AA13" s="182"/>
      <c r="AB13" s="182"/>
      <c r="AC13" s="182"/>
      <c r="AD13" s="182"/>
      <c r="AE13" s="182"/>
      <c r="AF13" s="182"/>
      <c r="AG13" s="182"/>
      <c r="AH13" s="182"/>
      <c r="AI13" s="182"/>
      <c r="AJ13" s="182"/>
      <c r="AK13" s="182"/>
      <c r="AL13" s="183"/>
      <c r="AM13" s="49"/>
      <c r="AN13"/>
      <c r="AP13" s="177"/>
      <c r="AQ13" s="177"/>
      <c r="AR13" s="177"/>
      <c r="AS13" s="177"/>
      <c r="AT13" s="177"/>
      <c r="AU13" s="177"/>
      <c r="AV13" s="177"/>
      <c r="AW13" s="177"/>
      <c r="AX13" s="177"/>
      <c r="AY13" s="177"/>
      <c r="AZ13" s="177"/>
      <c r="BA13" s="177"/>
      <c r="BB13" s="177"/>
      <c r="BC13" s="177"/>
      <c r="BD13" s="177"/>
      <c r="BE13" s="177"/>
      <c r="BF13" s="177"/>
      <c r="BG13" s="177"/>
      <c r="BH13" s="177"/>
      <c r="BI13" s="177"/>
      <c r="BJ13" s="177"/>
      <c r="BK13" s="177"/>
      <c r="BL13" s="177"/>
      <c r="BM13" s="177"/>
      <c r="BN13" s="177"/>
      <c r="BO13" s="177"/>
      <c r="BP13" s="177"/>
      <c r="BQ13" s="177"/>
    </row>
    <row r="14" spans="1:69" ht="23.25" customHeight="1" x14ac:dyDescent="0.25">
      <c r="A14" s="43"/>
      <c r="B14" s="51"/>
      <c r="C14" s="211"/>
      <c r="D14" s="204"/>
      <c r="E14" s="205"/>
      <c r="F14" s="205"/>
      <c r="G14" s="178"/>
      <c r="H14" s="178"/>
      <c r="I14" s="178"/>
      <c r="J14" s="178"/>
      <c r="K14" s="178"/>
      <c r="L14" s="186" t="s">
        <v>460</v>
      </c>
      <c r="M14" s="187"/>
      <c r="N14" s="187"/>
      <c r="O14" s="187"/>
      <c r="P14" s="187"/>
      <c r="Q14" s="187"/>
      <c r="R14" s="184" t="str">
        <f>IF(入力してください!S26="ある",入力してください!J19,"") &amp; ""</f>
        <v/>
      </c>
      <c r="S14" s="184"/>
      <c r="T14" s="184"/>
      <c r="U14" s="184"/>
      <c r="V14" s="184"/>
      <c r="W14" s="184"/>
      <c r="X14" s="184"/>
      <c r="Y14" s="184"/>
      <c r="Z14" s="184"/>
      <c r="AA14" s="184"/>
      <c r="AB14" s="184"/>
      <c r="AC14" s="184"/>
      <c r="AD14" s="184"/>
      <c r="AE14" s="184"/>
      <c r="AF14" s="184"/>
      <c r="AG14" s="184"/>
      <c r="AH14" s="184"/>
      <c r="AI14" s="184"/>
      <c r="AJ14" s="184"/>
      <c r="AK14" s="184"/>
      <c r="AL14" s="185"/>
      <c r="AM14" s="49"/>
      <c r="AN14"/>
      <c r="AP14" s="177"/>
      <c r="AQ14" s="177"/>
      <c r="AR14" s="177"/>
      <c r="AS14" s="177"/>
      <c r="AT14" s="177"/>
      <c r="AU14" s="177"/>
      <c r="AV14" s="177"/>
      <c r="AW14" s="177"/>
      <c r="AX14" s="177"/>
      <c r="AY14" s="177"/>
      <c r="AZ14" s="177"/>
      <c r="BA14" s="177"/>
      <c r="BB14" s="177"/>
      <c r="BC14" s="177"/>
      <c r="BD14" s="177"/>
      <c r="BE14" s="177"/>
      <c r="BF14" s="177"/>
      <c r="BG14" s="177"/>
      <c r="BH14" s="177"/>
      <c r="BI14" s="177"/>
      <c r="BJ14" s="177"/>
      <c r="BK14" s="177"/>
      <c r="BL14" s="177"/>
      <c r="BM14" s="177"/>
      <c r="BN14" s="177"/>
      <c r="BO14" s="177"/>
      <c r="BP14" s="177"/>
      <c r="BQ14" s="177"/>
    </row>
    <row r="15" spans="1:69" ht="19.5" customHeight="1" x14ac:dyDescent="0.25">
      <c r="A15" s="43"/>
      <c r="B15" s="51"/>
      <c r="C15" s="211"/>
      <c r="D15" s="204"/>
      <c r="E15" s="205"/>
      <c r="F15" s="205"/>
      <c r="G15" s="178"/>
      <c r="H15" s="178" t="s">
        <v>602</v>
      </c>
      <c r="I15" s="178"/>
      <c r="J15" s="178"/>
      <c r="K15" s="178"/>
      <c r="L15" s="171" t="str">
        <f>IF(入力してください!J27&lt;&gt;"","令和" &amp; IF(入力してください!J27&gt;2020,入力してください!J27-2018,入力してください!J27) &amp; "年"&amp;入力してください!N27&amp;"月"&amp;入力してください!R27&amp;"日","年      月      日")</f>
        <v>年      月      日</v>
      </c>
      <c r="M15" s="171"/>
      <c r="N15" s="171"/>
      <c r="O15" s="171"/>
      <c r="P15" s="171"/>
      <c r="Q15" s="171"/>
      <c r="R15" s="171"/>
      <c r="S15" s="171"/>
      <c r="T15" s="171"/>
      <c r="U15" s="171"/>
      <c r="V15" s="171"/>
      <c r="W15" s="171"/>
      <c r="X15" s="171"/>
      <c r="Y15" s="171"/>
      <c r="Z15" s="171"/>
      <c r="AA15" s="171"/>
      <c r="AB15" s="171"/>
      <c r="AC15" s="171"/>
      <c r="AD15" s="171"/>
      <c r="AE15" s="171"/>
      <c r="AF15" s="171"/>
      <c r="AG15" s="171"/>
      <c r="AH15" s="171"/>
      <c r="AI15" s="171"/>
      <c r="AJ15" s="171"/>
      <c r="AK15" s="171"/>
      <c r="AL15" s="181"/>
      <c r="AM15" s="49"/>
      <c r="AN15"/>
      <c r="AP15" s="177"/>
      <c r="AQ15" s="177"/>
      <c r="AR15" s="177"/>
      <c r="AS15" s="177"/>
      <c r="AT15" s="177"/>
      <c r="AU15" s="177"/>
      <c r="AV15" s="177"/>
      <c r="AW15" s="177"/>
      <c r="AX15" s="177"/>
      <c r="AY15" s="177"/>
      <c r="AZ15" s="177"/>
      <c r="BA15" s="177"/>
      <c r="BB15" s="177"/>
      <c r="BC15" s="177"/>
      <c r="BD15" s="177"/>
      <c r="BE15" s="177"/>
      <c r="BF15" s="177"/>
      <c r="BG15" s="177"/>
      <c r="BH15" s="177"/>
      <c r="BI15" s="177"/>
      <c r="BJ15" s="177"/>
      <c r="BK15" s="177"/>
      <c r="BL15" s="177"/>
      <c r="BM15" s="177"/>
      <c r="BN15" s="177"/>
      <c r="BO15" s="177"/>
      <c r="BP15" s="177"/>
      <c r="BQ15" s="177"/>
    </row>
    <row r="16" spans="1:69" ht="19.5" customHeight="1" x14ac:dyDescent="0.25">
      <c r="A16" s="43"/>
      <c r="B16" s="51"/>
      <c r="C16" s="211"/>
      <c r="D16" s="204"/>
      <c r="E16" s="205"/>
      <c r="F16" s="205"/>
      <c r="G16" s="178" t="str">
        <f>IF(入力してください!S28="ある","☑","□")</f>
        <v>□</v>
      </c>
      <c r="H16" s="201" t="s">
        <v>626</v>
      </c>
      <c r="I16" s="201"/>
      <c r="J16" s="201"/>
      <c r="K16" s="201"/>
      <c r="L16" s="178" t="s">
        <v>363</v>
      </c>
      <c r="M16" s="178"/>
      <c r="N16" s="178"/>
      <c r="O16" s="171" t="str">
        <f>入力してください!G36 &amp; ""</f>
        <v/>
      </c>
      <c r="P16" s="171"/>
      <c r="Q16" s="171"/>
      <c r="R16" s="171"/>
      <c r="S16" s="171"/>
      <c r="T16" s="171"/>
      <c r="U16" s="171"/>
      <c r="V16" s="171"/>
      <c r="W16" s="171"/>
      <c r="X16" s="171"/>
      <c r="Y16" s="171"/>
      <c r="Z16" s="171"/>
      <c r="AA16" s="171"/>
      <c r="AB16" s="171"/>
      <c r="AC16" s="171"/>
      <c r="AD16" s="171"/>
      <c r="AE16" s="171"/>
      <c r="AF16" s="171"/>
      <c r="AG16" s="171"/>
      <c r="AH16" s="171" t="str">
        <f>入力してください!T36 &amp; ""</f>
        <v/>
      </c>
      <c r="AI16" s="171"/>
      <c r="AJ16" s="171"/>
      <c r="AK16" s="171"/>
      <c r="AL16" s="181"/>
      <c r="AM16" s="49"/>
      <c r="AN16"/>
      <c r="AP16" s="177"/>
      <c r="AQ16" s="177"/>
      <c r="AR16" s="177"/>
      <c r="AS16" s="177"/>
      <c r="AT16" s="177"/>
      <c r="AU16" s="177"/>
      <c r="AV16" s="177"/>
      <c r="AW16" s="177"/>
      <c r="AX16" s="177"/>
      <c r="AY16" s="177"/>
      <c r="AZ16" s="177"/>
      <c r="BA16" s="177"/>
      <c r="BB16" s="177"/>
      <c r="BC16" s="177"/>
      <c r="BD16" s="177"/>
      <c r="BE16" s="177"/>
      <c r="BF16" s="177"/>
      <c r="BG16" s="177"/>
      <c r="BH16" s="177"/>
      <c r="BI16" s="177"/>
      <c r="BJ16" s="177"/>
      <c r="BK16" s="177"/>
      <c r="BL16" s="177"/>
      <c r="BM16" s="177"/>
      <c r="BN16" s="177"/>
      <c r="BO16" s="177"/>
      <c r="BP16" s="177"/>
      <c r="BQ16" s="177"/>
    </row>
    <row r="17" spans="1:69" ht="19.5" customHeight="1" x14ac:dyDescent="0.25">
      <c r="A17" s="43"/>
      <c r="B17" s="51"/>
      <c r="C17" s="211"/>
      <c r="D17" s="204"/>
      <c r="E17" s="205"/>
      <c r="F17" s="205"/>
      <c r="G17" s="178"/>
      <c r="H17" s="201"/>
      <c r="I17" s="201"/>
      <c r="J17" s="201"/>
      <c r="K17" s="201"/>
      <c r="L17" s="178" t="s">
        <v>457</v>
      </c>
      <c r="M17" s="178"/>
      <c r="N17" s="178"/>
      <c r="O17" s="178"/>
      <c r="P17" s="178"/>
      <c r="Q17" s="209" t="str">
        <f>入力してください!G37 &amp; ""</f>
        <v/>
      </c>
      <c r="R17" s="209"/>
      <c r="S17" s="209"/>
      <c r="T17" s="209"/>
      <c r="U17" s="209"/>
      <c r="V17" s="209"/>
      <c r="W17" s="178" t="s">
        <v>364</v>
      </c>
      <c r="X17" s="178"/>
      <c r="Y17" s="178"/>
      <c r="Z17" s="171" t="str">
        <f>入力してください!G38 &amp; ""</f>
        <v/>
      </c>
      <c r="AA17" s="171"/>
      <c r="AB17" s="171"/>
      <c r="AC17" s="178" t="s">
        <v>365</v>
      </c>
      <c r="AD17" s="178"/>
      <c r="AE17" s="178"/>
      <c r="AF17" s="171" t="str">
        <f>入力してください!N38 &amp; ""</f>
        <v/>
      </c>
      <c r="AG17" s="171"/>
      <c r="AH17" s="171"/>
      <c r="AI17" s="178" t="s">
        <v>366</v>
      </c>
      <c r="AJ17" s="178"/>
      <c r="AK17" s="171" t="str">
        <f>入力してください!T38 &amp; ""</f>
        <v/>
      </c>
      <c r="AL17" s="181"/>
      <c r="AM17" s="49"/>
      <c r="AN17"/>
      <c r="AP17" s="177"/>
      <c r="AQ17" s="177"/>
      <c r="AR17" s="177"/>
      <c r="AS17" s="177"/>
      <c r="AT17" s="177"/>
      <c r="AU17" s="177"/>
      <c r="AV17" s="177"/>
      <c r="AW17" s="177"/>
      <c r="AX17" s="177"/>
      <c r="AY17" s="177"/>
      <c r="AZ17" s="177"/>
      <c r="BA17" s="177"/>
      <c r="BB17" s="177"/>
      <c r="BC17" s="177"/>
      <c r="BD17" s="177"/>
      <c r="BE17" s="177"/>
      <c r="BF17" s="177"/>
      <c r="BG17" s="177"/>
      <c r="BH17" s="177"/>
      <c r="BI17" s="177"/>
      <c r="BJ17" s="177"/>
      <c r="BK17" s="177"/>
      <c r="BL17" s="177"/>
      <c r="BM17" s="177"/>
      <c r="BN17" s="177"/>
      <c r="BO17" s="177"/>
      <c r="BP17" s="177"/>
      <c r="BQ17" s="177"/>
    </row>
    <row r="18" spans="1:69" ht="19.5" customHeight="1" x14ac:dyDescent="0.25">
      <c r="A18" s="43"/>
      <c r="B18" s="51"/>
      <c r="C18" s="211"/>
      <c r="D18" s="204"/>
      <c r="E18" s="205"/>
      <c r="F18" s="205"/>
      <c r="G18" s="178"/>
      <c r="H18" s="201"/>
      <c r="I18" s="201"/>
      <c r="J18" s="201"/>
      <c r="K18" s="201"/>
      <c r="L18" s="178"/>
      <c r="M18" s="178"/>
      <c r="N18" s="178"/>
      <c r="O18" s="178"/>
      <c r="P18" s="178"/>
      <c r="Q18" s="209"/>
      <c r="R18" s="209"/>
      <c r="S18" s="209"/>
      <c r="T18" s="209"/>
      <c r="U18" s="209"/>
      <c r="V18" s="209"/>
      <c r="W18" s="178" t="s">
        <v>458</v>
      </c>
      <c r="X18" s="178"/>
      <c r="Y18" s="178"/>
      <c r="Z18" s="178"/>
      <c r="AA18" s="178"/>
      <c r="AB18" s="178"/>
      <c r="AC18" s="178"/>
      <c r="AD18" s="178"/>
      <c r="AE18" s="52" t="str">
        <f>LEFT(入力してください!G39,1)</f>
        <v/>
      </c>
      <c r="AF18" s="52" t="str">
        <f>MID(入力してください!G39,2,1)</f>
        <v/>
      </c>
      <c r="AG18" s="52" t="str">
        <f>MID(入力してください!G39,3,1)</f>
        <v/>
      </c>
      <c r="AH18" s="52" t="str">
        <f>MID(入力してください!G39,4,1)</f>
        <v/>
      </c>
      <c r="AI18" s="52" t="str">
        <f>MID(入力してください!G39,5,1)</f>
        <v/>
      </c>
      <c r="AJ18" s="52" t="str">
        <f>MID(入力してください!G39,6,1)</f>
        <v/>
      </c>
      <c r="AK18" s="52" t="str">
        <f>MID(入力してください!G39,7,1)</f>
        <v/>
      </c>
      <c r="AL18" s="53" t="str">
        <f>MID(入力してください!G39,8,1)</f>
        <v/>
      </c>
      <c r="AM18" s="49"/>
      <c r="AN18"/>
      <c r="AP18" s="69"/>
      <c r="AQ18" s="69"/>
      <c r="AR18" s="69"/>
      <c r="AS18" s="69"/>
      <c r="AT18" s="69"/>
      <c r="AU18" s="69"/>
      <c r="AV18" s="69"/>
      <c r="AW18" s="69"/>
      <c r="AX18" s="69"/>
      <c r="AY18" s="69"/>
      <c r="AZ18" s="69"/>
      <c r="BA18" s="69"/>
      <c r="BB18" s="69"/>
      <c r="BC18" s="69"/>
      <c r="BD18" s="69"/>
      <c r="BE18" s="69"/>
      <c r="BF18" s="69"/>
      <c r="BG18" s="69"/>
      <c r="BH18" s="69"/>
      <c r="BI18" s="69"/>
      <c r="BJ18" s="69"/>
      <c r="BK18" s="69"/>
      <c r="BL18" s="69"/>
      <c r="BM18" s="69"/>
      <c r="BN18" s="69"/>
      <c r="BO18" s="69"/>
      <c r="BP18" s="69"/>
      <c r="BQ18" s="69"/>
    </row>
    <row r="19" spans="1:69" ht="19.5" customHeight="1" x14ac:dyDescent="0.25">
      <c r="A19" s="43"/>
      <c r="B19" s="51"/>
      <c r="C19" s="211"/>
      <c r="D19" s="204"/>
      <c r="E19" s="205"/>
      <c r="F19" s="205"/>
      <c r="G19" s="178"/>
      <c r="H19" s="201"/>
      <c r="I19" s="201"/>
      <c r="J19" s="201"/>
      <c r="K19" s="201"/>
      <c r="L19" s="234" t="s">
        <v>461</v>
      </c>
      <c r="M19" s="234"/>
      <c r="N19" s="234"/>
      <c r="O19" s="234"/>
      <c r="P19" s="234"/>
      <c r="Q19" s="234"/>
      <c r="R19" s="234"/>
      <c r="S19" s="234"/>
      <c r="T19" s="234"/>
      <c r="U19" s="234"/>
      <c r="V19" s="234"/>
      <c r="W19" s="234"/>
      <c r="X19" s="234"/>
      <c r="Y19" s="234"/>
      <c r="Z19" s="234"/>
      <c r="AA19" s="234"/>
      <c r="AB19" s="234"/>
      <c r="AC19" s="234"/>
      <c r="AD19" s="234"/>
      <c r="AE19" s="234"/>
      <c r="AF19" s="234"/>
      <c r="AG19" s="234"/>
      <c r="AH19" s="171" t="str">
        <f>入力してください!Q40 &amp; ""</f>
        <v/>
      </c>
      <c r="AI19" s="171"/>
      <c r="AJ19" s="171"/>
      <c r="AK19" s="171"/>
      <c r="AL19" s="181"/>
      <c r="AM19" s="49"/>
      <c r="AN19"/>
      <c r="AP19" s="69"/>
      <c r="AQ19" s="69"/>
      <c r="AR19" s="69"/>
      <c r="AS19" s="69"/>
      <c r="AT19" s="69"/>
      <c r="AU19" s="69"/>
      <c r="AV19" s="69"/>
      <c r="AW19" s="69"/>
      <c r="AX19" s="69"/>
      <c r="AY19" s="69"/>
      <c r="AZ19" s="69"/>
      <c r="BA19" s="69"/>
      <c r="BB19" s="69"/>
      <c r="BC19" s="69"/>
      <c r="BD19" s="69"/>
      <c r="BE19" s="69"/>
      <c r="BF19" s="69"/>
      <c r="BG19" s="69"/>
      <c r="BH19" s="69"/>
      <c r="BI19" s="69"/>
      <c r="BJ19" s="69"/>
      <c r="BK19" s="69"/>
      <c r="BL19" s="69"/>
      <c r="BM19" s="69"/>
      <c r="BN19" s="69"/>
      <c r="BO19" s="69"/>
      <c r="BP19" s="69"/>
      <c r="BQ19" s="69"/>
    </row>
    <row r="20" spans="1:69" ht="19.5" customHeight="1" thickBot="1" x14ac:dyDescent="0.3">
      <c r="A20" s="43"/>
      <c r="B20" s="51"/>
      <c r="C20" s="211"/>
      <c r="D20" s="206"/>
      <c r="E20" s="207"/>
      <c r="F20" s="207"/>
      <c r="G20" s="208"/>
      <c r="H20" s="208" t="s">
        <v>581</v>
      </c>
      <c r="I20" s="208"/>
      <c r="J20" s="208"/>
      <c r="K20" s="208"/>
      <c r="L20" s="220" t="str">
        <f>IF(入力してください!J29&lt;&gt;"","令和" &amp; IF(入力してください!J29&gt;2020,入力してください!J29-2018,入力してください!J29) &amp; "年"&amp;入力してください!N29&amp;"月"&amp;入力してください!R29&amp;"日","年      月      日")</f>
        <v>年      月      日</v>
      </c>
      <c r="M20" s="220"/>
      <c r="N20" s="220"/>
      <c r="O20" s="220"/>
      <c r="P20" s="220"/>
      <c r="Q20" s="220"/>
      <c r="R20" s="220"/>
      <c r="S20" s="220"/>
      <c r="T20" s="220"/>
      <c r="U20" s="220"/>
      <c r="V20" s="220"/>
      <c r="W20" s="220"/>
      <c r="X20" s="220"/>
      <c r="Y20" s="220"/>
      <c r="Z20" s="220"/>
      <c r="AA20" s="220"/>
      <c r="AB20" s="220"/>
      <c r="AC20" s="220"/>
      <c r="AD20" s="220"/>
      <c r="AE20" s="220"/>
      <c r="AF20" s="220"/>
      <c r="AG20" s="220"/>
      <c r="AH20" s="220"/>
      <c r="AI20" s="220"/>
      <c r="AJ20" s="220"/>
      <c r="AK20" s="220"/>
      <c r="AL20" s="221"/>
      <c r="AM20" s="49"/>
      <c r="AN20"/>
      <c r="AP20" s="69"/>
      <c r="AQ20" s="69"/>
      <c r="AR20" s="69"/>
      <c r="AS20" s="69"/>
      <c r="AT20" s="69"/>
      <c r="AU20" s="69"/>
      <c r="AV20" s="69"/>
      <c r="AW20" s="69"/>
      <c r="AX20" s="69"/>
      <c r="AY20" s="69"/>
      <c r="AZ20" s="69"/>
      <c r="BA20" s="69"/>
      <c r="BB20" s="69"/>
      <c r="BC20" s="69"/>
      <c r="BD20" s="69"/>
      <c r="BE20" s="69"/>
      <c r="BF20" s="69"/>
      <c r="BG20" s="69"/>
      <c r="BH20" s="69"/>
      <c r="BI20" s="69"/>
      <c r="BJ20" s="69"/>
      <c r="BK20" s="69"/>
      <c r="BL20" s="69"/>
      <c r="BM20" s="69"/>
      <c r="BN20" s="69"/>
      <c r="BO20" s="69"/>
      <c r="BP20" s="69"/>
      <c r="BQ20" s="69"/>
    </row>
    <row r="21" spans="1:69" ht="15.75" customHeight="1" x14ac:dyDescent="0.25">
      <c r="A21" s="43"/>
      <c r="B21" s="51"/>
      <c r="C21" s="211"/>
      <c r="D21" s="224" t="s">
        <v>610</v>
      </c>
      <c r="E21" s="225"/>
      <c r="F21" s="225"/>
      <c r="G21" s="222" t="str">
        <f>IF(入力してください!S30="ある","☑","□")</f>
        <v>□</v>
      </c>
      <c r="H21" s="198" t="s">
        <v>3</v>
      </c>
      <c r="I21" s="198"/>
      <c r="J21" s="198"/>
      <c r="K21" s="198"/>
      <c r="L21" s="179" t="str">
        <f>IF(入力してください!Q44="同じ",入力してください!G14,入力してください!G46) &amp; ""</f>
        <v/>
      </c>
      <c r="M21" s="179"/>
      <c r="N21" s="179"/>
      <c r="O21" s="179"/>
      <c r="P21" s="179"/>
      <c r="Q21" s="179"/>
      <c r="R21" s="179"/>
      <c r="S21" s="179"/>
      <c r="T21" s="179"/>
      <c r="U21" s="179"/>
      <c r="V21" s="179"/>
      <c r="W21" s="179"/>
      <c r="X21" s="179"/>
      <c r="Y21" s="179"/>
      <c r="Z21" s="179"/>
      <c r="AA21" s="179"/>
      <c r="AB21" s="179"/>
      <c r="AC21" s="179"/>
      <c r="AD21" s="179"/>
      <c r="AE21" s="179"/>
      <c r="AF21" s="179"/>
      <c r="AG21" s="179"/>
      <c r="AH21" s="179"/>
      <c r="AI21" s="179"/>
      <c r="AJ21" s="179"/>
      <c r="AK21" s="179"/>
      <c r="AL21" s="230"/>
      <c r="AM21" s="49"/>
      <c r="AN21"/>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row>
    <row r="22" spans="1:69" ht="26.25" customHeight="1" x14ac:dyDescent="0.25">
      <c r="A22" s="43"/>
      <c r="B22" s="51"/>
      <c r="C22" s="211"/>
      <c r="D22" s="226"/>
      <c r="E22" s="227"/>
      <c r="F22" s="227"/>
      <c r="G22" s="178"/>
      <c r="H22" s="199" t="s">
        <v>624</v>
      </c>
      <c r="I22" s="200"/>
      <c r="J22" s="200"/>
      <c r="K22" s="200"/>
      <c r="L22" s="188" t="str">
        <f>IF(入力してください!Q44="同じ",入力してください!G13,入力してください!G45) &amp; ""</f>
        <v/>
      </c>
      <c r="M22" s="188"/>
      <c r="N22" s="188"/>
      <c r="O22" s="188"/>
      <c r="P22" s="188"/>
      <c r="Q22" s="188"/>
      <c r="R22" s="188"/>
      <c r="S22" s="188"/>
      <c r="T22" s="188"/>
      <c r="U22" s="188"/>
      <c r="V22" s="188"/>
      <c r="W22" s="188"/>
      <c r="X22" s="188"/>
      <c r="Y22" s="188"/>
      <c r="Z22" s="188"/>
      <c r="AA22" s="188"/>
      <c r="AB22" s="188"/>
      <c r="AC22" s="188"/>
      <c r="AD22" s="188"/>
      <c r="AE22" s="188"/>
      <c r="AF22" s="188"/>
      <c r="AG22" s="188"/>
      <c r="AH22" s="188"/>
      <c r="AI22" s="188"/>
      <c r="AJ22" s="188"/>
      <c r="AK22" s="188"/>
      <c r="AL22" s="231"/>
      <c r="AM22" s="49"/>
      <c r="AN22"/>
      <c r="AO22" s="39"/>
      <c r="AP22" s="39"/>
      <c r="AQ22" s="39"/>
      <c r="AR22" s="39"/>
      <c r="AS22" s="39"/>
      <c r="AT22" s="39"/>
      <c r="AU22" s="39"/>
      <c r="AV22" s="39"/>
      <c r="AW22" s="39"/>
      <c r="AX22" s="39"/>
      <c r="AY22" s="39"/>
      <c r="AZ22" s="39"/>
      <c r="BA22" s="39"/>
      <c r="BB22" s="39"/>
      <c r="BC22" s="39"/>
      <c r="BD22" s="39"/>
      <c r="BE22" s="39"/>
      <c r="BF22" s="39"/>
      <c r="BG22" s="39"/>
      <c r="BH22" s="39"/>
      <c r="BI22" s="39"/>
      <c r="BJ22" s="39"/>
      <c r="BK22" s="39"/>
      <c r="BL22" s="39"/>
      <c r="BM22" s="39"/>
      <c r="BN22" s="36"/>
      <c r="BO22" s="36"/>
      <c r="BP22" s="36"/>
    </row>
    <row r="23" spans="1:69" ht="19.5" customHeight="1" x14ac:dyDescent="0.25">
      <c r="A23" s="43"/>
      <c r="B23" s="51"/>
      <c r="C23" s="211"/>
      <c r="D23" s="226"/>
      <c r="E23" s="227"/>
      <c r="F23" s="227"/>
      <c r="G23" s="205" t="str">
        <f>IF(入力してください!S31="ある","☑","□")</f>
        <v>□</v>
      </c>
      <c r="H23" s="178" t="s">
        <v>456</v>
      </c>
      <c r="I23" s="178"/>
      <c r="J23" s="178"/>
      <c r="K23" s="178"/>
      <c r="L23" s="171" t="str">
        <f>IF(入力してください!Q51="同じ",入力してください!G17,入力してください!G52) &amp; ""</f>
        <v/>
      </c>
      <c r="M23" s="171"/>
      <c r="N23" s="171"/>
      <c r="O23" s="171"/>
      <c r="P23" s="171"/>
      <c r="Q23" s="171"/>
      <c r="R23" s="171"/>
      <c r="S23" s="171"/>
      <c r="T23" s="171"/>
      <c r="U23" s="171"/>
      <c r="V23" s="171"/>
      <c r="W23" s="171"/>
      <c r="X23" s="171"/>
      <c r="Y23" s="178" t="s">
        <v>459</v>
      </c>
      <c r="Z23" s="178"/>
      <c r="AA23" s="178"/>
      <c r="AB23" s="178"/>
      <c r="AC23" s="178"/>
      <c r="AD23" s="178"/>
      <c r="AE23" s="171" t="str">
        <f>IF(入力してください!Q51="同じ",入力してください!G20,入力してください!G55) &amp; ""</f>
        <v/>
      </c>
      <c r="AF23" s="171"/>
      <c r="AG23" s="171"/>
      <c r="AH23" s="171"/>
      <c r="AI23" s="171"/>
      <c r="AJ23" s="171"/>
      <c r="AK23" s="171"/>
      <c r="AL23" s="181"/>
      <c r="AM23" s="49"/>
      <c r="AN23"/>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6"/>
      <c r="BO23" s="36"/>
      <c r="BP23" s="36"/>
    </row>
    <row r="24" spans="1:69" ht="28.5" customHeight="1" x14ac:dyDescent="0.25">
      <c r="A24" s="43"/>
      <c r="B24" s="51"/>
      <c r="C24" s="211"/>
      <c r="D24" s="226"/>
      <c r="E24" s="227"/>
      <c r="F24" s="227"/>
      <c r="G24" s="205"/>
      <c r="H24" s="201" t="s">
        <v>625</v>
      </c>
      <c r="I24" s="178"/>
      <c r="J24" s="178"/>
      <c r="K24" s="178"/>
      <c r="L24" s="182" t="str">
        <f>IF(入力してください!Q51="同じ",入力してください!G18&amp;入力してください!J18,入力してください!G53 &amp;入力してください!J53) &amp; ""</f>
        <v>東京都</v>
      </c>
      <c r="M24" s="182"/>
      <c r="N24" s="182"/>
      <c r="O24" s="182"/>
      <c r="P24" s="182"/>
      <c r="Q24" s="182"/>
      <c r="R24" s="182"/>
      <c r="S24" s="182"/>
      <c r="T24" s="182"/>
      <c r="U24" s="182"/>
      <c r="V24" s="182"/>
      <c r="W24" s="182"/>
      <c r="X24" s="182"/>
      <c r="Y24" s="182"/>
      <c r="Z24" s="182"/>
      <c r="AA24" s="182"/>
      <c r="AB24" s="182"/>
      <c r="AC24" s="182"/>
      <c r="AD24" s="182"/>
      <c r="AE24" s="182"/>
      <c r="AF24" s="182"/>
      <c r="AG24" s="182"/>
      <c r="AH24" s="182"/>
      <c r="AI24" s="182"/>
      <c r="AJ24" s="182"/>
      <c r="AK24" s="182"/>
      <c r="AL24" s="183"/>
      <c r="AM24" s="49"/>
      <c r="AN24"/>
      <c r="BN24" s="36"/>
      <c r="BO24" s="36"/>
      <c r="BP24" s="36"/>
    </row>
    <row r="25" spans="1:69" ht="23.25" customHeight="1" x14ac:dyDescent="0.25">
      <c r="A25" s="43"/>
      <c r="B25" s="51"/>
      <c r="C25" s="211"/>
      <c r="D25" s="226"/>
      <c r="E25" s="227"/>
      <c r="F25" s="227"/>
      <c r="G25" s="205"/>
      <c r="H25" s="178"/>
      <c r="I25" s="178"/>
      <c r="J25" s="178"/>
      <c r="K25" s="178"/>
      <c r="L25" s="54" t="s">
        <v>460</v>
      </c>
      <c r="M25" s="55"/>
      <c r="N25" s="55"/>
      <c r="O25" s="55"/>
      <c r="P25" s="55"/>
      <c r="Q25" s="55"/>
      <c r="R25" s="184" t="str">
        <f>IF(入力してください!Q51="同じ",入力してください!J19,入力してください!J54) &amp; ""</f>
        <v/>
      </c>
      <c r="S25" s="184"/>
      <c r="T25" s="184"/>
      <c r="U25" s="184"/>
      <c r="V25" s="184"/>
      <c r="W25" s="184"/>
      <c r="X25" s="184"/>
      <c r="Y25" s="184"/>
      <c r="Z25" s="184"/>
      <c r="AA25" s="184"/>
      <c r="AB25" s="184"/>
      <c r="AC25" s="184"/>
      <c r="AD25" s="184"/>
      <c r="AE25" s="184"/>
      <c r="AF25" s="184"/>
      <c r="AG25" s="184"/>
      <c r="AH25" s="184"/>
      <c r="AI25" s="184"/>
      <c r="AJ25" s="184"/>
      <c r="AK25" s="184"/>
      <c r="AL25" s="185"/>
      <c r="AM25" s="49"/>
      <c r="AN25"/>
      <c r="AO25" s="36"/>
      <c r="AP25" s="36"/>
      <c r="AQ25" s="36"/>
      <c r="AR25" s="36"/>
      <c r="AS25" s="36"/>
      <c r="AT25" s="36"/>
      <c r="AU25" s="36"/>
      <c r="AV25" s="36"/>
      <c r="AW25" s="36"/>
      <c r="AX25" s="36"/>
      <c r="AY25" s="36"/>
      <c r="AZ25" s="36"/>
      <c r="BA25" s="36"/>
      <c r="BB25" s="36"/>
      <c r="BC25" s="36"/>
      <c r="BD25" s="36"/>
      <c r="BE25" s="36"/>
      <c r="BF25" s="36"/>
      <c r="BG25" s="36"/>
      <c r="BH25" s="36"/>
      <c r="BI25" s="36"/>
      <c r="BJ25" s="36"/>
      <c r="BK25" s="36"/>
      <c r="BL25" s="36"/>
      <c r="BM25" s="36"/>
      <c r="BN25" s="36"/>
      <c r="BO25" s="36"/>
      <c r="BP25" s="36"/>
    </row>
    <row r="26" spans="1:69" ht="19.5" customHeight="1" thickBot="1" x14ac:dyDescent="0.3">
      <c r="A26" s="43"/>
      <c r="B26" s="51"/>
      <c r="C26" s="211"/>
      <c r="D26" s="228"/>
      <c r="E26" s="229"/>
      <c r="F26" s="229"/>
      <c r="G26" s="223" t="s">
        <v>462</v>
      </c>
      <c r="H26" s="223"/>
      <c r="I26" s="223"/>
      <c r="J26" s="223"/>
      <c r="K26" s="223"/>
      <c r="L26" s="232" t="str">
        <f>入力してください!G47&amp;IF(入力してください!G47="その他","（"&amp;入力してください!Q47&amp;"）","") &amp; ""</f>
        <v/>
      </c>
      <c r="M26" s="232"/>
      <c r="N26" s="232"/>
      <c r="O26" s="232"/>
      <c r="P26" s="232"/>
      <c r="Q26" s="232"/>
      <c r="R26" s="232"/>
      <c r="S26" s="232"/>
      <c r="T26" s="232"/>
      <c r="U26" s="232"/>
      <c r="V26" s="232"/>
      <c r="W26" s="232"/>
      <c r="X26" s="232"/>
      <c r="Y26" s="232"/>
      <c r="Z26" s="232"/>
      <c r="AA26" s="232"/>
      <c r="AB26" s="232"/>
      <c r="AC26" s="232"/>
      <c r="AD26" s="232"/>
      <c r="AE26" s="232"/>
      <c r="AF26" s="232"/>
      <c r="AG26" s="232"/>
      <c r="AH26" s="232"/>
      <c r="AI26" s="232"/>
      <c r="AJ26" s="232"/>
      <c r="AK26" s="232"/>
      <c r="AL26" s="233"/>
      <c r="AM26" s="49"/>
      <c r="AN26"/>
      <c r="AP26" s="36"/>
      <c r="AQ26" s="36"/>
      <c r="AR26" s="36"/>
      <c r="AS26" s="36"/>
      <c r="AT26" s="36"/>
      <c r="AU26" s="36"/>
      <c r="AV26" s="36"/>
      <c r="AW26" s="36"/>
      <c r="AX26" s="36"/>
      <c r="AY26" s="36"/>
      <c r="AZ26" s="36"/>
      <c r="BA26" s="36"/>
      <c r="BB26" s="36"/>
      <c r="BC26" s="36"/>
      <c r="BD26" s="36"/>
      <c r="BE26" s="36"/>
      <c r="BF26" s="36"/>
      <c r="BG26" s="36"/>
      <c r="BH26" s="36"/>
      <c r="BI26" s="36"/>
      <c r="BJ26" s="36"/>
      <c r="BK26" s="36"/>
      <c r="BL26" s="36"/>
      <c r="BM26" s="36"/>
      <c r="BN26" s="36"/>
      <c r="BO26" s="36"/>
      <c r="BP26" s="36"/>
      <c r="BQ26" s="36"/>
    </row>
    <row r="27" spans="1:69" ht="19.5" customHeight="1" x14ac:dyDescent="0.25">
      <c r="A27" s="43"/>
      <c r="B27" s="51"/>
      <c r="C27" s="211"/>
      <c r="D27" s="214" t="s">
        <v>623</v>
      </c>
      <c r="E27" s="215"/>
      <c r="F27" s="215"/>
      <c r="G27" s="215"/>
      <c r="H27" s="197" t="s">
        <v>463</v>
      </c>
      <c r="I27" s="197"/>
      <c r="J27" s="197"/>
      <c r="K27" s="197"/>
      <c r="L27" s="195" t="str">
        <f>入力してください!G59 &amp; ""</f>
        <v/>
      </c>
      <c r="M27" s="195"/>
      <c r="N27" s="195"/>
      <c r="O27" s="195"/>
      <c r="P27" s="195"/>
      <c r="Q27" s="195"/>
      <c r="R27" s="195"/>
      <c r="S27" s="195"/>
      <c r="T27" s="195"/>
      <c r="U27" s="195"/>
      <c r="V27" s="195"/>
      <c r="W27" s="195"/>
      <c r="X27" s="195"/>
      <c r="Y27" s="195"/>
      <c r="Z27" s="195"/>
      <c r="AA27" s="195"/>
      <c r="AB27" s="195"/>
      <c r="AC27" s="197" t="s">
        <v>464</v>
      </c>
      <c r="AD27" s="197"/>
      <c r="AE27" s="197"/>
      <c r="AF27" s="197"/>
      <c r="AG27" s="197"/>
      <c r="AH27" s="197"/>
      <c r="AI27" s="195" t="str">
        <f>入力してください!R59 &amp; ""</f>
        <v/>
      </c>
      <c r="AJ27" s="195"/>
      <c r="AK27" s="195"/>
      <c r="AL27" s="196"/>
      <c r="AM27" s="49"/>
      <c r="AN27"/>
    </row>
    <row r="28" spans="1:69" ht="19.5" customHeight="1" x14ac:dyDescent="0.25">
      <c r="A28" s="43"/>
      <c r="B28" s="51"/>
      <c r="C28" s="211"/>
      <c r="D28" s="216"/>
      <c r="E28" s="217"/>
      <c r="F28" s="217"/>
      <c r="G28" s="217"/>
      <c r="H28" s="178" t="s">
        <v>463</v>
      </c>
      <c r="I28" s="178"/>
      <c r="J28" s="178"/>
      <c r="K28" s="178"/>
      <c r="L28" s="171" t="str">
        <f>入力してください!G60 &amp; ""</f>
        <v/>
      </c>
      <c r="M28" s="171"/>
      <c r="N28" s="171"/>
      <c r="O28" s="171"/>
      <c r="P28" s="171"/>
      <c r="Q28" s="171"/>
      <c r="R28" s="171"/>
      <c r="S28" s="171"/>
      <c r="T28" s="171"/>
      <c r="U28" s="171"/>
      <c r="V28" s="171"/>
      <c r="W28" s="171"/>
      <c r="X28" s="171"/>
      <c r="Y28" s="171"/>
      <c r="Z28" s="171"/>
      <c r="AA28" s="171"/>
      <c r="AB28" s="171"/>
      <c r="AC28" s="178" t="s">
        <v>464</v>
      </c>
      <c r="AD28" s="178"/>
      <c r="AE28" s="178"/>
      <c r="AF28" s="178"/>
      <c r="AG28" s="178"/>
      <c r="AH28" s="178"/>
      <c r="AI28" s="171" t="str">
        <f>入力してください!R60 &amp; ""</f>
        <v/>
      </c>
      <c r="AJ28" s="171"/>
      <c r="AK28" s="171"/>
      <c r="AL28" s="181"/>
      <c r="AM28" s="49"/>
      <c r="AN28"/>
    </row>
    <row r="29" spans="1:69" ht="19.5" customHeight="1" x14ac:dyDescent="0.25">
      <c r="A29" s="43"/>
      <c r="B29" s="51"/>
      <c r="C29" s="211"/>
      <c r="D29" s="216"/>
      <c r="E29" s="217"/>
      <c r="F29" s="217"/>
      <c r="G29" s="217"/>
      <c r="H29" s="178" t="s">
        <v>463</v>
      </c>
      <c r="I29" s="178"/>
      <c r="J29" s="178"/>
      <c r="K29" s="178"/>
      <c r="L29" s="171" t="str">
        <f>入力してください!G61 &amp; ""</f>
        <v/>
      </c>
      <c r="M29" s="171"/>
      <c r="N29" s="171"/>
      <c r="O29" s="171"/>
      <c r="P29" s="171"/>
      <c r="Q29" s="171"/>
      <c r="R29" s="171"/>
      <c r="S29" s="171"/>
      <c r="T29" s="171"/>
      <c r="U29" s="171"/>
      <c r="V29" s="171"/>
      <c r="W29" s="171"/>
      <c r="X29" s="171"/>
      <c r="Y29" s="171"/>
      <c r="Z29" s="171"/>
      <c r="AA29" s="171"/>
      <c r="AB29" s="171"/>
      <c r="AC29" s="178" t="s">
        <v>464</v>
      </c>
      <c r="AD29" s="178"/>
      <c r="AE29" s="178"/>
      <c r="AF29" s="178"/>
      <c r="AG29" s="178"/>
      <c r="AH29" s="178"/>
      <c r="AI29" s="171" t="str">
        <f>入力してください!R61 &amp; ""</f>
        <v/>
      </c>
      <c r="AJ29" s="171"/>
      <c r="AK29" s="171"/>
      <c r="AL29" s="181"/>
      <c r="AM29" s="49"/>
      <c r="AN29"/>
    </row>
    <row r="30" spans="1:69" ht="19.5" customHeight="1" x14ac:dyDescent="0.25">
      <c r="A30" s="43"/>
      <c r="B30" s="51"/>
      <c r="C30" s="211"/>
      <c r="D30" s="216"/>
      <c r="E30" s="217"/>
      <c r="F30" s="217"/>
      <c r="G30" s="217"/>
      <c r="H30" s="178" t="s">
        <v>463</v>
      </c>
      <c r="I30" s="178"/>
      <c r="J30" s="178"/>
      <c r="K30" s="178"/>
      <c r="L30" s="171" t="str">
        <f>入力してください!G62 &amp; ""</f>
        <v/>
      </c>
      <c r="M30" s="171"/>
      <c r="N30" s="171"/>
      <c r="O30" s="171"/>
      <c r="P30" s="171"/>
      <c r="Q30" s="171"/>
      <c r="R30" s="171"/>
      <c r="S30" s="171"/>
      <c r="T30" s="171"/>
      <c r="U30" s="171"/>
      <c r="V30" s="171"/>
      <c r="W30" s="171"/>
      <c r="X30" s="171"/>
      <c r="Y30" s="171"/>
      <c r="Z30" s="171"/>
      <c r="AA30" s="171"/>
      <c r="AB30" s="171"/>
      <c r="AC30" s="178" t="s">
        <v>464</v>
      </c>
      <c r="AD30" s="178"/>
      <c r="AE30" s="178"/>
      <c r="AF30" s="178"/>
      <c r="AG30" s="178"/>
      <c r="AH30" s="178"/>
      <c r="AI30" s="171" t="str">
        <f>入力してください!R62 &amp; ""</f>
        <v/>
      </c>
      <c r="AJ30" s="171"/>
      <c r="AK30" s="171"/>
      <c r="AL30" s="181"/>
      <c r="AM30" s="49"/>
      <c r="AN30"/>
    </row>
    <row r="31" spans="1:69" ht="19.5" customHeight="1" thickBot="1" x14ac:dyDescent="0.3">
      <c r="A31" s="43"/>
      <c r="B31" s="51"/>
      <c r="C31" s="212"/>
      <c r="D31" s="218"/>
      <c r="E31" s="219"/>
      <c r="F31" s="219"/>
      <c r="G31" s="219"/>
      <c r="H31" s="208" t="s">
        <v>463</v>
      </c>
      <c r="I31" s="208"/>
      <c r="J31" s="208"/>
      <c r="K31" s="208"/>
      <c r="L31" s="220" t="str">
        <f>入力してください!G63 &amp; ""</f>
        <v/>
      </c>
      <c r="M31" s="220"/>
      <c r="N31" s="220"/>
      <c r="O31" s="220"/>
      <c r="P31" s="220"/>
      <c r="Q31" s="220"/>
      <c r="R31" s="220"/>
      <c r="S31" s="220"/>
      <c r="T31" s="220"/>
      <c r="U31" s="220"/>
      <c r="V31" s="220"/>
      <c r="W31" s="220"/>
      <c r="X31" s="220"/>
      <c r="Y31" s="220"/>
      <c r="Z31" s="220"/>
      <c r="AA31" s="220"/>
      <c r="AB31" s="220"/>
      <c r="AC31" s="208" t="s">
        <v>464</v>
      </c>
      <c r="AD31" s="208"/>
      <c r="AE31" s="208"/>
      <c r="AF31" s="208"/>
      <c r="AG31" s="208"/>
      <c r="AH31" s="208"/>
      <c r="AI31" s="220" t="str">
        <f>入力してください!R63 &amp; ""</f>
        <v/>
      </c>
      <c r="AJ31" s="220"/>
      <c r="AK31" s="220"/>
      <c r="AL31" s="221"/>
      <c r="AM31" s="49"/>
      <c r="AN31"/>
    </row>
    <row r="32" spans="1:69" ht="12.75" customHeight="1" x14ac:dyDescent="0.25">
      <c r="A32" s="43"/>
      <c r="B32" s="50"/>
      <c r="C32" s="37" t="s">
        <v>608</v>
      </c>
      <c r="D32" s="43"/>
      <c r="E32" s="43"/>
      <c r="F32" s="43"/>
      <c r="G32" s="43"/>
      <c r="H32" s="43"/>
      <c r="I32" s="43"/>
      <c r="J32" s="43"/>
      <c r="K32" s="43"/>
      <c r="L32" s="43"/>
      <c r="M32" s="43"/>
      <c r="N32" s="43"/>
      <c r="O32" s="43"/>
      <c r="P32" s="43"/>
      <c r="Q32" s="43"/>
      <c r="R32" s="43"/>
      <c r="S32" s="43"/>
      <c r="T32" s="43"/>
      <c r="U32" s="43"/>
      <c r="V32" s="43"/>
      <c r="W32" s="43"/>
      <c r="X32" s="43"/>
      <c r="Y32" s="43"/>
      <c r="Z32" s="43"/>
      <c r="AA32" s="43"/>
      <c r="AB32" s="43"/>
      <c r="AC32" s="43"/>
      <c r="AD32" s="43"/>
      <c r="AE32" s="43"/>
      <c r="AF32" s="43"/>
      <c r="AG32" s="43"/>
      <c r="AH32" s="43"/>
      <c r="AI32" s="43"/>
      <c r="AJ32" s="43"/>
      <c r="AK32" s="43"/>
      <c r="AL32" s="43"/>
      <c r="AM32" s="49"/>
      <c r="AN32"/>
    </row>
    <row r="33" spans="1:40" ht="7.5" customHeight="1" x14ac:dyDescent="0.25">
      <c r="A33" s="43"/>
      <c r="B33" s="50"/>
      <c r="C33" s="43"/>
      <c r="D33" s="43"/>
      <c r="E33" s="43"/>
      <c r="F33" s="43"/>
      <c r="G33" s="43"/>
      <c r="H33" s="43"/>
      <c r="I33" s="43"/>
      <c r="J33" s="43"/>
      <c r="K33" s="43"/>
      <c r="L33" s="43"/>
      <c r="M33" s="43"/>
      <c r="N33" s="43"/>
      <c r="O33" s="43"/>
      <c r="P33" s="43"/>
      <c r="Q33" s="43"/>
      <c r="R33" s="43"/>
      <c r="S33" s="43"/>
      <c r="T33" s="43"/>
      <c r="U33" s="43"/>
      <c r="V33" s="43"/>
      <c r="W33" s="43"/>
      <c r="X33" s="43"/>
      <c r="Y33" s="43"/>
      <c r="Z33" s="43"/>
      <c r="AA33" s="43"/>
      <c r="AB33" s="43"/>
      <c r="AC33" s="43"/>
      <c r="AD33" s="43"/>
      <c r="AE33" s="43"/>
      <c r="AF33" s="43"/>
      <c r="AG33" s="43"/>
      <c r="AH33" s="43"/>
      <c r="AI33" s="43"/>
      <c r="AJ33" s="43"/>
      <c r="AK33" s="43"/>
      <c r="AL33" s="43"/>
      <c r="AM33" s="49"/>
      <c r="AN33"/>
    </row>
    <row r="34" spans="1:40" ht="19.5" customHeight="1" x14ac:dyDescent="0.25">
      <c r="A34" s="43"/>
      <c r="B34" s="50"/>
      <c r="C34" s="39" t="s">
        <v>607</v>
      </c>
      <c r="D34" s="43"/>
      <c r="E34" s="43"/>
      <c r="F34" s="43"/>
      <c r="G34" s="43"/>
      <c r="H34" s="43"/>
      <c r="I34" s="43"/>
      <c r="J34" s="43"/>
      <c r="K34" s="43"/>
      <c r="L34" s="43"/>
      <c r="M34" s="43"/>
      <c r="N34" s="43"/>
      <c r="O34" s="43"/>
      <c r="P34" s="43"/>
      <c r="Q34" s="43"/>
      <c r="R34" s="43"/>
      <c r="S34" s="43"/>
      <c r="T34" s="43"/>
      <c r="U34" s="43"/>
      <c r="V34" s="43"/>
      <c r="W34" s="43"/>
      <c r="X34" s="43"/>
      <c r="Y34" s="43"/>
      <c r="Z34" s="43"/>
      <c r="AA34" s="43"/>
      <c r="AB34" s="43"/>
      <c r="AC34" s="43"/>
      <c r="AD34" s="43"/>
      <c r="AE34" s="43"/>
      <c r="AF34" s="43"/>
      <c r="AG34" s="43"/>
      <c r="AH34" s="43"/>
      <c r="AI34" s="43"/>
      <c r="AJ34" s="43"/>
      <c r="AK34" s="43"/>
      <c r="AL34" s="43"/>
      <c r="AM34" s="49"/>
      <c r="AN34"/>
    </row>
    <row r="35" spans="1:40" ht="16.5" customHeight="1" x14ac:dyDescent="0.25">
      <c r="A35" s="43"/>
      <c r="B35" s="50"/>
      <c r="C35" s="241" t="s">
        <v>606</v>
      </c>
      <c r="D35" s="242"/>
      <c r="E35" s="242"/>
      <c r="F35" s="242"/>
      <c r="G35" s="242"/>
      <c r="H35" s="243" t="str">
        <f>IF(入力してください!J67&lt;&gt;"","令和" &amp; IF(入力してください!J67&gt;2020,入力してください!J67-2018,入力してください!J67) &amp; "年"&amp;入力してください!N67&amp;"月"&amp;入力してください!R67&amp;"日","　年　月　日")</f>
        <v>　年　月　日</v>
      </c>
      <c r="I35" s="243"/>
      <c r="J35" s="243"/>
      <c r="K35" s="243"/>
      <c r="L35" s="243"/>
      <c r="M35" s="243"/>
      <c r="N35" s="243"/>
      <c r="O35" s="243"/>
      <c r="P35" s="243"/>
      <c r="Q35" s="244"/>
      <c r="R35" s="43"/>
      <c r="S35" s="43"/>
      <c r="T35" s="43"/>
      <c r="U35" s="43"/>
      <c r="V35" s="43"/>
      <c r="W35" s="43"/>
      <c r="X35" s="43"/>
      <c r="Y35" s="43"/>
      <c r="Z35" s="43"/>
      <c r="AA35" s="43"/>
      <c r="AB35" s="43"/>
      <c r="AC35" s="43"/>
      <c r="AD35" s="43"/>
      <c r="AE35" s="43"/>
      <c r="AF35" s="43"/>
      <c r="AG35" s="43"/>
      <c r="AH35" s="43"/>
      <c r="AI35" s="43"/>
      <c r="AJ35" s="43"/>
      <c r="AK35" s="43"/>
      <c r="AL35" s="43"/>
      <c r="AM35" s="49"/>
      <c r="AN35"/>
    </row>
    <row r="36" spans="1:40" ht="19.5" customHeight="1" x14ac:dyDescent="0.25">
      <c r="A36" s="43"/>
      <c r="B36" s="50"/>
      <c r="C36" s="238" t="s">
        <v>604</v>
      </c>
      <c r="D36" s="245" t="s">
        <v>3</v>
      </c>
      <c r="E36" s="245"/>
      <c r="F36" s="245"/>
      <c r="G36" s="245"/>
      <c r="H36" s="245"/>
      <c r="I36" s="245"/>
      <c r="J36" s="245"/>
      <c r="K36" s="245"/>
      <c r="L36" s="189" t="str">
        <f>入力してください!G14 &amp; ""</f>
        <v/>
      </c>
      <c r="M36" s="189"/>
      <c r="N36" s="189"/>
      <c r="O36" s="189"/>
      <c r="P36" s="189"/>
      <c r="Q36" s="189"/>
      <c r="R36" s="189"/>
      <c r="S36" s="189"/>
      <c r="T36" s="189"/>
      <c r="U36" s="189"/>
      <c r="V36" s="189"/>
      <c r="W36" s="189"/>
      <c r="X36" s="189"/>
      <c r="Y36" s="189"/>
      <c r="Z36" s="189"/>
      <c r="AA36" s="189"/>
      <c r="AB36" s="189"/>
      <c r="AC36" s="189"/>
      <c r="AD36" s="189"/>
      <c r="AE36" s="189"/>
      <c r="AF36" s="189"/>
      <c r="AG36" s="178" t="s">
        <v>568</v>
      </c>
      <c r="AH36" s="178"/>
      <c r="AI36" s="178"/>
      <c r="AJ36" s="171" t="str">
        <f>入力してください!G15&amp;""</f>
        <v/>
      </c>
      <c r="AK36" s="171"/>
      <c r="AL36" s="171"/>
      <c r="AM36" s="49"/>
      <c r="AN36"/>
    </row>
    <row r="37" spans="1:40" ht="23.25" customHeight="1" x14ac:dyDescent="0.25">
      <c r="A37" s="43"/>
      <c r="B37" s="50"/>
      <c r="C37" s="239"/>
      <c r="D37" s="200" t="s">
        <v>2</v>
      </c>
      <c r="E37" s="200"/>
      <c r="F37" s="200"/>
      <c r="G37" s="200"/>
      <c r="H37" s="200"/>
      <c r="I37" s="200"/>
      <c r="J37" s="200"/>
      <c r="K37" s="200"/>
      <c r="L37" s="188" t="str">
        <f>入力してください!G13 &amp; ""</f>
        <v/>
      </c>
      <c r="M37" s="188"/>
      <c r="N37" s="188"/>
      <c r="O37" s="188"/>
      <c r="P37" s="188"/>
      <c r="Q37" s="188"/>
      <c r="R37" s="188"/>
      <c r="S37" s="188"/>
      <c r="T37" s="188"/>
      <c r="U37" s="188"/>
      <c r="V37" s="188"/>
      <c r="W37" s="188"/>
      <c r="X37" s="188"/>
      <c r="Y37" s="188"/>
      <c r="Z37" s="188"/>
      <c r="AA37" s="188"/>
      <c r="AB37" s="188"/>
      <c r="AC37" s="188"/>
      <c r="AD37" s="188"/>
      <c r="AE37" s="188"/>
      <c r="AF37" s="188"/>
      <c r="AG37" s="178"/>
      <c r="AH37" s="178"/>
      <c r="AI37" s="178"/>
      <c r="AJ37" s="171"/>
      <c r="AK37" s="171"/>
      <c r="AL37" s="171"/>
      <c r="AM37" s="49"/>
      <c r="AN37"/>
    </row>
    <row r="38" spans="1:40" ht="18.75" customHeight="1" x14ac:dyDescent="0.2">
      <c r="A38" s="43"/>
      <c r="B38" s="50"/>
      <c r="C38" s="239"/>
      <c r="D38" s="178" t="s">
        <v>368</v>
      </c>
      <c r="E38" s="178"/>
      <c r="F38" s="178"/>
      <c r="G38" s="178"/>
      <c r="H38" s="178"/>
      <c r="I38" s="178"/>
      <c r="J38" s="178"/>
      <c r="K38" s="178"/>
      <c r="L38" s="176" t="str">
        <f>入力してください!G18 &amp;入力してください!J18&amp;""</f>
        <v>東京都</v>
      </c>
      <c r="M38" s="176"/>
      <c r="N38" s="176"/>
      <c r="O38" s="176"/>
      <c r="P38" s="176"/>
      <c r="Q38" s="176"/>
      <c r="R38" s="176"/>
      <c r="S38" s="176"/>
      <c r="T38" s="176"/>
      <c r="U38" s="176"/>
      <c r="V38" s="176"/>
      <c r="W38" s="176"/>
      <c r="X38" s="176"/>
      <c r="Y38" s="176"/>
      <c r="Z38" s="176"/>
      <c r="AA38" s="176"/>
      <c r="AB38" s="176"/>
      <c r="AC38" s="176"/>
      <c r="AD38" s="176"/>
      <c r="AE38" s="176"/>
      <c r="AF38" s="176"/>
      <c r="AG38" s="176"/>
      <c r="AH38" s="176"/>
      <c r="AI38" s="176"/>
      <c r="AJ38" s="176"/>
      <c r="AK38" s="176"/>
      <c r="AL38" s="176"/>
      <c r="AM38" s="49"/>
      <c r="AN38"/>
    </row>
    <row r="39" spans="1:40" ht="18.75" customHeight="1" x14ac:dyDescent="0.25">
      <c r="A39" s="43"/>
      <c r="B39" s="50"/>
      <c r="C39" s="239"/>
      <c r="D39" s="178"/>
      <c r="E39" s="178"/>
      <c r="F39" s="178"/>
      <c r="G39" s="178"/>
      <c r="H39" s="178"/>
      <c r="I39" s="178"/>
      <c r="J39" s="178"/>
      <c r="K39" s="178"/>
      <c r="L39" s="213" t="str">
        <f>入力してください!J19 &amp; ""</f>
        <v/>
      </c>
      <c r="M39" s="213"/>
      <c r="N39" s="213"/>
      <c r="O39" s="213"/>
      <c r="P39" s="213"/>
      <c r="Q39" s="213"/>
      <c r="R39" s="213"/>
      <c r="S39" s="213"/>
      <c r="T39" s="213"/>
      <c r="U39" s="213"/>
      <c r="V39" s="213"/>
      <c r="W39" s="213"/>
      <c r="X39" s="213"/>
      <c r="Y39" s="213"/>
      <c r="Z39" s="213"/>
      <c r="AA39" s="213"/>
      <c r="AB39" s="213"/>
      <c r="AC39" s="213"/>
      <c r="AD39" s="213"/>
      <c r="AE39" s="213"/>
      <c r="AF39" s="213"/>
      <c r="AG39" s="213"/>
      <c r="AH39" s="213"/>
      <c r="AI39" s="213"/>
      <c r="AJ39" s="213"/>
      <c r="AK39" s="213"/>
      <c r="AL39" s="213"/>
      <c r="AM39" s="49"/>
      <c r="AN39"/>
    </row>
    <row r="40" spans="1:40" ht="18" customHeight="1" x14ac:dyDescent="0.25">
      <c r="A40" s="43"/>
      <c r="B40" s="50"/>
      <c r="C40" s="240"/>
      <c r="D40" s="178" t="s">
        <v>459</v>
      </c>
      <c r="E40" s="178"/>
      <c r="F40" s="178"/>
      <c r="G40" s="178"/>
      <c r="H40" s="178"/>
      <c r="I40" s="178"/>
      <c r="J40" s="178"/>
      <c r="K40" s="178"/>
      <c r="L40" s="171" t="str">
        <f>入力してください!G20 &amp; ""</f>
        <v/>
      </c>
      <c r="M40" s="171"/>
      <c r="N40" s="171"/>
      <c r="O40" s="171"/>
      <c r="P40" s="171"/>
      <c r="Q40" s="171"/>
      <c r="R40" s="171"/>
      <c r="S40" s="171"/>
      <c r="T40" s="171"/>
      <c r="U40" s="171"/>
      <c r="V40" s="171"/>
      <c r="W40" s="178" t="s">
        <v>605</v>
      </c>
      <c r="X40" s="178"/>
      <c r="Y40" s="178"/>
      <c r="Z40" s="178"/>
      <c r="AA40" s="178"/>
      <c r="AB40" s="178"/>
      <c r="AC40" s="178"/>
      <c r="AD40" s="171" t="str">
        <f>IF(入力してください!I16&lt;&gt;"",入力してください!G16 &amp; 入力してください!I16 &amp; "年" &amp; 入力してください!N16 &amp; "月" &amp; 入力してください!R16 &amp; "日","年　　月　　日")</f>
        <v>年　　月　　日</v>
      </c>
      <c r="AE40" s="171"/>
      <c r="AF40" s="171"/>
      <c r="AG40" s="171"/>
      <c r="AH40" s="171"/>
      <c r="AI40" s="171"/>
      <c r="AJ40" s="171"/>
      <c r="AK40" s="171"/>
      <c r="AL40" s="171"/>
      <c r="AM40" s="49"/>
      <c r="AN40"/>
    </row>
    <row r="41" spans="1:40" ht="19.5" customHeight="1" x14ac:dyDescent="0.25">
      <c r="A41" s="43"/>
      <c r="B41" s="50"/>
      <c r="C41" s="178" t="s">
        <v>565</v>
      </c>
      <c r="D41" s="178"/>
      <c r="E41" s="178"/>
      <c r="F41" s="178"/>
      <c r="G41" s="178"/>
      <c r="H41" s="178"/>
      <c r="I41" s="178"/>
      <c r="J41" s="178"/>
      <c r="K41" s="178"/>
      <c r="L41" s="190" t="str">
        <f>MID(入力してください!G8,1,1)</f>
        <v/>
      </c>
      <c r="M41" s="191"/>
      <c r="N41" s="190" t="str">
        <f>MID(入力してください!G8,2,1)</f>
        <v/>
      </c>
      <c r="O41" s="191"/>
      <c r="P41" s="190" t="str">
        <f>MID(入力してください!G8,3,1)</f>
        <v/>
      </c>
      <c r="Q41" s="191"/>
      <c r="R41" s="190" t="str">
        <f>MID(入力してください!G8,4,1)</f>
        <v/>
      </c>
      <c r="S41" s="191"/>
      <c r="T41" s="190" t="str">
        <f>MID(入力してください!G8,5,1)</f>
        <v/>
      </c>
      <c r="U41" s="191"/>
      <c r="V41" s="190" t="str">
        <f>MID(入力してください!G8,6,1)</f>
        <v/>
      </c>
      <c r="W41" s="191"/>
      <c r="X41" s="190" t="str">
        <f>MID(入力してください!G8,7,1)</f>
        <v/>
      </c>
      <c r="Y41" s="191"/>
      <c r="Z41" s="190" t="str">
        <f>MID(入力してください!G8,8,1)</f>
        <v/>
      </c>
      <c r="AA41" s="191"/>
      <c r="AB41" s="43"/>
      <c r="AC41" s="43"/>
      <c r="AD41" s="43"/>
      <c r="AE41" s="43"/>
      <c r="AF41" s="43"/>
      <c r="AG41" s="43"/>
      <c r="AH41" s="43"/>
      <c r="AI41" s="43"/>
      <c r="AJ41" s="43"/>
      <c r="AK41" s="43"/>
      <c r="AL41" s="56"/>
      <c r="AM41" s="49"/>
      <c r="AN41"/>
    </row>
    <row r="42" spans="1:40" ht="19.5" customHeight="1" x14ac:dyDescent="0.25">
      <c r="A42" s="43"/>
      <c r="B42" s="50"/>
      <c r="C42" s="178" t="s">
        <v>451</v>
      </c>
      <c r="D42" s="178"/>
      <c r="E42" s="178"/>
      <c r="F42" s="178"/>
      <c r="G42" s="178"/>
      <c r="H42" s="178"/>
      <c r="I42" s="178"/>
      <c r="J42" s="178"/>
      <c r="K42" s="178"/>
      <c r="L42" s="190" t="str">
        <f>MID(入力してください!G9,1,1)</f>
        <v/>
      </c>
      <c r="M42" s="191"/>
      <c r="N42" s="190" t="str">
        <f>MID(入力してください!G9,2,1)</f>
        <v/>
      </c>
      <c r="O42" s="191"/>
      <c r="P42" s="190" t="str">
        <f>MID(入力してください!G9,3,1)</f>
        <v/>
      </c>
      <c r="Q42" s="191"/>
      <c r="R42" s="190" t="str">
        <f>MID(入力してください!G9,4,1)</f>
        <v/>
      </c>
      <c r="S42" s="191"/>
      <c r="T42" s="190" t="str">
        <f>MID(入力してください!G9,5,1)</f>
        <v/>
      </c>
      <c r="U42" s="191"/>
      <c r="V42" s="190" t="str">
        <f>MID(入力してください!G9,6,1)</f>
        <v/>
      </c>
      <c r="W42" s="191"/>
      <c r="X42" s="190" t="str">
        <f>MID(入力してください!G9,7,1)</f>
        <v/>
      </c>
      <c r="Y42" s="191"/>
      <c r="Z42" s="236"/>
      <c r="AA42" s="237"/>
      <c r="AB42" s="57"/>
      <c r="AC42" s="57"/>
      <c r="AD42" s="57"/>
      <c r="AE42" s="57"/>
      <c r="AF42" s="57"/>
      <c r="AG42" s="57"/>
      <c r="AH42" s="57"/>
      <c r="AI42" s="57"/>
      <c r="AJ42" s="57"/>
      <c r="AK42" s="57"/>
      <c r="AL42" s="58"/>
      <c r="AM42" s="49"/>
      <c r="AN42"/>
    </row>
    <row r="43" spans="1:40" ht="7.5" customHeight="1" x14ac:dyDescent="0.25">
      <c r="A43" s="43"/>
      <c r="B43" s="59"/>
      <c r="C43" s="57"/>
      <c r="D43" s="60"/>
      <c r="E43" s="60"/>
      <c r="F43" s="60"/>
      <c r="G43" s="60"/>
      <c r="H43" s="60"/>
      <c r="I43" s="60"/>
      <c r="J43" s="60"/>
      <c r="K43" s="60"/>
      <c r="L43" s="61"/>
      <c r="M43" s="61"/>
      <c r="N43" s="61"/>
      <c r="O43" s="61"/>
      <c r="P43" s="61"/>
      <c r="Q43" s="61"/>
      <c r="R43" s="61"/>
      <c r="S43" s="61"/>
      <c r="T43" s="57"/>
      <c r="U43" s="57"/>
      <c r="V43" s="57"/>
      <c r="W43" s="57"/>
      <c r="X43" s="57"/>
      <c r="Y43" s="57"/>
      <c r="Z43" s="57"/>
      <c r="AA43" s="57"/>
      <c r="AB43" s="57"/>
      <c r="AC43" s="57"/>
      <c r="AD43" s="57"/>
      <c r="AE43" s="57"/>
      <c r="AF43" s="57"/>
      <c r="AG43" s="57"/>
      <c r="AH43" s="57"/>
      <c r="AI43" s="57"/>
      <c r="AJ43" s="57"/>
      <c r="AK43" s="57"/>
      <c r="AL43" s="57"/>
      <c r="AM43" s="62"/>
      <c r="AN43"/>
    </row>
    <row r="44" spans="1:40" ht="13.5" customHeight="1" x14ac:dyDescent="0.25">
      <c r="A44" s="43"/>
      <c r="B44" s="65" t="s">
        <v>621</v>
      </c>
      <c r="C44" s="43"/>
      <c r="D44" s="63"/>
      <c r="E44" s="63"/>
      <c r="F44" s="63"/>
      <c r="G44" s="63"/>
      <c r="H44" s="63"/>
      <c r="I44" s="63"/>
      <c r="J44" s="63"/>
      <c r="K44" s="63"/>
      <c r="L44" s="64"/>
      <c r="M44" s="64"/>
      <c r="N44" s="64"/>
      <c r="O44" s="64"/>
      <c r="P44" s="64"/>
      <c r="Q44" s="64"/>
      <c r="R44" s="64"/>
      <c r="S44" s="64"/>
      <c r="T44" s="43"/>
      <c r="U44" s="43"/>
      <c r="V44" s="43"/>
      <c r="W44" s="43"/>
      <c r="X44" s="43"/>
      <c r="Y44" s="43"/>
      <c r="Z44" s="43"/>
      <c r="AA44" s="43"/>
      <c r="AB44" s="43"/>
      <c r="AC44" s="43"/>
      <c r="AD44" s="43"/>
      <c r="AE44" s="43"/>
      <c r="AF44" s="43"/>
      <c r="AG44" s="43"/>
      <c r="AH44" s="43"/>
      <c r="AI44" s="43"/>
      <c r="AJ44" s="43"/>
      <c r="AK44" s="43"/>
      <c r="AL44" s="43"/>
      <c r="AM44" s="49"/>
      <c r="AN44"/>
    </row>
    <row r="45" spans="1:40" ht="16.5" customHeight="1" x14ac:dyDescent="0.25">
      <c r="A45" s="43"/>
      <c r="B45" s="65"/>
      <c r="C45" s="43"/>
      <c r="D45" s="254" t="s">
        <v>630</v>
      </c>
      <c r="E45" s="254"/>
      <c r="F45" s="254"/>
      <c r="G45" s="254"/>
      <c r="H45" s="254"/>
      <c r="I45" s="254"/>
      <c r="J45" s="254"/>
      <c r="K45" s="254"/>
      <c r="L45" s="254"/>
      <c r="M45" s="254"/>
      <c r="N45" s="254"/>
      <c r="O45" s="254"/>
      <c r="P45" s="254"/>
      <c r="Q45" s="254"/>
      <c r="R45" s="254"/>
      <c r="S45" s="254"/>
      <c r="T45" s="254"/>
      <c r="U45" s="254"/>
      <c r="V45" s="254"/>
      <c r="W45" s="254"/>
      <c r="X45" s="254"/>
      <c r="Y45" s="254"/>
      <c r="Z45" s="254"/>
      <c r="AA45" s="254"/>
      <c r="AB45" s="254"/>
      <c r="AC45" s="254"/>
      <c r="AD45" s="254"/>
      <c r="AE45" s="254"/>
      <c r="AF45" s="254"/>
      <c r="AG45" s="254"/>
      <c r="AH45" s="254"/>
      <c r="AI45" s="43"/>
      <c r="AJ45" s="43"/>
      <c r="AK45" s="43"/>
      <c r="AL45" s="43"/>
      <c r="AM45" s="49"/>
      <c r="AN45"/>
    </row>
    <row r="46" spans="1:40" ht="16.5" customHeight="1" x14ac:dyDescent="0.25">
      <c r="A46" s="43"/>
      <c r="B46" s="65"/>
      <c r="C46" s="43"/>
      <c r="D46" s="253" t="s">
        <v>628</v>
      </c>
      <c r="E46" s="253"/>
      <c r="F46" s="253"/>
      <c r="G46" s="253"/>
      <c r="H46" s="253"/>
      <c r="I46" s="253"/>
      <c r="J46" s="253"/>
      <c r="K46" s="253"/>
      <c r="L46" s="253"/>
      <c r="M46" s="253"/>
      <c r="N46" s="253"/>
      <c r="O46" s="253" t="s">
        <v>629</v>
      </c>
      <c r="P46" s="253"/>
      <c r="Q46" s="253" t="s">
        <v>632</v>
      </c>
      <c r="R46" s="253"/>
      <c r="S46" s="253"/>
      <c r="T46" s="253"/>
      <c r="U46" s="253"/>
      <c r="V46" s="253"/>
      <c r="W46" s="253"/>
      <c r="X46" s="253"/>
      <c r="Y46" s="253"/>
      <c r="Z46" s="253"/>
      <c r="AA46" s="253"/>
      <c r="AB46" s="253"/>
      <c r="AC46" s="253"/>
      <c r="AD46" s="253"/>
      <c r="AE46" s="253"/>
      <c r="AF46" s="253"/>
      <c r="AG46" s="253"/>
      <c r="AH46" s="253"/>
      <c r="AI46" s="43"/>
      <c r="AJ46" s="43"/>
      <c r="AK46" s="43"/>
      <c r="AL46" s="43"/>
      <c r="AM46" s="49"/>
      <c r="AN46"/>
    </row>
    <row r="47" spans="1:40" ht="5.25" customHeight="1" x14ac:dyDescent="0.25">
      <c r="A47" s="43"/>
      <c r="B47" s="65"/>
      <c r="C47" s="43"/>
      <c r="D47" s="63"/>
      <c r="E47" s="63"/>
      <c r="F47" s="63"/>
      <c r="G47" s="63"/>
      <c r="H47" s="63"/>
      <c r="I47" s="63"/>
      <c r="J47" s="63"/>
      <c r="K47" s="63"/>
      <c r="L47" s="64"/>
      <c r="M47" s="64"/>
      <c r="N47" s="64"/>
      <c r="O47" s="64"/>
      <c r="P47" s="64"/>
      <c r="Q47" s="64"/>
      <c r="R47" s="64"/>
      <c r="S47" s="64"/>
      <c r="T47" s="43"/>
      <c r="U47" s="43"/>
      <c r="V47" s="43"/>
      <c r="W47" s="43"/>
      <c r="X47" s="43"/>
      <c r="Y47" s="43"/>
      <c r="Z47" s="43"/>
      <c r="AA47" s="43"/>
      <c r="AB47" s="43"/>
      <c r="AC47" s="43"/>
      <c r="AD47" s="43"/>
      <c r="AE47" s="43"/>
      <c r="AF47" s="43"/>
      <c r="AG47" s="43"/>
      <c r="AH47" s="43"/>
      <c r="AI47" s="43"/>
      <c r="AJ47" s="43"/>
      <c r="AK47" s="43"/>
      <c r="AL47" s="43"/>
      <c r="AM47" s="49"/>
      <c r="AN47"/>
    </row>
    <row r="48" spans="1:40" ht="12.75" customHeight="1" x14ac:dyDescent="0.25">
      <c r="A48" s="43"/>
      <c r="B48" s="65"/>
      <c r="C48" s="43"/>
      <c r="D48" s="63"/>
      <c r="E48" s="63"/>
      <c r="F48" s="63"/>
      <c r="G48" s="63"/>
      <c r="H48" s="63"/>
      <c r="I48" s="63"/>
      <c r="J48" s="63"/>
      <c r="K48" s="63"/>
      <c r="L48" s="64"/>
      <c r="M48" s="64"/>
      <c r="N48" s="64"/>
      <c r="O48" s="64"/>
      <c r="P48" s="64"/>
      <c r="Q48" s="64"/>
      <c r="R48" s="64"/>
      <c r="S48" s="64"/>
      <c r="T48" s="43"/>
      <c r="U48" s="43"/>
      <c r="V48" s="43"/>
      <c r="W48" s="43"/>
      <c r="X48" s="43"/>
      <c r="Y48" s="43"/>
      <c r="Z48" s="43"/>
      <c r="AA48" s="43"/>
      <c r="AB48" s="43"/>
      <c r="AC48" s="43"/>
      <c r="AD48" s="43"/>
      <c r="AE48" s="43"/>
      <c r="AF48" s="43"/>
      <c r="AG48" s="43"/>
      <c r="AH48" s="43"/>
      <c r="AI48" s="43"/>
      <c r="AJ48" s="43"/>
      <c r="AK48" s="43"/>
      <c r="AL48" s="43"/>
      <c r="AM48" s="46" t="s">
        <v>611</v>
      </c>
      <c r="AN48"/>
    </row>
    <row r="49" spans="1:40" ht="19.5" customHeight="1" x14ac:dyDescent="0.25">
      <c r="A49" s="48"/>
      <c r="B49" s="71"/>
      <c r="C49" s="48"/>
      <c r="D49" s="70"/>
      <c r="E49" s="70"/>
      <c r="F49" s="70"/>
      <c r="G49" s="70"/>
      <c r="H49" s="70"/>
      <c r="I49" s="70"/>
      <c r="J49" s="70"/>
      <c r="K49" s="70"/>
      <c r="L49" s="72"/>
      <c r="M49" s="72"/>
      <c r="N49" s="72"/>
      <c r="O49" s="72"/>
      <c r="P49" s="72"/>
      <c r="Q49" s="72"/>
      <c r="R49" s="72"/>
      <c r="S49" s="72"/>
      <c r="T49" s="48"/>
      <c r="U49" s="48"/>
      <c r="V49" s="48"/>
      <c r="W49" s="48"/>
      <c r="X49" s="48"/>
      <c r="Y49" s="48"/>
      <c r="Z49" s="48"/>
      <c r="AA49" s="48"/>
      <c r="AB49" s="48"/>
      <c r="AC49" s="48"/>
      <c r="AD49" s="48"/>
      <c r="AE49" s="48"/>
      <c r="AF49" s="48"/>
      <c r="AG49" s="48"/>
      <c r="AH49" s="48"/>
      <c r="AI49" s="48"/>
      <c r="AJ49" s="48"/>
      <c r="AK49" s="48"/>
      <c r="AL49" s="48"/>
      <c r="AM49" s="73"/>
      <c r="AN49"/>
    </row>
    <row r="50" spans="1:40" ht="19.5" customHeight="1" thickBot="1" x14ac:dyDescent="0.3">
      <c r="A50" s="43"/>
      <c r="B50" s="65"/>
      <c r="C50" s="43"/>
      <c r="D50" s="63"/>
      <c r="E50" s="63"/>
      <c r="F50" s="63"/>
      <c r="G50" s="63"/>
      <c r="H50" s="63"/>
      <c r="I50" s="63"/>
      <c r="J50" s="63"/>
      <c r="K50" s="63"/>
      <c r="L50" s="64"/>
      <c r="M50" s="64"/>
      <c r="N50" s="64"/>
      <c r="O50" s="64"/>
      <c r="P50" s="64"/>
      <c r="Q50" s="64"/>
      <c r="R50" s="64"/>
      <c r="S50" s="64"/>
      <c r="T50" s="43"/>
      <c r="U50" s="43"/>
      <c r="V50" s="43"/>
      <c r="W50" s="43"/>
      <c r="X50" s="43"/>
      <c r="Y50" s="43"/>
      <c r="Z50" s="43"/>
      <c r="AA50" s="43"/>
      <c r="AB50" s="43"/>
      <c r="AC50" s="43"/>
      <c r="AD50" s="43"/>
      <c r="AE50" s="43"/>
      <c r="AF50" s="43"/>
      <c r="AG50" s="43"/>
      <c r="AH50" s="43"/>
      <c r="AI50" s="43"/>
      <c r="AJ50" s="43"/>
      <c r="AK50" s="43"/>
      <c r="AL50" s="43"/>
      <c r="AM50" s="74"/>
      <c r="AN50"/>
    </row>
    <row r="51" spans="1:40" ht="3" customHeight="1" x14ac:dyDescent="0.25">
      <c r="A51" s="43"/>
      <c r="B51" s="65"/>
      <c r="C51" s="76"/>
      <c r="D51" s="77"/>
      <c r="E51" s="77"/>
      <c r="F51" s="77"/>
      <c r="G51" s="77"/>
      <c r="H51" s="77"/>
      <c r="I51" s="77"/>
      <c r="J51" s="77"/>
      <c r="K51" s="77"/>
      <c r="L51" s="78"/>
      <c r="M51" s="78"/>
      <c r="N51" s="78"/>
      <c r="O51" s="78"/>
      <c r="P51" s="78"/>
      <c r="Q51" s="78"/>
      <c r="R51" s="78"/>
      <c r="S51" s="78"/>
      <c r="T51" s="79"/>
      <c r="U51" s="79"/>
      <c r="V51" s="79"/>
      <c r="W51" s="79"/>
      <c r="X51" s="79"/>
      <c r="Y51" s="79"/>
      <c r="Z51" s="79"/>
      <c r="AA51" s="79"/>
      <c r="AB51" s="79"/>
      <c r="AC51" s="79"/>
      <c r="AD51" s="79"/>
      <c r="AE51" s="79"/>
      <c r="AF51" s="79"/>
      <c r="AG51" s="79"/>
      <c r="AH51" s="79"/>
      <c r="AI51" s="79"/>
      <c r="AJ51" s="79"/>
      <c r="AK51" s="79"/>
      <c r="AL51" s="80"/>
      <c r="AM51" s="74"/>
      <c r="AN51"/>
    </row>
    <row r="52" spans="1:40" ht="18.75" customHeight="1" x14ac:dyDescent="0.25">
      <c r="A52" s="43"/>
      <c r="B52" s="65"/>
      <c r="C52" s="258" t="s">
        <v>646</v>
      </c>
      <c r="D52" s="259"/>
      <c r="E52" s="259"/>
      <c r="F52" s="259"/>
      <c r="G52" s="259"/>
      <c r="H52" s="259"/>
      <c r="I52" s="259"/>
      <c r="J52" s="259"/>
      <c r="K52" s="259"/>
      <c r="L52" s="259"/>
      <c r="M52" s="259"/>
      <c r="N52" s="259"/>
      <c r="O52" s="259"/>
      <c r="P52" s="259"/>
      <c r="Q52" s="259"/>
      <c r="R52" s="259"/>
      <c r="S52" s="259"/>
      <c r="T52" s="259"/>
      <c r="U52" s="259"/>
      <c r="V52" s="259"/>
      <c r="W52" s="259"/>
      <c r="X52" s="259"/>
      <c r="Y52" s="259"/>
      <c r="Z52" s="259"/>
      <c r="AA52" s="259"/>
      <c r="AB52" s="259"/>
      <c r="AC52" s="259"/>
      <c r="AD52" s="259"/>
      <c r="AE52" s="259"/>
      <c r="AF52" s="259"/>
      <c r="AG52" s="259"/>
      <c r="AH52" s="259"/>
      <c r="AI52" s="259"/>
      <c r="AJ52" s="259"/>
      <c r="AK52" s="259"/>
      <c r="AL52" s="81"/>
      <c r="AM52" s="74"/>
      <c r="AN52"/>
    </row>
    <row r="53" spans="1:40" ht="17.25" customHeight="1" x14ac:dyDescent="0.25">
      <c r="A53" s="43"/>
      <c r="B53" s="65"/>
      <c r="C53" s="258"/>
      <c r="D53" s="259"/>
      <c r="E53" s="259"/>
      <c r="F53" s="259"/>
      <c r="G53" s="259"/>
      <c r="H53" s="259"/>
      <c r="I53" s="259"/>
      <c r="J53" s="259"/>
      <c r="K53" s="259"/>
      <c r="L53" s="259"/>
      <c r="M53" s="259"/>
      <c r="N53" s="259"/>
      <c r="O53" s="259"/>
      <c r="P53" s="259"/>
      <c r="Q53" s="259"/>
      <c r="R53" s="259"/>
      <c r="S53" s="259"/>
      <c r="T53" s="259"/>
      <c r="U53" s="259"/>
      <c r="V53" s="259"/>
      <c r="W53" s="259"/>
      <c r="X53" s="259"/>
      <c r="Y53" s="259"/>
      <c r="Z53" s="259"/>
      <c r="AA53" s="259"/>
      <c r="AB53" s="259"/>
      <c r="AC53" s="259"/>
      <c r="AD53" s="259"/>
      <c r="AE53" s="259"/>
      <c r="AF53" s="259"/>
      <c r="AG53" s="259"/>
      <c r="AH53" s="259"/>
      <c r="AI53" s="259"/>
      <c r="AJ53" s="259"/>
      <c r="AK53" s="259"/>
      <c r="AL53" s="81"/>
      <c r="AM53" s="74"/>
      <c r="AN53"/>
    </row>
    <row r="54" spans="1:40" ht="17.25" customHeight="1" x14ac:dyDescent="0.25">
      <c r="A54" s="43"/>
      <c r="B54" s="65"/>
      <c r="C54" s="258"/>
      <c r="D54" s="259"/>
      <c r="E54" s="259"/>
      <c r="F54" s="259"/>
      <c r="G54" s="259"/>
      <c r="H54" s="259"/>
      <c r="I54" s="259"/>
      <c r="J54" s="259"/>
      <c r="K54" s="259"/>
      <c r="L54" s="259"/>
      <c r="M54" s="259"/>
      <c r="N54" s="259"/>
      <c r="O54" s="259"/>
      <c r="P54" s="259"/>
      <c r="Q54" s="259"/>
      <c r="R54" s="259"/>
      <c r="S54" s="259"/>
      <c r="T54" s="259"/>
      <c r="U54" s="259"/>
      <c r="V54" s="259"/>
      <c r="W54" s="259"/>
      <c r="X54" s="259"/>
      <c r="Y54" s="259"/>
      <c r="Z54" s="259"/>
      <c r="AA54" s="259"/>
      <c r="AB54" s="259"/>
      <c r="AC54" s="259"/>
      <c r="AD54" s="259"/>
      <c r="AE54" s="259"/>
      <c r="AF54" s="259"/>
      <c r="AG54" s="259"/>
      <c r="AH54" s="259"/>
      <c r="AI54" s="259"/>
      <c r="AJ54" s="259"/>
      <c r="AK54" s="259"/>
      <c r="AL54" s="81"/>
      <c r="AM54" s="74"/>
      <c r="AN54"/>
    </row>
    <row r="55" spans="1:40" ht="17.25" customHeight="1" x14ac:dyDescent="0.25">
      <c r="A55" s="43"/>
      <c r="B55" s="65"/>
      <c r="C55" s="258"/>
      <c r="D55" s="259"/>
      <c r="E55" s="259"/>
      <c r="F55" s="259"/>
      <c r="G55" s="259"/>
      <c r="H55" s="259"/>
      <c r="I55" s="259"/>
      <c r="J55" s="259"/>
      <c r="K55" s="259"/>
      <c r="L55" s="259"/>
      <c r="M55" s="259"/>
      <c r="N55" s="259"/>
      <c r="O55" s="259"/>
      <c r="P55" s="259"/>
      <c r="Q55" s="259"/>
      <c r="R55" s="259"/>
      <c r="S55" s="259"/>
      <c r="T55" s="259"/>
      <c r="U55" s="259"/>
      <c r="V55" s="259"/>
      <c r="W55" s="259"/>
      <c r="X55" s="259"/>
      <c r="Y55" s="259"/>
      <c r="Z55" s="259"/>
      <c r="AA55" s="259"/>
      <c r="AB55" s="259"/>
      <c r="AC55" s="259"/>
      <c r="AD55" s="259"/>
      <c r="AE55" s="259"/>
      <c r="AF55" s="259"/>
      <c r="AG55" s="259"/>
      <c r="AH55" s="259"/>
      <c r="AI55" s="259"/>
      <c r="AJ55" s="259"/>
      <c r="AK55" s="259"/>
      <c r="AL55" s="81"/>
      <c r="AM55" s="74"/>
      <c r="AN55"/>
    </row>
    <row r="56" spans="1:40" ht="17.25" customHeight="1" x14ac:dyDescent="0.25">
      <c r="A56" s="43"/>
      <c r="B56" s="65"/>
      <c r="C56" s="258"/>
      <c r="D56" s="259"/>
      <c r="E56" s="259"/>
      <c r="F56" s="259"/>
      <c r="G56" s="259"/>
      <c r="H56" s="259"/>
      <c r="I56" s="259"/>
      <c r="J56" s="259"/>
      <c r="K56" s="259"/>
      <c r="L56" s="259"/>
      <c r="M56" s="259"/>
      <c r="N56" s="259"/>
      <c r="O56" s="259"/>
      <c r="P56" s="259"/>
      <c r="Q56" s="259"/>
      <c r="R56" s="259"/>
      <c r="S56" s="259"/>
      <c r="T56" s="259"/>
      <c r="U56" s="259"/>
      <c r="V56" s="259"/>
      <c r="W56" s="259"/>
      <c r="X56" s="259"/>
      <c r="Y56" s="259"/>
      <c r="Z56" s="259"/>
      <c r="AA56" s="259"/>
      <c r="AB56" s="259"/>
      <c r="AC56" s="259"/>
      <c r="AD56" s="259"/>
      <c r="AE56" s="259"/>
      <c r="AF56" s="259"/>
      <c r="AG56" s="259"/>
      <c r="AH56" s="259"/>
      <c r="AI56" s="259"/>
      <c r="AJ56" s="259"/>
      <c r="AK56" s="259"/>
      <c r="AL56" s="81"/>
      <c r="AM56" s="74"/>
      <c r="AN56"/>
    </row>
    <row r="57" spans="1:40" ht="17.25" customHeight="1" x14ac:dyDescent="0.25">
      <c r="A57" s="43"/>
      <c r="B57" s="65"/>
      <c r="C57" s="258"/>
      <c r="D57" s="259"/>
      <c r="E57" s="259"/>
      <c r="F57" s="259"/>
      <c r="G57" s="259"/>
      <c r="H57" s="259"/>
      <c r="I57" s="259"/>
      <c r="J57" s="259"/>
      <c r="K57" s="259"/>
      <c r="L57" s="259"/>
      <c r="M57" s="259"/>
      <c r="N57" s="259"/>
      <c r="O57" s="259"/>
      <c r="P57" s="259"/>
      <c r="Q57" s="259"/>
      <c r="R57" s="259"/>
      <c r="S57" s="259"/>
      <c r="T57" s="259"/>
      <c r="U57" s="259"/>
      <c r="V57" s="259"/>
      <c r="W57" s="259"/>
      <c r="X57" s="259"/>
      <c r="Y57" s="259"/>
      <c r="Z57" s="259"/>
      <c r="AA57" s="259"/>
      <c r="AB57" s="259"/>
      <c r="AC57" s="259"/>
      <c r="AD57" s="259"/>
      <c r="AE57" s="259"/>
      <c r="AF57" s="259"/>
      <c r="AG57" s="259"/>
      <c r="AH57" s="259"/>
      <c r="AI57" s="259"/>
      <c r="AJ57" s="259"/>
      <c r="AK57" s="259"/>
      <c r="AL57" s="81"/>
      <c r="AM57" s="74"/>
      <c r="AN57"/>
    </row>
    <row r="58" spans="1:40" ht="17.25" customHeight="1" x14ac:dyDescent="0.25">
      <c r="A58" s="43"/>
      <c r="B58" s="65"/>
      <c r="C58" s="258"/>
      <c r="D58" s="259"/>
      <c r="E58" s="259"/>
      <c r="F58" s="259"/>
      <c r="G58" s="259"/>
      <c r="H58" s="259"/>
      <c r="I58" s="259"/>
      <c r="J58" s="259"/>
      <c r="K58" s="259"/>
      <c r="L58" s="259"/>
      <c r="M58" s="259"/>
      <c r="N58" s="259"/>
      <c r="O58" s="259"/>
      <c r="P58" s="259"/>
      <c r="Q58" s="259"/>
      <c r="R58" s="259"/>
      <c r="S58" s="259"/>
      <c r="T58" s="259"/>
      <c r="U58" s="259"/>
      <c r="V58" s="259"/>
      <c r="W58" s="259"/>
      <c r="X58" s="259"/>
      <c r="Y58" s="259"/>
      <c r="Z58" s="259"/>
      <c r="AA58" s="259"/>
      <c r="AB58" s="259"/>
      <c r="AC58" s="259"/>
      <c r="AD58" s="259"/>
      <c r="AE58" s="259"/>
      <c r="AF58" s="259"/>
      <c r="AG58" s="259"/>
      <c r="AH58" s="259"/>
      <c r="AI58" s="259"/>
      <c r="AJ58" s="259"/>
      <c r="AK58" s="259"/>
      <c r="AL58" s="81"/>
      <c r="AM58" s="74"/>
      <c r="AN58"/>
    </row>
    <row r="59" spans="1:40" ht="17.25" customHeight="1" x14ac:dyDescent="0.25">
      <c r="A59" s="43"/>
      <c r="B59" s="65"/>
      <c r="C59" s="258"/>
      <c r="D59" s="259"/>
      <c r="E59" s="259"/>
      <c r="F59" s="259"/>
      <c r="G59" s="259"/>
      <c r="H59" s="259"/>
      <c r="I59" s="259"/>
      <c r="J59" s="259"/>
      <c r="K59" s="259"/>
      <c r="L59" s="259"/>
      <c r="M59" s="259"/>
      <c r="N59" s="259"/>
      <c r="O59" s="259"/>
      <c r="P59" s="259"/>
      <c r="Q59" s="259"/>
      <c r="R59" s="259"/>
      <c r="S59" s="259"/>
      <c r="T59" s="259"/>
      <c r="U59" s="259"/>
      <c r="V59" s="259"/>
      <c r="W59" s="259"/>
      <c r="X59" s="259"/>
      <c r="Y59" s="259"/>
      <c r="Z59" s="259"/>
      <c r="AA59" s="259"/>
      <c r="AB59" s="259"/>
      <c r="AC59" s="259"/>
      <c r="AD59" s="259"/>
      <c r="AE59" s="259"/>
      <c r="AF59" s="259"/>
      <c r="AG59" s="259"/>
      <c r="AH59" s="259"/>
      <c r="AI59" s="259"/>
      <c r="AJ59" s="259"/>
      <c r="AK59" s="259"/>
      <c r="AL59" s="81"/>
      <c r="AM59" s="74"/>
      <c r="AN59"/>
    </row>
    <row r="60" spans="1:40" ht="17.25" customHeight="1" x14ac:dyDescent="0.25">
      <c r="A60" s="43"/>
      <c r="B60" s="65"/>
      <c r="C60" s="258"/>
      <c r="D60" s="259"/>
      <c r="E60" s="259"/>
      <c r="F60" s="259"/>
      <c r="G60" s="259"/>
      <c r="H60" s="259"/>
      <c r="I60" s="259"/>
      <c r="J60" s="259"/>
      <c r="K60" s="259"/>
      <c r="L60" s="259"/>
      <c r="M60" s="259"/>
      <c r="N60" s="259"/>
      <c r="O60" s="259"/>
      <c r="P60" s="259"/>
      <c r="Q60" s="259"/>
      <c r="R60" s="259"/>
      <c r="S60" s="259"/>
      <c r="T60" s="259"/>
      <c r="U60" s="259"/>
      <c r="V60" s="259"/>
      <c r="W60" s="259"/>
      <c r="X60" s="259"/>
      <c r="Y60" s="259"/>
      <c r="Z60" s="259"/>
      <c r="AA60" s="259"/>
      <c r="AB60" s="259"/>
      <c r="AC60" s="259"/>
      <c r="AD60" s="259"/>
      <c r="AE60" s="259"/>
      <c r="AF60" s="259"/>
      <c r="AG60" s="259"/>
      <c r="AH60" s="259"/>
      <c r="AI60" s="259"/>
      <c r="AJ60" s="259"/>
      <c r="AK60" s="259"/>
      <c r="AL60" s="81"/>
      <c r="AM60" s="74"/>
      <c r="AN60"/>
    </row>
    <row r="61" spans="1:40" ht="17.25" customHeight="1" x14ac:dyDescent="0.25">
      <c r="A61" s="43"/>
      <c r="B61" s="65"/>
      <c r="C61" s="258"/>
      <c r="D61" s="259"/>
      <c r="E61" s="259"/>
      <c r="F61" s="259"/>
      <c r="G61" s="259"/>
      <c r="H61" s="259"/>
      <c r="I61" s="259"/>
      <c r="J61" s="259"/>
      <c r="K61" s="259"/>
      <c r="L61" s="259"/>
      <c r="M61" s="259"/>
      <c r="N61" s="259"/>
      <c r="O61" s="259"/>
      <c r="P61" s="259"/>
      <c r="Q61" s="259"/>
      <c r="R61" s="259"/>
      <c r="S61" s="259"/>
      <c r="T61" s="259"/>
      <c r="U61" s="259"/>
      <c r="V61" s="259"/>
      <c r="W61" s="259"/>
      <c r="X61" s="259"/>
      <c r="Y61" s="259"/>
      <c r="Z61" s="259"/>
      <c r="AA61" s="259"/>
      <c r="AB61" s="259"/>
      <c r="AC61" s="259"/>
      <c r="AD61" s="259"/>
      <c r="AE61" s="259"/>
      <c r="AF61" s="259"/>
      <c r="AG61" s="259"/>
      <c r="AH61" s="259"/>
      <c r="AI61" s="259"/>
      <c r="AJ61" s="259"/>
      <c r="AK61" s="259"/>
      <c r="AL61" s="81"/>
      <c r="AM61" s="74"/>
      <c r="AN61"/>
    </row>
    <row r="62" spans="1:40" ht="18.75" customHeight="1" x14ac:dyDescent="0.25">
      <c r="A62" s="43"/>
      <c r="B62" s="65"/>
      <c r="C62" s="258"/>
      <c r="D62" s="259"/>
      <c r="E62" s="259"/>
      <c r="F62" s="259"/>
      <c r="G62" s="259"/>
      <c r="H62" s="259"/>
      <c r="I62" s="259"/>
      <c r="J62" s="259"/>
      <c r="K62" s="259"/>
      <c r="L62" s="259"/>
      <c r="M62" s="259"/>
      <c r="N62" s="259"/>
      <c r="O62" s="259"/>
      <c r="P62" s="259"/>
      <c r="Q62" s="259"/>
      <c r="R62" s="259"/>
      <c r="S62" s="259"/>
      <c r="T62" s="259"/>
      <c r="U62" s="259"/>
      <c r="V62" s="259"/>
      <c r="W62" s="259"/>
      <c r="X62" s="259"/>
      <c r="Y62" s="259"/>
      <c r="Z62" s="259"/>
      <c r="AA62" s="259"/>
      <c r="AB62" s="259"/>
      <c r="AC62" s="259"/>
      <c r="AD62" s="259"/>
      <c r="AE62" s="259"/>
      <c r="AF62" s="259"/>
      <c r="AG62" s="259"/>
      <c r="AH62" s="259"/>
      <c r="AI62" s="259"/>
      <c r="AJ62" s="259"/>
      <c r="AK62" s="259"/>
      <c r="AL62" s="81"/>
      <c r="AM62" s="74"/>
      <c r="AN62"/>
    </row>
    <row r="63" spans="1:40" ht="18.75" customHeight="1" x14ac:dyDescent="0.25">
      <c r="A63" s="43"/>
      <c r="B63" s="65"/>
      <c r="C63" s="258"/>
      <c r="D63" s="259"/>
      <c r="E63" s="259"/>
      <c r="F63" s="259"/>
      <c r="G63" s="259"/>
      <c r="H63" s="259"/>
      <c r="I63" s="259"/>
      <c r="J63" s="259"/>
      <c r="K63" s="259"/>
      <c r="L63" s="259"/>
      <c r="M63" s="259"/>
      <c r="N63" s="259"/>
      <c r="O63" s="259"/>
      <c r="P63" s="259"/>
      <c r="Q63" s="259"/>
      <c r="R63" s="259"/>
      <c r="S63" s="259"/>
      <c r="T63" s="259"/>
      <c r="U63" s="259"/>
      <c r="V63" s="259"/>
      <c r="W63" s="259"/>
      <c r="X63" s="259"/>
      <c r="Y63" s="259"/>
      <c r="Z63" s="259"/>
      <c r="AA63" s="259"/>
      <c r="AB63" s="259"/>
      <c r="AC63" s="259"/>
      <c r="AD63" s="259"/>
      <c r="AE63" s="259"/>
      <c r="AF63" s="259"/>
      <c r="AG63" s="259"/>
      <c r="AH63" s="259"/>
      <c r="AI63" s="259"/>
      <c r="AJ63" s="259"/>
      <c r="AK63" s="259"/>
      <c r="AL63" s="81"/>
      <c r="AM63" s="74"/>
      <c r="AN63"/>
    </row>
    <row r="64" spans="1:40" ht="18.75" customHeight="1" x14ac:dyDescent="0.25">
      <c r="A64" s="43"/>
      <c r="B64" s="65"/>
      <c r="C64" s="258"/>
      <c r="D64" s="259"/>
      <c r="E64" s="259"/>
      <c r="F64" s="259"/>
      <c r="G64" s="259"/>
      <c r="H64" s="259"/>
      <c r="I64" s="259"/>
      <c r="J64" s="259"/>
      <c r="K64" s="259"/>
      <c r="L64" s="259"/>
      <c r="M64" s="259"/>
      <c r="N64" s="259"/>
      <c r="O64" s="259"/>
      <c r="P64" s="259"/>
      <c r="Q64" s="259"/>
      <c r="R64" s="259"/>
      <c r="S64" s="259"/>
      <c r="T64" s="259"/>
      <c r="U64" s="259"/>
      <c r="V64" s="259"/>
      <c r="W64" s="259"/>
      <c r="X64" s="259"/>
      <c r="Y64" s="259"/>
      <c r="Z64" s="259"/>
      <c r="AA64" s="259"/>
      <c r="AB64" s="259"/>
      <c r="AC64" s="259"/>
      <c r="AD64" s="259"/>
      <c r="AE64" s="259"/>
      <c r="AF64" s="259"/>
      <c r="AG64" s="259"/>
      <c r="AH64" s="259"/>
      <c r="AI64" s="259"/>
      <c r="AJ64" s="259"/>
      <c r="AK64" s="259"/>
      <c r="AL64" s="81"/>
      <c r="AM64" s="74"/>
      <c r="AN64"/>
    </row>
    <row r="65" spans="1:40" ht="18.75" customHeight="1" x14ac:dyDescent="0.25">
      <c r="A65" s="43"/>
      <c r="B65" s="65"/>
      <c r="C65" s="258"/>
      <c r="D65" s="259"/>
      <c r="E65" s="259"/>
      <c r="F65" s="259"/>
      <c r="G65" s="259"/>
      <c r="H65" s="259"/>
      <c r="I65" s="259"/>
      <c r="J65" s="259"/>
      <c r="K65" s="259"/>
      <c r="L65" s="259"/>
      <c r="M65" s="259"/>
      <c r="N65" s="259"/>
      <c r="O65" s="259"/>
      <c r="P65" s="259"/>
      <c r="Q65" s="259"/>
      <c r="R65" s="259"/>
      <c r="S65" s="259"/>
      <c r="T65" s="259"/>
      <c r="U65" s="259"/>
      <c r="V65" s="259"/>
      <c r="W65" s="259"/>
      <c r="X65" s="259"/>
      <c r="Y65" s="259"/>
      <c r="Z65" s="259"/>
      <c r="AA65" s="259"/>
      <c r="AB65" s="259"/>
      <c r="AC65" s="259"/>
      <c r="AD65" s="259"/>
      <c r="AE65" s="259"/>
      <c r="AF65" s="259"/>
      <c r="AG65" s="259"/>
      <c r="AH65" s="259"/>
      <c r="AI65" s="259"/>
      <c r="AJ65" s="259"/>
      <c r="AK65" s="259"/>
      <c r="AL65" s="81"/>
      <c r="AM65" s="74"/>
      <c r="AN65"/>
    </row>
    <row r="66" spans="1:40" ht="18.75" customHeight="1" x14ac:dyDescent="0.25">
      <c r="A66" s="43"/>
      <c r="B66" s="65"/>
      <c r="C66" s="258"/>
      <c r="D66" s="259"/>
      <c r="E66" s="259"/>
      <c r="F66" s="259"/>
      <c r="G66" s="259"/>
      <c r="H66" s="259"/>
      <c r="I66" s="259"/>
      <c r="J66" s="259"/>
      <c r="K66" s="259"/>
      <c r="L66" s="259"/>
      <c r="M66" s="259"/>
      <c r="N66" s="259"/>
      <c r="O66" s="259"/>
      <c r="P66" s="259"/>
      <c r="Q66" s="259"/>
      <c r="R66" s="259"/>
      <c r="S66" s="259"/>
      <c r="T66" s="259"/>
      <c r="U66" s="259"/>
      <c r="V66" s="259"/>
      <c r="W66" s="259"/>
      <c r="X66" s="259"/>
      <c r="Y66" s="259"/>
      <c r="Z66" s="259"/>
      <c r="AA66" s="259"/>
      <c r="AB66" s="259"/>
      <c r="AC66" s="259"/>
      <c r="AD66" s="259"/>
      <c r="AE66" s="259"/>
      <c r="AF66" s="259"/>
      <c r="AG66" s="259"/>
      <c r="AH66" s="259"/>
      <c r="AI66" s="259"/>
      <c r="AJ66" s="259"/>
      <c r="AK66" s="259"/>
      <c r="AL66" s="81"/>
      <c r="AM66" s="74"/>
      <c r="AN66"/>
    </row>
    <row r="67" spans="1:40" ht="18.75" customHeight="1" x14ac:dyDescent="0.25">
      <c r="A67" s="43"/>
      <c r="B67" s="65"/>
      <c r="C67" s="258"/>
      <c r="D67" s="259"/>
      <c r="E67" s="259"/>
      <c r="F67" s="259"/>
      <c r="G67" s="259"/>
      <c r="H67" s="259"/>
      <c r="I67" s="259"/>
      <c r="J67" s="259"/>
      <c r="K67" s="259"/>
      <c r="L67" s="259"/>
      <c r="M67" s="259"/>
      <c r="N67" s="259"/>
      <c r="O67" s="259"/>
      <c r="P67" s="259"/>
      <c r="Q67" s="259"/>
      <c r="R67" s="259"/>
      <c r="S67" s="259"/>
      <c r="T67" s="259"/>
      <c r="U67" s="259"/>
      <c r="V67" s="259"/>
      <c r="W67" s="259"/>
      <c r="X67" s="259"/>
      <c r="Y67" s="259"/>
      <c r="Z67" s="259"/>
      <c r="AA67" s="259"/>
      <c r="AB67" s="259"/>
      <c r="AC67" s="259"/>
      <c r="AD67" s="259"/>
      <c r="AE67" s="259"/>
      <c r="AF67" s="259"/>
      <c r="AG67" s="259"/>
      <c r="AH67" s="259"/>
      <c r="AI67" s="259"/>
      <c r="AJ67" s="259"/>
      <c r="AK67" s="259"/>
      <c r="AL67" s="81"/>
      <c r="AM67" s="74"/>
      <c r="AN67"/>
    </row>
    <row r="68" spans="1:40" ht="17.25" customHeight="1" x14ac:dyDescent="0.25">
      <c r="A68" s="43"/>
      <c r="B68" s="65"/>
      <c r="C68" s="258"/>
      <c r="D68" s="259"/>
      <c r="E68" s="259"/>
      <c r="F68" s="259"/>
      <c r="G68" s="259"/>
      <c r="H68" s="259"/>
      <c r="I68" s="259"/>
      <c r="J68" s="259"/>
      <c r="K68" s="259"/>
      <c r="L68" s="259"/>
      <c r="M68" s="259"/>
      <c r="N68" s="259"/>
      <c r="O68" s="259"/>
      <c r="P68" s="259"/>
      <c r="Q68" s="259"/>
      <c r="R68" s="259"/>
      <c r="S68" s="259"/>
      <c r="T68" s="259"/>
      <c r="U68" s="259"/>
      <c r="V68" s="259"/>
      <c r="W68" s="259"/>
      <c r="X68" s="259"/>
      <c r="Y68" s="259"/>
      <c r="Z68" s="259"/>
      <c r="AA68" s="259"/>
      <c r="AB68" s="259"/>
      <c r="AC68" s="259"/>
      <c r="AD68" s="259"/>
      <c r="AE68" s="259"/>
      <c r="AF68" s="259"/>
      <c r="AG68" s="259"/>
      <c r="AH68" s="259"/>
      <c r="AI68" s="259"/>
      <c r="AJ68" s="259"/>
      <c r="AK68" s="259"/>
      <c r="AL68" s="81"/>
      <c r="AM68" s="74"/>
      <c r="AN68"/>
    </row>
    <row r="69" spans="1:40" ht="17.25" customHeight="1" x14ac:dyDescent="0.25">
      <c r="A69" s="43"/>
      <c r="B69" s="65"/>
      <c r="C69" s="258"/>
      <c r="D69" s="259"/>
      <c r="E69" s="259"/>
      <c r="F69" s="259"/>
      <c r="G69" s="259"/>
      <c r="H69" s="259"/>
      <c r="I69" s="259"/>
      <c r="J69" s="259"/>
      <c r="K69" s="259"/>
      <c r="L69" s="259"/>
      <c r="M69" s="259"/>
      <c r="N69" s="259"/>
      <c r="O69" s="259"/>
      <c r="P69" s="259"/>
      <c r="Q69" s="259"/>
      <c r="R69" s="259"/>
      <c r="S69" s="259"/>
      <c r="T69" s="259"/>
      <c r="U69" s="259"/>
      <c r="V69" s="259"/>
      <c r="W69" s="259"/>
      <c r="X69" s="259"/>
      <c r="Y69" s="259"/>
      <c r="Z69" s="259"/>
      <c r="AA69" s="259"/>
      <c r="AB69" s="259"/>
      <c r="AC69" s="259"/>
      <c r="AD69" s="259"/>
      <c r="AE69" s="259"/>
      <c r="AF69" s="259"/>
      <c r="AG69" s="259"/>
      <c r="AH69" s="259"/>
      <c r="AI69" s="259"/>
      <c r="AJ69" s="259"/>
      <c r="AK69" s="259"/>
      <c r="AL69" s="81"/>
      <c r="AM69" s="74"/>
      <c r="AN69"/>
    </row>
    <row r="70" spans="1:40" ht="17.25" customHeight="1" x14ac:dyDescent="0.25">
      <c r="A70" s="43"/>
      <c r="B70" s="65"/>
      <c r="C70" s="258"/>
      <c r="D70" s="259"/>
      <c r="E70" s="259"/>
      <c r="F70" s="259"/>
      <c r="G70" s="259"/>
      <c r="H70" s="259"/>
      <c r="I70" s="259"/>
      <c r="J70" s="259"/>
      <c r="K70" s="259"/>
      <c r="L70" s="259"/>
      <c r="M70" s="259"/>
      <c r="N70" s="259"/>
      <c r="O70" s="259"/>
      <c r="P70" s="259"/>
      <c r="Q70" s="259"/>
      <c r="R70" s="259"/>
      <c r="S70" s="259"/>
      <c r="T70" s="259"/>
      <c r="U70" s="259"/>
      <c r="V70" s="259"/>
      <c r="W70" s="259"/>
      <c r="X70" s="259"/>
      <c r="Y70" s="259"/>
      <c r="Z70" s="259"/>
      <c r="AA70" s="259"/>
      <c r="AB70" s="259"/>
      <c r="AC70" s="259"/>
      <c r="AD70" s="259"/>
      <c r="AE70" s="259"/>
      <c r="AF70" s="259"/>
      <c r="AG70" s="259"/>
      <c r="AH70" s="259"/>
      <c r="AI70" s="259"/>
      <c r="AJ70" s="259"/>
      <c r="AK70" s="259"/>
      <c r="AL70" s="81"/>
      <c r="AM70" s="74"/>
      <c r="AN70"/>
    </row>
    <row r="71" spans="1:40" ht="17.25" customHeight="1" x14ac:dyDescent="0.25">
      <c r="A71" s="43"/>
      <c r="B71" s="65"/>
      <c r="C71" s="258"/>
      <c r="D71" s="259"/>
      <c r="E71" s="259"/>
      <c r="F71" s="259"/>
      <c r="G71" s="259"/>
      <c r="H71" s="259"/>
      <c r="I71" s="259"/>
      <c r="J71" s="259"/>
      <c r="K71" s="259"/>
      <c r="L71" s="259"/>
      <c r="M71" s="259"/>
      <c r="N71" s="259"/>
      <c r="O71" s="259"/>
      <c r="P71" s="259"/>
      <c r="Q71" s="259"/>
      <c r="R71" s="259"/>
      <c r="S71" s="259"/>
      <c r="T71" s="259"/>
      <c r="U71" s="259"/>
      <c r="V71" s="259"/>
      <c r="W71" s="259"/>
      <c r="X71" s="259"/>
      <c r="Y71" s="259"/>
      <c r="Z71" s="259"/>
      <c r="AA71" s="259"/>
      <c r="AB71" s="259"/>
      <c r="AC71" s="259"/>
      <c r="AD71" s="259"/>
      <c r="AE71" s="259"/>
      <c r="AF71" s="259"/>
      <c r="AG71" s="259"/>
      <c r="AH71" s="259"/>
      <c r="AI71" s="259"/>
      <c r="AJ71" s="259"/>
      <c r="AK71" s="259"/>
      <c r="AL71" s="81"/>
      <c r="AM71" s="74"/>
      <c r="AN71"/>
    </row>
    <row r="72" spans="1:40" ht="17.25" customHeight="1" x14ac:dyDescent="0.25">
      <c r="A72" s="43"/>
      <c r="B72" s="65"/>
      <c r="C72" s="258"/>
      <c r="D72" s="259"/>
      <c r="E72" s="259"/>
      <c r="F72" s="259"/>
      <c r="G72" s="259"/>
      <c r="H72" s="259"/>
      <c r="I72" s="259"/>
      <c r="J72" s="259"/>
      <c r="K72" s="259"/>
      <c r="L72" s="259"/>
      <c r="M72" s="259"/>
      <c r="N72" s="259"/>
      <c r="O72" s="259"/>
      <c r="P72" s="259"/>
      <c r="Q72" s="259"/>
      <c r="R72" s="259"/>
      <c r="S72" s="259"/>
      <c r="T72" s="259"/>
      <c r="U72" s="259"/>
      <c r="V72" s="259"/>
      <c r="W72" s="259"/>
      <c r="X72" s="259"/>
      <c r="Y72" s="259"/>
      <c r="Z72" s="259"/>
      <c r="AA72" s="259"/>
      <c r="AB72" s="259"/>
      <c r="AC72" s="259"/>
      <c r="AD72" s="259"/>
      <c r="AE72" s="259"/>
      <c r="AF72" s="259"/>
      <c r="AG72" s="259"/>
      <c r="AH72" s="259"/>
      <c r="AI72" s="259"/>
      <c r="AJ72" s="259"/>
      <c r="AK72" s="259"/>
      <c r="AL72" s="81"/>
      <c r="AM72" s="74"/>
      <c r="AN72"/>
    </row>
    <row r="73" spans="1:40" ht="17.25" customHeight="1" x14ac:dyDescent="0.25">
      <c r="A73" s="43"/>
      <c r="B73" s="65"/>
      <c r="C73" s="258"/>
      <c r="D73" s="259"/>
      <c r="E73" s="259"/>
      <c r="F73" s="259"/>
      <c r="G73" s="259"/>
      <c r="H73" s="259"/>
      <c r="I73" s="259"/>
      <c r="J73" s="259"/>
      <c r="K73" s="259"/>
      <c r="L73" s="259"/>
      <c r="M73" s="259"/>
      <c r="N73" s="259"/>
      <c r="O73" s="259"/>
      <c r="P73" s="259"/>
      <c r="Q73" s="259"/>
      <c r="R73" s="259"/>
      <c r="S73" s="259"/>
      <c r="T73" s="259"/>
      <c r="U73" s="259"/>
      <c r="V73" s="259"/>
      <c r="W73" s="259"/>
      <c r="X73" s="259"/>
      <c r="Y73" s="259"/>
      <c r="Z73" s="259"/>
      <c r="AA73" s="259"/>
      <c r="AB73" s="259"/>
      <c r="AC73" s="259"/>
      <c r="AD73" s="259"/>
      <c r="AE73" s="259"/>
      <c r="AF73" s="259"/>
      <c r="AG73" s="259"/>
      <c r="AH73" s="259"/>
      <c r="AI73" s="259"/>
      <c r="AJ73" s="259"/>
      <c r="AK73" s="259"/>
      <c r="AL73" s="81"/>
      <c r="AM73" s="74"/>
      <c r="AN73"/>
    </row>
    <row r="74" spans="1:40" ht="17.25" customHeight="1" x14ac:dyDescent="0.25">
      <c r="A74" s="43"/>
      <c r="B74" s="65"/>
      <c r="C74" s="258"/>
      <c r="D74" s="259"/>
      <c r="E74" s="259"/>
      <c r="F74" s="259"/>
      <c r="G74" s="259"/>
      <c r="H74" s="259"/>
      <c r="I74" s="259"/>
      <c r="J74" s="259"/>
      <c r="K74" s="259"/>
      <c r="L74" s="259"/>
      <c r="M74" s="259"/>
      <c r="N74" s="259"/>
      <c r="O74" s="259"/>
      <c r="P74" s="259"/>
      <c r="Q74" s="259"/>
      <c r="R74" s="259"/>
      <c r="S74" s="259"/>
      <c r="T74" s="259"/>
      <c r="U74" s="259"/>
      <c r="V74" s="259"/>
      <c r="W74" s="259"/>
      <c r="X74" s="259"/>
      <c r="Y74" s="259"/>
      <c r="Z74" s="259"/>
      <c r="AA74" s="259"/>
      <c r="AB74" s="259"/>
      <c r="AC74" s="259"/>
      <c r="AD74" s="259"/>
      <c r="AE74" s="259"/>
      <c r="AF74" s="259"/>
      <c r="AG74" s="259"/>
      <c r="AH74" s="259"/>
      <c r="AI74" s="259"/>
      <c r="AJ74" s="259"/>
      <c r="AK74" s="259"/>
      <c r="AL74" s="81"/>
      <c r="AM74" s="74"/>
      <c r="AN74"/>
    </row>
    <row r="75" spans="1:40" ht="30" customHeight="1" thickBot="1" x14ac:dyDescent="0.3">
      <c r="A75" s="43"/>
      <c r="B75" s="65"/>
      <c r="C75" s="260"/>
      <c r="D75" s="261"/>
      <c r="E75" s="261"/>
      <c r="F75" s="261"/>
      <c r="G75" s="261"/>
      <c r="H75" s="261"/>
      <c r="I75" s="261"/>
      <c r="J75" s="261"/>
      <c r="K75" s="261"/>
      <c r="L75" s="261"/>
      <c r="M75" s="261"/>
      <c r="N75" s="261"/>
      <c r="O75" s="261"/>
      <c r="P75" s="261"/>
      <c r="Q75" s="261"/>
      <c r="R75" s="261"/>
      <c r="S75" s="261"/>
      <c r="T75" s="261"/>
      <c r="U75" s="261"/>
      <c r="V75" s="261"/>
      <c r="W75" s="261"/>
      <c r="X75" s="261"/>
      <c r="Y75" s="261"/>
      <c r="Z75" s="261"/>
      <c r="AA75" s="261"/>
      <c r="AB75" s="261"/>
      <c r="AC75" s="261"/>
      <c r="AD75" s="261"/>
      <c r="AE75" s="261"/>
      <c r="AF75" s="261"/>
      <c r="AG75" s="261"/>
      <c r="AH75" s="261"/>
      <c r="AI75" s="261"/>
      <c r="AJ75" s="261"/>
      <c r="AK75" s="261"/>
      <c r="AL75" s="82"/>
      <c r="AM75" s="74"/>
      <c r="AN75"/>
    </row>
    <row r="76" spans="1:40" ht="12.75" customHeight="1" x14ac:dyDescent="0.25">
      <c r="A76" s="43"/>
      <c r="B76" s="65"/>
      <c r="C76" s="43"/>
      <c r="D76" s="63"/>
      <c r="E76" s="63"/>
      <c r="F76" s="63"/>
      <c r="G76" s="63"/>
      <c r="H76" s="63"/>
      <c r="I76" s="63"/>
      <c r="J76" s="63"/>
      <c r="K76" s="63"/>
      <c r="L76" s="64"/>
      <c r="M76" s="64"/>
      <c r="N76" s="64"/>
      <c r="O76" s="64"/>
      <c r="P76" s="64"/>
      <c r="Q76" s="64"/>
      <c r="R76" s="64"/>
      <c r="S76" s="64"/>
      <c r="T76" s="43"/>
      <c r="U76" s="43"/>
      <c r="V76" s="43"/>
      <c r="W76" s="43"/>
      <c r="X76" s="43"/>
      <c r="Y76" s="43"/>
      <c r="Z76" s="43"/>
      <c r="AA76" s="43"/>
      <c r="AB76" s="43"/>
      <c r="AC76" s="43"/>
      <c r="AD76" s="43"/>
      <c r="AE76" s="43"/>
      <c r="AF76" s="43"/>
      <c r="AG76" s="43"/>
      <c r="AH76" s="43"/>
      <c r="AI76" s="43"/>
      <c r="AJ76" s="43"/>
      <c r="AK76" s="43"/>
      <c r="AL76" s="43"/>
      <c r="AM76" s="74"/>
      <c r="AN76"/>
    </row>
    <row r="77" spans="1:40" ht="12.75" customHeight="1" x14ac:dyDescent="0.25">
      <c r="A77" s="43"/>
      <c r="B77" s="65"/>
      <c r="C77" s="43"/>
      <c r="D77" s="63"/>
      <c r="E77" s="63"/>
      <c r="F77" s="63"/>
      <c r="G77" s="63"/>
      <c r="H77" s="63"/>
      <c r="I77" s="63"/>
      <c r="J77" s="63"/>
      <c r="K77" s="63"/>
      <c r="L77" s="64"/>
      <c r="M77" s="64"/>
      <c r="N77" s="64"/>
      <c r="O77" s="64"/>
      <c r="P77" s="64"/>
      <c r="Q77" s="64"/>
      <c r="R77" s="64"/>
      <c r="S77" s="64"/>
      <c r="T77" s="43"/>
      <c r="U77" s="43"/>
      <c r="V77" s="43"/>
      <c r="W77" s="43"/>
      <c r="X77" s="43"/>
      <c r="Y77" s="43"/>
      <c r="Z77" s="43"/>
      <c r="AA77" s="43"/>
      <c r="AB77" s="43"/>
      <c r="AC77" s="43"/>
      <c r="AD77" s="43"/>
      <c r="AE77" s="43"/>
      <c r="AF77" s="43"/>
      <c r="AG77" s="43"/>
      <c r="AH77" s="43"/>
      <c r="AI77" s="43"/>
      <c r="AJ77" s="43"/>
      <c r="AK77" s="43"/>
      <c r="AL77" s="43"/>
      <c r="AM77" s="74"/>
      <c r="AN77"/>
    </row>
    <row r="78" spans="1:40" ht="20.25" customHeight="1" x14ac:dyDescent="0.25">
      <c r="A78" s="43"/>
      <c r="B78" s="43"/>
      <c r="C78" s="65" t="s">
        <v>631</v>
      </c>
      <c r="D78" s="63"/>
      <c r="E78" s="63"/>
      <c r="F78" s="63"/>
      <c r="G78" s="63"/>
      <c r="H78" s="63"/>
      <c r="I78" s="63"/>
      <c r="J78" s="63"/>
      <c r="K78" s="63"/>
      <c r="L78" s="64"/>
      <c r="M78" s="64"/>
      <c r="N78" s="64"/>
      <c r="O78" s="64"/>
      <c r="P78" s="64"/>
      <c r="Q78" s="64"/>
      <c r="R78" s="64"/>
      <c r="S78" s="64"/>
      <c r="T78" s="43"/>
      <c r="U78" s="43"/>
      <c r="V78" s="43"/>
      <c r="W78" s="43"/>
      <c r="X78" s="43"/>
      <c r="Y78" s="43"/>
      <c r="Z78" s="43"/>
      <c r="AA78" s="43"/>
      <c r="AB78" s="43"/>
      <c r="AC78" s="43"/>
      <c r="AD78" s="43"/>
      <c r="AE78" s="43"/>
      <c r="AF78" s="43"/>
      <c r="AG78" s="43"/>
      <c r="AH78" s="43"/>
      <c r="AI78" s="43"/>
      <c r="AJ78" s="43"/>
      <c r="AK78" s="43"/>
      <c r="AL78" s="43"/>
      <c r="AM78" s="74"/>
      <c r="AN78"/>
    </row>
    <row r="79" spans="1:40" ht="34.5" customHeight="1" x14ac:dyDescent="0.25">
      <c r="A79"/>
      <c r="B79"/>
      <c r="C79" s="205" t="s">
        <v>594</v>
      </c>
      <c r="D79" s="178" t="s">
        <v>634</v>
      </c>
      <c r="E79" s="178"/>
      <c r="F79" s="178"/>
      <c r="G79" s="178"/>
      <c r="H79" s="178"/>
      <c r="I79" s="178"/>
      <c r="J79" s="178"/>
      <c r="K79" s="178"/>
      <c r="L79" s="175" t="str">
        <f>入力してください!G71&amp;""</f>
        <v/>
      </c>
      <c r="M79" s="175"/>
      <c r="N79" s="175"/>
      <c r="O79" s="175"/>
      <c r="P79" s="175"/>
      <c r="Q79" s="175"/>
      <c r="R79" s="175"/>
      <c r="S79" s="175"/>
      <c r="T79" s="175"/>
      <c r="U79" s="175"/>
      <c r="V79" s="175"/>
      <c r="W79" s="175"/>
      <c r="X79" s="175"/>
      <c r="Y79" s="175"/>
      <c r="Z79" s="175"/>
      <c r="AA79" s="175"/>
      <c r="AB79" s="175"/>
      <c r="AC79" s="175"/>
      <c r="AD79" s="175"/>
      <c r="AE79" s="175"/>
      <c r="AF79" s="175"/>
      <c r="AG79" s="175"/>
      <c r="AH79" s="175"/>
      <c r="AI79" s="175"/>
      <c r="AJ79" s="175"/>
      <c r="AK79" s="175"/>
      <c r="AL79" s="175"/>
      <c r="AM79" s="74"/>
      <c r="AN79"/>
    </row>
    <row r="80" spans="1:40" ht="18.75" customHeight="1" x14ac:dyDescent="0.2">
      <c r="A80"/>
      <c r="B80"/>
      <c r="C80" s="205"/>
      <c r="D80" s="178" t="s">
        <v>635</v>
      </c>
      <c r="E80" s="178"/>
      <c r="F80" s="178"/>
      <c r="G80" s="178"/>
      <c r="H80" s="178"/>
      <c r="I80" s="178"/>
      <c r="J80" s="178"/>
      <c r="K80" s="178"/>
      <c r="L80" s="176" t="str">
        <f>入力してください!G74 &amp;入力してください!J74&amp;""</f>
        <v>東京都</v>
      </c>
      <c r="M80" s="176"/>
      <c r="N80" s="176"/>
      <c r="O80" s="176"/>
      <c r="P80" s="176"/>
      <c r="Q80" s="176"/>
      <c r="R80" s="176"/>
      <c r="S80" s="176"/>
      <c r="T80" s="176"/>
      <c r="U80" s="176"/>
      <c r="V80" s="176"/>
      <c r="W80" s="176"/>
      <c r="X80" s="176"/>
      <c r="Y80" s="176"/>
      <c r="Z80" s="176"/>
      <c r="AA80" s="176"/>
      <c r="AB80" s="176"/>
      <c r="AC80" s="176"/>
      <c r="AD80" s="176"/>
      <c r="AE80" s="176"/>
      <c r="AF80" s="176"/>
      <c r="AG80" s="176"/>
      <c r="AH80" s="176"/>
      <c r="AI80" s="176"/>
      <c r="AJ80" s="176"/>
      <c r="AK80" s="176"/>
      <c r="AL80" s="176"/>
      <c r="AM80" s="74"/>
      <c r="AN80"/>
    </row>
    <row r="81" spans="1:67" ht="18.75" customHeight="1" x14ac:dyDescent="0.25">
      <c r="A81"/>
      <c r="B81"/>
      <c r="C81" s="205"/>
      <c r="D81" s="178"/>
      <c r="E81" s="178"/>
      <c r="F81" s="178"/>
      <c r="G81" s="178"/>
      <c r="H81" s="178"/>
      <c r="I81" s="178"/>
      <c r="J81" s="178"/>
      <c r="K81" s="178"/>
      <c r="L81" s="213" t="str">
        <f>入力してください!J75 &amp; ""</f>
        <v/>
      </c>
      <c r="M81" s="213"/>
      <c r="N81" s="213"/>
      <c r="O81" s="213"/>
      <c r="P81" s="213"/>
      <c r="Q81" s="213"/>
      <c r="R81" s="213"/>
      <c r="S81" s="213"/>
      <c r="T81" s="213"/>
      <c r="U81" s="213"/>
      <c r="V81" s="213"/>
      <c r="W81" s="213"/>
      <c r="X81" s="213"/>
      <c r="Y81" s="213"/>
      <c r="Z81" s="213"/>
      <c r="AA81" s="213"/>
      <c r="AB81" s="213"/>
      <c r="AC81" s="213"/>
      <c r="AD81" s="213"/>
      <c r="AE81" s="213"/>
      <c r="AF81" s="213"/>
      <c r="AG81" s="213"/>
      <c r="AH81" s="213"/>
      <c r="AI81" s="213"/>
      <c r="AJ81" s="213"/>
      <c r="AK81" s="213"/>
      <c r="AL81" s="213"/>
      <c r="AM81" s="74"/>
      <c r="AN81"/>
    </row>
    <row r="82" spans="1:67" ht="18" customHeight="1" x14ac:dyDescent="0.25">
      <c r="A82"/>
      <c r="B82"/>
      <c r="C82" s="205"/>
      <c r="D82" s="178" t="s">
        <v>459</v>
      </c>
      <c r="E82" s="178"/>
      <c r="F82" s="178"/>
      <c r="G82" s="178"/>
      <c r="H82" s="178"/>
      <c r="I82" s="178"/>
      <c r="J82" s="178"/>
      <c r="K82" s="178"/>
      <c r="L82" s="255" t="str">
        <f>入力してください!G76 &amp; ""</f>
        <v/>
      </c>
      <c r="M82" s="256"/>
      <c r="N82" s="256"/>
      <c r="O82" s="256"/>
      <c r="P82" s="256"/>
      <c r="Q82" s="256"/>
      <c r="R82" s="256"/>
      <c r="S82" s="256"/>
      <c r="T82" s="256"/>
      <c r="U82" s="256"/>
      <c r="V82" s="256"/>
      <c r="W82" s="256"/>
      <c r="X82" s="256"/>
      <c r="Y82" s="256"/>
      <c r="Z82" s="256"/>
      <c r="AA82" s="256"/>
      <c r="AB82" s="256"/>
      <c r="AC82" s="256"/>
      <c r="AD82" s="256"/>
      <c r="AE82" s="256"/>
      <c r="AF82" s="256"/>
      <c r="AG82" s="256"/>
      <c r="AH82" s="256"/>
      <c r="AI82" s="256"/>
      <c r="AJ82" s="256"/>
      <c r="AK82" s="256"/>
      <c r="AL82" s="257"/>
      <c r="AM82" s="74"/>
      <c r="AN82"/>
    </row>
    <row r="83" spans="1:67" ht="18" customHeight="1" x14ac:dyDescent="0.25">
      <c r="A83"/>
      <c r="B83"/>
      <c r="C83" s="205"/>
      <c r="D83" s="178" t="s">
        <v>462</v>
      </c>
      <c r="E83" s="178"/>
      <c r="F83" s="178"/>
      <c r="G83" s="178"/>
      <c r="H83" s="178"/>
      <c r="I83" s="178"/>
      <c r="J83" s="178"/>
      <c r="K83" s="178"/>
      <c r="L83" s="171" t="str">
        <f>入力してください!G72&amp;IF(入力してください!G72="その他","（"&amp;入力してください!Q72&amp;"）","") &amp; ""</f>
        <v/>
      </c>
      <c r="M83" s="171"/>
      <c r="N83" s="171"/>
      <c r="O83" s="171"/>
      <c r="P83" s="171"/>
      <c r="Q83" s="171"/>
      <c r="R83" s="171"/>
      <c r="S83" s="171"/>
      <c r="T83" s="171"/>
      <c r="U83" s="171"/>
      <c r="V83" s="171"/>
      <c r="W83" s="171"/>
      <c r="X83" s="171"/>
      <c r="Y83" s="171"/>
      <c r="Z83" s="171"/>
      <c r="AA83" s="171"/>
      <c r="AB83" s="171"/>
      <c r="AC83" s="171"/>
      <c r="AD83" s="171"/>
      <c r="AE83" s="171"/>
      <c r="AF83" s="171"/>
      <c r="AG83" s="171"/>
      <c r="AH83" s="171"/>
      <c r="AI83" s="171"/>
      <c r="AJ83" s="171"/>
      <c r="AK83" s="171"/>
      <c r="AL83" s="171"/>
      <c r="AM83" s="23"/>
      <c r="AN83" s="22"/>
      <c r="AO83" s="22"/>
      <c r="AP83"/>
      <c r="AQ83"/>
    </row>
    <row r="84" spans="1:67" ht="16.5" customHeight="1" x14ac:dyDescent="0.25">
      <c r="A84" s="22"/>
      <c r="B84" s="22"/>
      <c r="C84" s="37" t="s">
        <v>627</v>
      </c>
      <c r="D84" s="41"/>
      <c r="E84" s="41"/>
      <c r="F84" s="41"/>
      <c r="G84" s="41"/>
      <c r="H84" s="41"/>
      <c r="I84" s="41"/>
      <c r="J84" s="41"/>
      <c r="K84" s="41"/>
      <c r="L84" s="4"/>
      <c r="M84" s="4"/>
      <c r="N84" s="4"/>
      <c r="O84" s="4"/>
      <c r="P84" s="4"/>
      <c r="Q84" s="4"/>
      <c r="R84" s="4"/>
      <c r="S84" s="4"/>
      <c r="T84" s="22"/>
      <c r="U84" s="22"/>
      <c r="V84" s="22"/>
      <c r="W84" s="22"/>
      <c r="X84" s="22"/>
      <c r="Y84" s="22"/>
      <c r="Z84" s="22"/>
      <c r="AA84" s="22"/>
      <c r="AB84" s="22"/>
      <c r="AC84" s="22"/>
      <c r="AD84" s="22"/>
      <c r="AE84" s="22"/>
      <c r="AF84" s="22"/>
      <c r="AG84" s="22"/>
      <c r="AH84" s="22"/>
      <c r="AI84" s="22"/>
      <c r="AJ84" s="22"/>
      <c r="AK84" s="22"/>
      <c r="AL84" s="22"/>
      <c r="AM84" s="75"/>
      <c r="AN84"/>
    </row>
    <row r="85" spans="1:67" ht="6" customHeight="1" x14ac:dyDescent="0.25">
      <c r="A85" s="22"/>
      <c r="B85" s="22"/>
      <c r="C85" s="22"/>
      <c r="D85" s="41"/>
      <c r="E85" s="41"/>
      <c r="F85" s="41"/>
      <c r="G85" s="41"/>
      <c r="H85" s="41"/>
      <c r="I85" s="41"/>
      <c r="J85" s="41"/>
      <c r="K85" s="41"/>
      <c r="L85" s="4"/>
      <c r="M85" s="4"/>
      <c r="N85" s="4"/>
      <c r="O85" s="4"/>
      <c r="P85" s="4"/>
      <c r="Q85" s="4"/>
      <c r="R85" s="4"/>
      <c r="S85" s="4"/>
      <c r="T85" s="22"/>
      <c r="U85" s="22"/>
      <c r="V85" s="22"/>
      <c r="W85" s="22"/>
      <c r="X85" s="22"/>
      <c r="Y85" s="22"/>
      <c r="Z85" s="22"/>
      <c r="AA85" s="22"/>
      <c r="AB85" s="22"/>
      <c r="AC85" s="22"/>
      <c r="AD85" s="22"/>
      <c r="AE85" s="22"/>
      <c r="AF85" s="22"/>
      <c r="AG85" s="22"/>
      <c r="AH85" s="22"/>
      <c r="AI85" s="22"/>
      <c r="AJ85" s="22"/>
      <c r="AK85" s="22"/>
      <c r="AL85" s="22"/>
      <c r="AM85" s="75"/>
      <c r="AN85"/>
    </row>
    <row r="86" spans="1:67" ht="19.5" customHeight="1" x14ac:dyDescent="0.25">
      <c r="AH86" s="172" t="s">
        <v>633</v>
      </c>
      <c r="AI86" s="173"/>
      <c r="AJ86" s="173"/>
      <c r="AK86" s="173"/>
      <c r="AL86" s="174"/>
      <c r="AM86" s="20"/>
    </row>
    <row r="87" spans="1:67" ht="18.75" customHeight="1" x14ac:dyDescent="0.25">
      <c r="A87" s="22"/>
      <c r="B87"/>
      <c r="C87"/>
      <c r="D87"/>
      <c r="E87"/>
      <c r="F87"/>
      <c r="G87"/>
      <c r="H87"/>
      <c r="I87"/>
      <c r="J87"/>
      <c r="K87"/>
      <c r="L87"/>
      <c r="M87"/>
      <c r="N87"/>
      <c r="O87"/>
      <c r="P87"/>
      <c r="Q87"/>
      <c r="R87"/>
      <c r="S87" s="22"/>
      <c r="T87" s="22"/>
      <c r="U87" s="22"/>
      <c r="V87" s="22"/>
      <c r="W87" s="22"/>
      <c r="X87" s="22"/>
      <c r="Y87" s="22"/>
      <c r="Z87" s="22"/>
      <c r="AA87" s="22"/>
      <c r="AB87" s="22"/>
      <c r="AC87" s="22"/>
      <c r="AD87" s="22"/>
      <c r="AE87" s="22"/>
      <c r="AF87" s="22"/>
      <c r="AG87" s="26"/>
      <c r="AH87" s="27"/>
      <c r="AI87" s="40"/>
      <c r="AJ87" s="40"/>
      <c r="AK87" s="40"/>
      <c r="AL87" s="26"/>
      <c r="AM87" s="23"/>
    </row>
    <row r="88" spans="1:67" ht="18.75" customHeight="1" x14ac:dyDescent="0.25">
      <c r="A88" s="22"/>
      <c r="B88"/>
      <c r="C88"/>
      <c r="D88"/>
      <c r="E88"/>
      <c r="F88"/>
      <c r="G88"/>
      <c r="H88"/>
      <c r="I88"/>
      <c r="J88"/>
      <c r="K88"/>
      <c r="L88"/>
      <c r="M88"/>
      <c r="N88"/>
      <c r="O88"/>
      <c r="P88"/>
      <c r="Q88"/>
      <c r="R88"/>
      <c r="S88" s="22"/>
      <c r="T88" s="22"/>
      <c r="U88" s="22"/>
      <c r="V88" s="22"/>
      <c r="W88" s="22"/>
      <c r="X88" s="22"/>
      <c r="Y88" s="22"/>
      <c r="Z88" s="22"/>
      <c r="AA88" s="22"/>
      <c r="AB88" s="22"/>
      <c r="AC88" s="22"/>
      <c r="AD88" s="22"/>
      <c r="AE88" s="22"/>
      <c r="AF88" s="22"/>
      <c r="AG88" s="26"/>
      <c r="AH88" s="27"/>
      <c r="AI88" s="40"/>
      <c r="AJ88" s="40"/>
      <c r="AK88" s="40"/>
      <c r="AL88" s="26"/>
      <c r="AM88" s="23"/>
    </row>
    <row r="89" spans="1:67" ht="12.75" customHeight="1" x14ac:dyDescent="0.25">
      <c r="A89" s="22"/>
      <c r="B89"/>
      <c r="C89"/>
      <c r="D89"/>
      <c r="E89"/>
      <c r="F89"/>
      <c r="G89"/>
      <c r="H89"/>
      <c r="I89"/>
      <c r="J89"/>
      <c r="K89"/>
      <c r="L89"/>
      <c r="M89"/>
      <c r="N89"/>
      <c r="O89"/>
      <c r="P89"/>
      <c r="Q89"/>
      <c r="R89"/>
      <c r="S89" s="22"/>
      <c r="T89" s="22"/>
      <c r="U89" s="22"/>
      <c r="V89" s="22"/>
      <c r="W89" s="22"/>
      <c r="X89" s="22"/>
      <c r="Y89" s="22"/>
      <c r="Z89" s="22"/>
      <c r="AA89" s="22"/>
      <c r="AB89" s="22"/>
      <c r="AC89" s="22"/>
      <c r="AD89" s="22"/>
      <c r="AE89" s="22"/>
      <c r="AF89" s="22"/>
      <c r="AG89" s="26"/>
      <c r="AH89" s="28"/>
      <c r="AI89" s="29"/>
      <c r="AJ89" s="29"/>
      <c r="AK89" s="29"/>
      <c r="AL89" s="30"/>
      <c r="AM89" s="23"/>
    </row>
    <row r="90" spans="1:67" ht="6.75" customHeight="1" x14ac:dyDescent="0.25">
      <c r="A90" s="24"/>
      <c r="B90" s="24"/>
      <c r="C90" s="24"/>
      <c r="D90" s="24"/>
      <c r="E90" s="24"/>
      <c r="F90" s="24"/>
      <c r="G90" s="24"/>
      <c r="H90" s="24"/>
      <c r="I90" s="24"/>
      <c r="J90" s="24"/>
      <c r="K90" s="24"/>
      <c r="L90" s="24"/>
      <c r="M90" s="24"/>
      <c r="N90" s="24"/>
      <c r="O90" s="24"/>
      <c r="P90" s="24"/>
      <c r="Q90" s="24"/>
      <c r="R90" s="24"/>
      <c r="S90" s="24"/>
      <c r="T90" s="24"/>
      <c r="U90" s="24"/>
      <c r="V90" s="24"/>
      <c r="W90" s="24"/>
      <c r="X90" s="24"/>
      <c r="Y90" s="24"/>
      <c r="Z90" s="24"/>
      <c r="AA90" s="24"/>
      <c r="AB90" s="24"/>
      <c r="AC90" s="24"/>
      <c r="AD90" s="24"/>
      <c r="AE90" s="24"/>
      <c r="AF90" s="24"/>
      <c r="AG90" s="24"/>
      <c r="AH90" s="24"/>
      <c r="AI90" s="24"/>
      <c r="AJ90" s="24"/>
      <c r="AK90" s="24"/>
      <c r="AL90" s="24"/>
      <c r="AM90" s="25"/>
    </row>
    <row r="91" spans="1:67" ht="9.75" customHeight="1" x14ac:dyDescent="0.25">
      <c r="A91" s="22"/>
      <c r="B91" s="22"/>
      <c r="C91" s="22"/>
      <c r="D91" s="22"/>
      <c r="E91" s="22"/>
      <c r="F91" s="22"/>
      <c r="G91" s="22"/>
      <c r="H91" s="22"/>
      <c r="I91" s="22"/>
      <c r="J91" s="22"/>
      <c r="K91" s="22"/>
      <c r="L91" s="22"/>
      <c r="M91" s="22"/>
      <c r="N91" s="22"/>
      <c r="O91" s="22"/>
      <c r="P91" s="22"/>
      <c r="Q91" s="22"/>
      <c r="R91" s="22"/>
      <c r="S91" s="22"/>
      <c r="T91" s="22"/>
      <c r="U91" s="22"/>
      <c r="V91" s="22"/>
      <c r="W91" s="22"/>
      <c r="X91" s="22"/>
      <c r="Y91" s="22"/>
      <c r="Z91" s="22"/>
      <c r="AA91" s="22"/>
      <c r="AB91" s="22"/>
      <c r="AC91" s="22"/>
      <c r="AD91" s="22"/>
      <c r="AE91" s="22"/>
      <c r="AF91" s="22"/>
      <c r="AG91" s="22"/>
      <c r="AH91" s="22"/>
      <c r="AI91" s="22"/>
      <c r="AJ91" s="22"/>
      <c r="AK91" s="22"/>
      <c r="AL91" s="22"/>
      <c r="AM91" s="22"/>
    </row>
    <row r="92" spans="1:67" ht="16.5" customHeight="1" x14ac:dyDescent="0.25">
      <c r="A92" s="43"/>
      <c r="B92" s="192" t="s">
        <v>639</v>
      </c>
      <c r="C92" s="193"/>
      <c r="D92" s="193"/>
      <c r="E92" s="193"/>
      <c r="F92" s="193"/>
      <c r="G92" s="194"/>
      <c r="H92" s="192" t="s">
        <v>640</v>
      </c>
      <c r="I92" s="193"/>
      <c r="J92" s="193"/>
      <c r="K92" s="193"/>
      <c r="L92" s="193"/>
      <c r="M92" s="193"/>
      <c r="N92" s="194"/>
      <c r="O92" s="43"/>
      <c r="P92" s="248" t="s">
        <v>617</v>
      </c>
      <c r="Q92" s="249"/>
      <c r="R92" s="249"/>
      <c r="S92" s="249"/>
      <c r="T92" s="249"/>
      <c r="U92" s="249"/>
      <c r="V92" s="249"/>
      <c r="W92" s="249"/>
      <c r="X92" s="249"/>
      <c r="Y92" s="249"/>
      <c r="Z92" s="250"/>
      <c r="AA92" s="246" t="s">
        <v>613</v>
      </c>
      <c r="AB92" s="248" t="s">
        <v>618</v>
      </c>
      <c r="AC92" s="249"/>
      <c r="AD92" s="249"/>
      <c r="AE92" s="249"/>
      <c r="AF92" s="249"/>
      <c r="AG92" s="249"/>
      <c r="AH92" s="249"/>
      <c r="AI92" s="249"/>
      <c r="AJ92" s="249"/>
      <c r="AK92" s="249"/>
      <c r="AL92" s="250"/>
      <c r="AM92" s="44"/>
    </row>
    <row r="93" spans="1:67" ht="16.5" customHeight="1" x14ac:dyDescent="0.15">
      <c r="A93" s="43"/>
      <c r="B93" s="43"/>
      <c r="C93" s="43"/>
      <c r="D93" s="43"/>
      <c r="E93" s="43"/>
      <c r="F93" s="43"/>
      <c r="G93" s="43"/>
      <c r="H93" s="43"/>
      <c r="I93" s="43"/>
      <c r="J93" s="43"/>
      <c r="K93" s="43"/>
      <c r="L93" s="43"/>
      <c r="M93" s="43"/>
      <c r="N93" s="43"/>
      <c r="O93" s="43"/>
      <c r="P93" s="83" t="s">
        <v>612</v>
      </c>
      <c r="Q93" s="251" t="s">
        <v>619</v>
      </c>
      <c r="R93" s="252"/>
      <c r="S93" s="83" t="s">
        <v>615</v>
      </c>
      <c r="T93" s="251" t="s">
        <v>619</v>
      </c>
      <c r="U93" s="252"/>
      <c r="V93" s="83" t="s">
        <v>616</v>
      </c>
      <c r="W93" s="248" t="s">
        <v>620</v>
      </c>
      <c r="X93" s="249"/>
      <c r="Y93" s="250"/>
      <c r="Z93" s="83" t="s">
        <v>614</v>
      </c>
      <c r="AA93" s="247"/>
      <c r="AB93" s="83" t="s">
        <v>612</v>
      </c>
      <c r="AC93" s="251" t="s">
        <v>619</v>
      </c>
      <c r="AD93" s="252"/>
      <c r="AE93" s="83" t="s">
        <v>615</v>
      </c>
      <c r="AF93" s="251" t="s">
        <v>619</v>
      </c>
      <c r="AG93" s="252"/>
      <c r="AH93" s="83" t="s">
        <v>616</v>
      </c>
      <c r="AI93" s="248" t="s">
        <v>620</v>
      </c>
      <c r="AJ93" s="249"/>
      <c r="AK93" s="250"/>
      <c r="AL93" s="83" t="s">
        <v>614</v>
      </c>
      <c r="AM93" s="45"/>
      <c r="AP93"/>
      <c r="AQ93"/>
      <c r="AR93"/>
      <c r="AS93"/>
      <c r="AT93"/>
      <c r="AU93"/>
      <c r="AV93"/>
      <c r="AW93"/>
      <c r="AX93"/>
      <c r="AY93"/>
      <c r="AZ93"/>
      <c r="BA93"/>
      <c r="BB93"/>
      <c r="BC93"/>
      <c r="BD93"/>
      <c r="BE93"/>
      <c r="BF93"/>
      <c r="BG93"/>
      <c r="BH93"/>
      <c r="BI93"/>
      <c r="BJ93"/>
      <c r="BK93"/>
      <c r="BL93"/>
      <c r="BM93"/>
      <c r="BN93" s="36"/>
      <c r="BO93" s="36"/>
    </row>
    <row r="94" spans="1:67" ht="5.25" customHeight="1" x14ac:dyDescent="0.25">
      <c r="A94" s="43"/>
      <c r="B94" s="43"/>
      <c r="C94" s="43"/>
      <c r="D94" s="43"/>
      <c r="E94" s="43"/>
      <c r="F94" s="43"/>
      <c r="G94" s="43"/>
      <c r="H94" s="43"/>
      <c r="I94" s="43"/>
      <c r="J94" s="43"/>
      <c r="K94" s="43"/>
      <c r="L94" s="43"/>
      <c r="M94" s="43"/>
      <c r="N94" s="43"/>
      <c r="O94" s="43"/>
      <c r="P94" s="43"/>
      <c r="Q94" s="43"/>
      <c r="R94" s="43"/>
      <c r="S94" s="43"/>
      <c r="T94" s="43"/>
      <c r="U94" s="43"/>
      <c r="V94" s="43"/>
      <c r="W94" s="43"/>
      <c r="X94" s="43"/>
      <c r="Y94" s="43"/>
      <c r="Z94" s="43"/>
      <c r="AA94" s="43"/>
      <c r="AB94" s="43"/>
      <c r="AC94" s="43"/>
      <c r="AD94" s="43"/>
      <c r="AE94" s="43"/>
      <c r="AF94" s="43"/>
      <c r="AG94" s="43"/>
      <c r="AH94" s="43"/>
      <c r="AI94" s="43"/>
      <c r="AJ94" s="43"/>
      <c r="AK94" s="43"/>
      <c r="AL94" s="43"/>
      <c r="AM94" s="45"/>
      <c r="AP94"/>
      <c r="AQ94"/>
      <c r="AR94"/>
      <c r="AS94"/>
      <c r="AT94"/>
      <c r="AU94"/>
      <c r="AV94"/>
      <c r="AW94"/>
      <c r="AX94"/>
      <c r="AY94"/>
      <c r="AZ94"/>
      <c r="BA94"/>
      <c r="BB94"/>
      <c r="BC94"/>
      <c r="BD94"/>
      <c r="BE94"/>
      <c r="BF94"/>
      <c r="BG94"/>
      <c r="BH94"/>
      <c r="BI94"/>
      <c r="BJ94"/>
      <c r="BK94"/>
      <c r="BL94"/>
      <c r="BM94"/>
      <c r="BN94" s="36"/>
      <c r="BO94" s="36"/>
    </row>
    <row r="95" spans="1:67" ht="12.75" customHeight="1" x14ac:dyDescent="0.25">
      <c r="A95" s="37" t="s">
        <v>599</v>
      </c>
      <c r="B95" s="43"/>
      <c r="C95" s="43"/>
      <c r="D95" s="43"/>
      <c r="E95" s="43"/>
      <c r="F95" s="43"/>
      <c r="G95" s="43"/>
      <c r="H95" s="43"/>
      <c r="I95" s="43"/>
      <c r="J95" s="43"/>
      <c r="K95" s="43"/>
      <c r="L95" s="43"/>
      <c r="M95" s="43"/>
      <c r="N95" s="43"/>
      <c r="O95" s="43"/>
      <c r="P95" s="43"/>
      <c r="Q95" s="43"/>
      <c r="R95" s="43"/>
      <c r="S95" s="43"/>
      <c r="T95" s="43"/>
      <c r="U95" s="43"/>
      <c r="V95" s="43"/>
      <c r="W95" s="43"/>
      <c r="X95" s="43"/>
      <c r="Y95" s="43"/>
      <c r="Z95" s="43"/>
      <c r="AA95" s="43"/>
      <c r="AB95" s="43"/>
      <c r="AC95" s="43"/>
      <c r="AD95" s="43"/>
      <c r="AE95" s="43"/>
      <c r="AF95" s="43"/>
      <c r="AG95" s="43"/>
      <c r="AH95" s="43"/>
      <c r="AI95" s="43"/>
      <c r="AJ95" s="43"/>
      <c r="AK95" s="43"/>
      <c r="AL95" s="43"/>
      <c r="AM95" s="46" t="s">
        <v>636</v>
      </c>
      <c r="AP95"/>
      <c r="AQ95"/>
      <c r="AR95"/>
      <c r="AS95"/>
      <c r="AT95"/>
      <c r="AU95"/>
      <c r="AV95"/>
      <c r="AW95"/>
      <c r="AX95"/>
      <c r="AY95"/>
      <c r="AZ95"/>
      <c r="BA95"/>
      <c r="BB95"/>
      <c r="BC95"/>
      <c r="BD95"/>
      <c r="BE95"/>
      <c r="BF95"/>
      <c r="BG95"/>
      <c r="BH95"/>
      <c r="BI95"/>
      <c r="BJ95"/>
      <c r="BK95"/>
      <c r="BL95"/>
      <c r="BM95"/>
      <c r="BN95" s="36"/>
      <c r="BO95" s="36"/>
    </row>
    <row r="96" spans="1:67" ht="6" customHeight="1" x14ac:dyDescent="0.25">
      <c r="A96" s="43"/>
      <c r="B96" s="47"/>
      <c r="C96" s="48"/>
      <c r="D96" s="48"/>
      <c r="E96" s="48"/>
      <c r="F96" s="48"/>
      <c r="G96" s="48"/>
      <c r="H96" s="48"/>
      <c r="I96" s="48"/>
      <c r="J96" s="48"/>
      <c r="K96" s="48"/>
      <c r="L96" s="48"/>
      <c r="M96" s="48"/>
      <c r="N96" s="48"/>
      <c r="O96" s="48"/>
      <c r="P96" s="48"/>
      <c r="Q96" s="48"/>
      <c r="R96" s="48"/>
      <c r="S96" s="48"/>
      <c r="T96" s="48"/>
      <c r="U96" s="48"/>
      <c r="V96" s="48"/>
      <c r="W96" s="48"/>
      <c r="X96" s="48"/>
      <c r="Y96" s="48"/>
      <c r="Z96" s="48"/>
      <c r="AA96" s="48"/>
      <c r="AB96" s="48"/>
      <c r="AC96" s="48"/>
      <c r="AD96" s="48"/>
      <c r="AE96" s="48"/>
      <c r="AF96" s="48"/>
      <c r="AG96" s="48"/>
      <c r="AH96" s="48"/>
      <c r="AI96" s="48"/>
      <c r="AJ96" s="48"/>
      <c r="AK96" s="48"/>
      <c r="AL96" s="48"/>
      <c r="AM96" s="48"/>
      <c r="AP96"/>
      <c r="AQ96"/>
      <c r="AR96"/>
      <c r="AS96"/>
      <c r="AT96"/>
      <c r="AU96"/>
      <c r="AV96"/>
      <c r="AW96"/>
      <c r="AX96"/>
      <c r="AY96"/>
      <c r="AZ96"/>
      <c r="BA96"/>
      <c r="BB96"/>
      <c r="BC96"/>
      <c r="BD96"/>
      <c r="BE96"/>
      <c r="BF96"/>
      <c r="BG96"/>
      <c r="BH96"/>
      <c r="BI96"/>
      <c r="BJ96"/>
      <c r="BK96"/>
      <c r="BL96"/>
      <c r="BM96"/>
      <c r="BN96" s="36"/>
      <c r="BO96" s="36"/>
    </row>
    <row r="97" spans="1:68" s="67" customFormat="1" ht="24" customHeight="1" x14ac:dyDescent="0.25">
      <c r="B97" s="68"/>
      <c r="C97" s="235" t="s">
        <v>600</v>
      </c>
      <c r="D97" s="235"/>
      <c r="E97" s="235"/>
      <c r="F97" s="235"/>
      <c r="G97" s="235"/>
      <c r="H97" s="235"/>
      <c r="I97" s="235"/>
      <c r="J97" s="235"/>
      <c r="K97" s="235"/>
      <c r="L97" s="235"/>
      <c r="M97" s="235"/>
      <c r="N97" s="235"/>
      <c r="O97" s="235"/>
      <c r="P97" s="235"/>
      <c r="Q97" s="235"/>
      <c r="R97" s="235"/>
      <c r="S97" s="235"/>
      <c r="T97" s="235"/>
      <c r="U97" s="235"/>
      <c r="V97" s="235"/>
      <c r="W97" s="235"/>
      <c r="X97" s="235"/>
      <c r="Y97" s="235"/>
      <c r="Z97" s="235"/>
      <c r="AA97" s="235"/>
      <c r="AB97" s="235"/>
      <c r="AC97" s="235"/>
      <c r="AD97" s="235"/>
      <c r="AE97" s="235"/>
      <c r="AF97" s="235"/>
      <c r="AG97" s="235"/>
      <c r="AH97" s="235"/>
      <c r="AI97" s="235"/>
      <c r="AJ97" s="235"/>
      <c r="AK97" s="235"/>
      <c r="AL97" s="235"/>
      <c r="AM97" s="49"/>
      <c r="AN97"/>
      <c r="AP97"/>
      <c r="AQ97"/>
      <c r="AR97"/>
      <c r="AS97"/>
      <c r="AT97"/>
      <c r="AU97"/>
      <c r="AV97"/>
      <c r="AW97"/>
      <c r="AX97"/>
      <c r="AY97"/>
      <c r="AZ97"/>
      <c r="BA97"/>
      <c r="BB97"/>
      <c r="BC97"/>
      <c r="BD97"/>
      <c r="BE97"/>
      <c r="BF97"/>
      <c r="BG97"/>
      <c r="BH97"/>
      <c r="BI97"/>
      <c r="BJ97"/>
      <c r="BK97"/>
      <c r="BL97"/>
      <c r="BM97"/>
      <c r="BN97" s="69"/>
      <c r="BO97" s="69"/>
    </row>
    <row r="98" spans="1:68" s="37" customFormat="1" ht="17.25" customHeight="1" x14ac:dyDescent="0.25">
      <c r="B98" s="38"/>
      <c r="C98" s="39" t="s">
        <v>622</v>
      </c>
      <c r="AN98" s="66"/>
      <c r="AP98"/>
      <c r="AQ98"/>
      <c r="AR98"/>
      <c r="AS98"/>
      <c r="AT98"/>
      <c r="AU98"/>
      <c r="AV98"/>
      <c r="AW98"/>
      <c r="AX98"/>
      <c r="AY98"/>
      <c r="AZ98"/>
      <c r="BA98"/>
      <c r="BB98"/>
      <c r="BC98"/>
      <c r="BD98"/>
      <c r="BE98"/>
      <c r="BF98"/>
      <c r="BG98"/>
      <c r="BH98"/>
      <c r="BI98"/>
      <c r="BJ98"/>
      <c r="BK98"/>
      <c r="BL98"/>
      <c r="BM98"/>
      <c r="BN98" s="42"/>
      <c r="BO98" s="42"/>
    </row>
    <row r="99" spans="1:68" ht="3.75" customHeight="1" thickBot="1" x14ac:dyDescent="0.3">
      <c r="A99" s="43"/>
      <c r="B99" s="50"/>
      <c r="C99" s="43"/>
      <c r="D99" s="43"/>
      <c r="E99" s="43"/>
      <c r="F99" s="43"/>
      <c r="G99" s="43"/>
      <c r="H99" s="43"/>
      <c r="I99" s="43"/>
      <c r="J99" s="43"/>
      <c r="K99" s="43"/>
      <c r="L99" s="43"/>
      <c r="M99" s="43"/>
      <c r="N99" s="43"/>
      <c r="O99" s="43"/>
      <c r="P99" s="43"/>
      <c r="Q99" s="43"/>
      <c r="R99" s="43"/>
      <c r="S99" s="43"/>
      <c r="T99" s="43"/>
      <c r="U99" s="43"/>
      <c r="V99" s="43"/>
      <c r="W99" s="43"/>
      <c r="X99" s="43"/>
      <c r="Y99" s="43"/>
      <c r="Z99" s="43"/>
      <c r="AA99" s="43"/>
      <c r="AB99" s="43"/>
      <c r="AC99" s="43"/>
      <c r="AD99" s="43"/>
      <c r="AE99" s="43"/>
      <c r="AF99" s="43"/>
      <c r="AG99" s="43"/>
      <c r="AH99" s="43"/>
      <c r="AI99" s="43"/>
      <c r="AJ99" s="43"/>
      <c r="AK99" s="43"/>
      <c r="AL99" s="43"/>
      <c r="AM99" s="49"/>
      <c r="AN99"/>
      <c r="AP99"/>
      <c r="AQ99"/>
      <c r="AR99"/>
      <c r="AS99"/>
      <c r="AT99"/>
      <c r="AU99"/>
      <c r="AV99"/>
      <c r="AW99"/>
      <c r="AX99"/>
      <c r="AY99"/>
      <c r="AZ99"/>
      <c r="BA99"/>
      <c r="BB99"/>
      <c r="BC99"/>
      <c r="BD99"/>
      <c r="BE99"/>
      <c r="BF99"/>
      <c r="BG99"/>
      <c r="BH99"/>
      <c r="BI99"/>
      <c r="BJ99"/>
      <c r="BK99"/>
      <c r="BL99"/>
      <c r="BM99"/>
      <c r="BN99" s="36"/>
      <c r="BO99" s="36"/>
    </row>
    <row r="100" spans="1:68" ht="16.5" customHeight="1" x14ac:dyDescent="0.25">
      <c r="A100" s="43"/>
      <c r="B100" s="51"/>
      <c r="C100" s="210" t="s">
        <v>603</v>
      </c>
      <c r="D100" s="202" t="s">
        <v>609</v>
      </c>
      <c r="E100" s="203"/>
      <c r="F100" s="203"/>
      <c r="G100" s="197" t="str">
        <f>IF(入力してください!S24="ある","☑","□")</f>
        <v>□</v>
      </c>
      <c r="H100" s="198" t="s">
        <v>3</v>
      </c>
      <c r="I100" s="198"/>
      <c r="J100" s="198"/>
      <c r="K100" s="198"/>
      <c r="L100" s="179" t="str">
        <f>IF(入力してください!S24="ある",入力してください!G14,"") &amp; ""</f>
        <v/>
      </c>
      <c r="M100" s="179"/>
      <c r="N100" s="179"/>
      <c r="O100" s="179"/>
      <c r="P100" s="179"/>
      <c r="Q100" s="179"/>
      <c r="R100" s="179"/>
      <c r="S100" s="179"/>
      <c r="T100" s="179"/>
      <c r="U100" s="179"/>
      <c r="V100" s="179"/>
      <c r="W100" s="179"/>
      <c r="X100" s="179"/>
      <c r="Y100" s="179"/>
      <c r="Z100" s="179"/>
      <c r="AA100" s="179"/>
      <c r="AB100" s="179"/>
      <c r="AC100" s="179"/>
      <c r="AD100" s="179"/>
      <c r="AE100" s="179"/>
      <c r="AF100" s="179"/>
      <c r="AG100" s="197" t="s">
        <v>568</v>
      </c>
      <c r="AH100" s="197"/>
      <c r="AI100" s="197"/>
      <c r="AJ100" s="195" t="str">
        <f>IF(入力してください!S24="ある",入力してください!G15,"")&amp;""</f>
        <v/>
      </c>
      <c r="AK100" s="195"/>
      <c r="AL100" s="196"/>
      <c r="AM100" s="49"/>
      <c r="AN100"/>
      <c r="AP100"/>
      <c r="AQ100"/>
      <c r="AR100"/>
      <c r="AS100"/>
      <c r="AT100"/>
      <c r="AU100"/>
      <c r="AV100"/>
      <c r="AW100"/>
      <c r="AX100"/>
      <c r="AY100"/>
      <c r="AZ100"/>
      <c r="BA100"/>
      <c r="BB100"/>
      <c r="BC100"/>
      <c r="BD100"/>
      <c r="BE100"/>
      <c r="BF100"/>
      <c r="BG100"/>
      <c r="BH100"/>
      <c r="BI100"/>
      <c r="BJ100"/>
      <c r="BK100"/>
      <c r="BL100"/>
      <c r="BM100"/>
      <c r="BN100" s="36"/>
      <c r="BO100" s="36"/>
    </row>
    <row r="101" spans="1:68" ht="27" customHeight="1" x14ac:dyDescent="0.25">
      <c r="A101" s="43"/>
      <c r="B101" s="51"/>
      <c r="C101" s="211"/>
      <c r="D101" s="204"/>
      <c r="E101" s="205"/>
      <c r="F101" s="205"/>
      <c r="G101" s="178"/>
      <c r="H101" s="199" t="s">
        <v>624</v>
      </c>
      <c r="I101" s="200"/>
      <c r="J101" s="200"/>
      <c r="K101" s="200"/>
      <c r="L101" s="180" t="str">
        <f>IF(入力してください!S24="ある",入力してください!G13,"") &amp; ""</f>
        <v/>
      </c>
      <c r="M101" s="180"/>
      <c r="N101" s="180"/>
      <c r="O101" s="180"/>
      <c r="P101" s="180"/>
      <c r="Q101" s="180"/>
      <c r="R101" s="180"/>
      <c r="S101" s="180"/>
      <c r="T101" s="180"/>
      <c r="U101" s="180"/>
      <c r="V101" s="180"/>
      <c r="W101" s="180"/>
      <c r="X101" s="180"/>
      <c r="Y101" s="180"/>
      <c r="Z101" s="180"/>
      <c r="AA101" s="180"/>
      <c r="AB101" s="180"/>
      <c r="AC101" s="180"/>
      <c r="AD101" s="180"/>
      <c r="AE101" s="180"/>
      <c r="AF101" s="180"/>
      <c r="AG101" s="178"/>
      <c r="AH101" s="178"/>
      <c r="AI101" s="178"/>
      <c r="AJ101" s="171"/>
      <c r="AK101" s="171"/>
      <c r="AL101" s="181"/>
      <c r="AM101" s="49"/>
      <c r="AN101"/>
      <c r="AP101"/>
      <c r="AQ101"/>
      <c r="AR101"/>
      <c r="AS101"/>
      <c r="AT101"/>
      <c r="AU101"/>
      <c r="AV101"/>
      <c r="AW101"/>
      <c r="AX101"/>
      <c r="AY101"/>
      <c r="AZ101"/>
      <c r="BA101"/>
      <c r="BB101"/>
      <c r="BC101"/>
      <c r="BD101"/>
      <c r="BE101"/>
      <c r="BF101"/>
      <c r="BG101"/>
      <c r="BH101"/>
      <c r="BI101"/>
      <c r="BJ101"/>
      <c r="BK101"/>
      <c r="BL101"/>
      <c r="BM101"/>
      <c r="BN101" s="36"/>
      <c r="BO101" s="36"/>
    </row>
    <row r="102" spans="1:68" ht="19.5" customHeight="1" x14ac:dyDescent="0.25">
      <c r="A102" s="43"/>
      <c r="B102" s="51"/>
      <c r="C102" s="211"/>
      <c r="D102" s="204"/>
      <c r="E102" s="205"/>
      <c r="F102" s="205"/>
      <c r="G102" s="178"/>
      <c r="H102" s="178" t="s">
        <v>601</v>
      </c>
      <c r="I102" s="178"/>
      <c r="J102" s="178"/>
      <c r="K102" s="178"/>
      <c r="L102" s="171" t="str">
        <f>IF(入力してください!J25&lt;&gt;"","令和" &amp; IF(入力してください!J25&gt;2020,入力してください!J25-2018,入力してください!J25) &amp; "年"&amp;入力してください!N25&amp;"月"&amp;入力してください!R25&amp;"日","年      月      日")</f>
        <v>年      月      日</v>
      </c>
      <c r="M102" s="171"/>
      <c r="N102" s="171"/>
      <c r="O102" s="171"/>
      <c r="P102" s="171"/>
      <c r="Q102" s="171"/>
      <c r="R102" s="171"/>
      <c r="S102" s="171"/>
      <c r="T102" s="171"/>
      <c r="U102" s="171"/>
      <c r="V102" s="171"/>
      <c r="W102" s="171"/>
      <c r="X102" s="171"/>
      <c r="Y102" s="171"/>
      <c r="Z102" s="171"/>
      <c r="AA102" s="171"/>
      <c r="AB102" s="171"/>
      <c r="AC102" s="171"/>
      <c r="AD102" s="171"/>
      <c r="AE102" s="171"/>
      <c r="AF102" s="171"/>
      <c r="AG102" s="171"/>
      <c r="AH102" s="171"/>
      <c r="AI102" s="171"/>
      <c r="AJ102" s="171"/>
      <c r="AK102" s="171"/>
      <c r="AL102" s="181"/>
      <c r="AM102" s="49"/>
      <c r="AN102"/>
      <c r="AP102"/>
      <c r="AQ102"/>
      <c r="AR102"/>
      <c r="AS102"/>
      <c r="AT102"/>
      <c r="AU102"/>
      <c r="AV102"/>
      <c r="AW102"/>
      <c r="AX102"/>
      <c r="AY102"/>
      <c r="AZ102"/>
      <c r="BA102"/>
      <c r="BB102"/>
      <c r="BC102"/>
      <c r="BD102"/>
      <c r="BE102"/>
      <c r="BF102"/>
      <c r="BG102"/>
      <c r="BH102"/>
      <c r="BI102"/>
      <c r="BJ102"/>
      <c r="BK102"/>
      <c r="BL102"/>
      <c r="BM102"/>
      <c r="BN102" s="36"/>
      <c r="BO102" s="36"/>
    </row>
    <row r="103" spans="1:68" ht="19.5" customHeight="1" x14ac:dyDescent="0.25">
      <c r="A103" s="43"/>
      <c r="B103" s="51"/>
      <c r="C103" s="211"/>
      <c r="D103" s="204"/>
      <c r="E103" s="205"/>
      <c r="F103" s="205"/>
      <c r="G103" s="178" t="str">
        <f>IF(入力してください!S26="ある","☑","□")</f>
        <v>□</v>
      </c>
      <c r="H103" s="178" t="s">
        <v>456</v>
      </c>
      <c r="I103" s="178"/>
      <c r="J103" s="178"/>
      <c r="K103" s="178"/>
      <c r="L103" s="171" t="str">
        <f>IF(入力してください!S26="ある",入力してください!G17,"") &amp; ""</f>
        <v/>
      </c>
      <c r="M103" s="171"/>
      <c r="N103" s="171"/>
      <c r="O103" s="171"/>
      <c r="P103" s="171"/>
      <c r="Q103" s="171"/>
      <c r="R103" s="171"/>
      <c r="S103" s="171"/>
      <c r="T103" s="171"/>
      <c r="U103" s="171"/>
      <c r="V103" s="171"/>
      <c r="W103" s="171"/>
      <c r="X103" s="171"/>
      <c r="Y103" s="178" t="s">
        <v>459</v>
      </c>
      <c r="Z103" s="178"/>
      <c r="AA103" s="178"/>
      <c r="AB103" s="178"/>
      <c r="AC103" s="178"/>
      <c r="AD103" s="178"/>
      <c r="AE103" s="171" t="str">
        <f>IF(入力してください!S26="ある",入力してください!G20,"") &amp; ""</f>
        <v/>
      </c>
      <c r="AF103" s="171"/>
      <c r="AG103" s="171"/>
      <c r="AH103" s="171"/>
      <c r="AI103" s="171"/>
      <c r="AJ103" s="171"/>
      <c r="AK103" s="171"/>
      <c r="AL103" s="181"/>
      <c r="AM103" s="49"/>
      <c r="AN103"/>
      <c r="AP103"/>
      <c r="AQ103"/>
      <c r="AR103"/>
      <c r="AS103"/>
      <c r="AT103"/>
      <c r="AU103"/>
      <c r="AV103"/>
      <c r="AW103"/>
      <c r="AX103"/>
      <c r="AY103"/>
      <c r="AZ103"/>
      <c r="BA103"/>
      <c r="BB103"/>
      <c r="BC103"/>
      <c r="BD103"/>
      <c r="BE103"/>
      <c r="BF103"/>
      <c r="BG103"/>
      <c r="BH103"/>
      <c r="BI103"/>
      <c r="BJ103"/>
      <c r="BK103"/>
      <c r="BL103"/>
      <c r="BM103"/>
      <c r="BN103" s="36"/>
      <c r="BO103" s="36"/>
    </row>
    <row r="104" spans="1:68" ht="28.5" customHeight="1" x14ac:dyDescent="0.25">
      <c r="A104" s="43"/>
      <c r="B104" s="51"/>
      <c r="C104" s="211"/>
      <c r="D104" s="204"/>
      <c r="E104" s="205"/>
      <c r="F104" s="205"/>
      <c r="G104" s="178"/>
      <c r="H104" s="201" t="s">
        <v>625</v>
      </c>
      <c r="I104" s="178"/>
      <c r="J104" s="178"/>
      <c r="K104" s="178"/>
      <c r="L104" s="182" t="str">
        <f>IF(入力してください!S26="ある",入力してください!G18 &amp;入力してください!J18,"")&amp;""</f>
        <v/>
      </c>
      <c r="M104" s="182"/>
      <c r="N104" s="182"/>
      <c r="O104" s="182"/>
      <c r="P104" s="182"/>
      <c r="Q104" s="182"/>
      <c r="R104" s="182"/>
      <c r="S104" s="182"/>
      <c r="T104" s="182"/>
      <c r="U104" s="182"/>
      <c r="V104" s="182"/>
      <c r="W104" s="182"/>
      <c r="X104" s="182"/>
      <c r="Y104" s="182"/>
      <c r="Z104" s="182"/>
      <c r="AA104" s="182"/>
      <c r="AB104" s="182"/>
      <c r="AC104" s="182"/>
      <c r="AD104" s="182"/>
      <c r="AE104" s="182"/>
      <c r="AF104" s="182"/>
      <c r="AG104" s="182"/>
      <c r="AH104" s="182"/>
      <c r="AI104" s="182"/>
      <c r="AJ104" s="182"/>
      <c r="AK104" s="182"/>
      <c r="AL104" s="183"/>
      <c r="AM104" s="49"/>
      <c r="AN104"/>
      <c r="AP104"/>
      <c r="AQ104"/>
      <c r="AR104"/>
      <c r="AS104"/>
      <c r="AT104"/>
      <c r="AU104"/>
      <c r="AV104"/>
      <c r="AW104"/>
      <c r="AX104"/>
      <c r="AY104"/>
      <c r="AZ104"/>
      <c r="BA104"/>
      <c r="BB104"/>
      <c r="BC104"/>
      <c r="BD104"/>
      <c r="BE104"/>
      <c r="BF104"/>
      <c r="BG104"/>
      <c r="BH104"/>
      <c r="BI104"/>
      <c r="BJ104"/>
      <c r="BK104"/>
      <c r="BL104"/>
      <c r="BM104"/>
      <c r="BN104" s="36"/>
      <c r="BO104" s="36"/>
    </row>
    <row r="105" spans="1:68" ht="23.25" customHeight="1" x14ac:dyDescent="0.25">
      <c r="A105" s="43"/>
      <c r="B105" s="51"/>
      <c r="C105" s="211"/>
      <c r="D105" s="204"/>
      <c r="E105" s="205"/>
      <c r="F105" s="205"/>
      <c r="G105" s="178"/>
      <c r="H105" s="178"/>
      <c r="I105" s="178"/>
      <c r="J105" s="178"/>
      <c r="K105" s="178"/>
      <c r="L105" s="186" t="s">
        <v>460</v>
      </c>
      <c r="M105" s="187"/>
      <c r="N105" s="187"/>
      <c r="O105" s="187"/>
      <c r="P105" s="187"/>
      <c r="Q105" s="187"/>
      <c r="R105" s="184" t="str">
        <f>IF(入力してください!S26="ある",入力してください!J19,"") &amp; ""</f>
        <v/>
      </c>
      <c r="S105" s="184"/>
      <c r="T105" s="184"/>
      <c r="U105" s="184"/>
      <c r="V105" s="184"/>
      <c r="W105" s="184"/>
      <c r="X105" s="184"/>
      <c r="Y105" s="184"/>
      <c r="Z105" s="184"/>
      <c r="AA105" s="184"/>
      <c r="AB105" s="184"/>
      <c r="AC105" s="184"/>
      <c r="AD105" s="184"/>
      <c r="AE105" s="184"/>
      <c r="AF105" s="184"/>
      <c r="AG105" s="184"/>
      <c r="AH105" s="184"/>
      <c r="AI105" s="184"/>
      <c r="AJ105" s="184"/>
      <c r="AK105" s="184"/>
      <c r="AL105" s="185"/>
      <c r="AM105" s="49"/>
      <c r="AN105"/>
      <c r="AP105"/>
      <c r="AQ105"/>
      <c r="AR105"/>
      <c r="AS105"/>
      <c r="AT105"/>
      <c r="AU105"/>
      <c r="AV105"/>
      <c r="AW105"/>
      <c r="AX105"/>
      <c r="AY105"/>
      <c r="AZ105"/>
      <c r="BA105"/>
      <c r="BB105"/>
      <c r="BC105"/>
      <c r="BD105"/>
      <c r="BE105"/>
      <c r="BF105"/>
      <c r="BG105"/>
      <c r="BH105"/>
      <c r="BI105"/>
      <c r="BJ105"/>
      <c r="BK105"/>
      <c r="BL105"/>
      <c r="BM105"/>
      <c r="BN105" s="36"/>
      <c r="BO105" s="36"/>
    </row>
    <row r="106" spans="1:68" ht="19.5" customHeight="1" x14ac:dyDescent="0.25">
      <c r="A106" s="43"/>
      <c r="B106" s="51"/>
      <c r="C106" s="211"/>
      <c r="D106" s="204"/>
      <c r="E106" s="205"/>
      <c r="F106" s="205"/>
      <c r="G106" s="178"/>
      <c r="H106" s="178" t="s">
        <v>602</v>
      </c>
      <c r="I106" s="178"/>
      <c r="J106" s="178"/>
      <c r="K106" s="178"/>
      <c r="L106" s="171" t="str">
        <f>IF(入力してください!J27&lt;&gt;"","令和" &amp; IF(入力してください!J27&gt;2020,入力してください!J27-2018,入力してください!J27) &amp; "年"&amp;入力してください!N27&amp;"月"&amp;入力してください!R27&amp;"日","年      月      日")</f>
        <v>年      月      日</v>
      </c>
      <c r="M106" s="171"/>
      <c r="N106" s="171"/>
      <c r="O106" s="171"/>
      <c r="P106" s="171"/>
      <c r="Q106" s="171"/>
      <c r="R106" s="171"/>
      <c r="S106" s="171"/>
      <c r="T106" s="171"/>
      <c r="U106" s="171"/>
      <c r="V106" s="171"/>
      <c r="W106" s="171"/>
      <c r="X106" s="171"/>
      <c r="Y106" s="171"/>
      <c r="Z106" s="171"/>
      <c r="AA106" s="171"/>
      <c r="AB106" s="171"/>
      <c r="AC106" s="171"/>
      <c r="AD106" s="171"/>
      <c r="AE106" s="171"/>
      <c r="AF106" s="171"/>
      <c r="AG106" s="171"/>
      <c r="AH106" s="171"/>
      <c r="AI106" s="171"/>
      <c r="AJ106" s="171"/>
      <c r="AK106" s="171"/>
      <c r="AL106" s="181"/>
      <c r="AM106" s="49"/>
      <c r="AN106"/>
      <c r="AP106"/>
      <c r="AQ106"/>
      <c r="AR106"/>
      <c r="AS106"/>
      <c r="AT106"/>
      <c r="AU106"/>
      <c r="AV106"/>
      <c r="AW106"/>
      <c r="AX106"/>
      <c r="AY106"/>
      <c r="AZ106"/>
      <c r="BA106"/>
      <c r="BB106"/>
      <c r="BC106"/>
      <c r="BD106"/>
      <c r="BE106"/>
      <c r="BF106"/>
      <c r="BG106"/>
      <c r="BH106"/>
      <c r="BI106"/>
      <c r="BJ106"/>
      <c r="BK106"/>
      <c r="BL106"/>
      <c r="BM106"/>
      <c r="BN106" s="36"/>
      <c r="BO106" s="36"/>
    </row>
    <row r="107" spans="1:68" ht="19.5" customHeight="1" x14ac:dyDescent="0.25">
      <c r="A107" s="43"/>
      <c r="B107" s="51"/>
      <c r="C107" s="211"/>
      <c r="D107" s="204"/>
      <c r="E107" s="205"/>
      <c r="F107" s="205"/>
      <c r="G107" s="178" t="str">
        <f>IF(入力してください!S28="ある","☑","□")</f>
        <v>□</v>
      </c>
      <c r="H107" s="201" t="s">
        <v>626</v>
      </c>
      <c r="I107" s="201"/>
      <c r="J107" s="201"/>
      <c r="K107" s="201"/>
      <c r="L107" s="178" t="s">
        <v>363</v>
      </c>
      <c r="M107" s="178"/>
      <c r="N107" s="178"/>
      <c r="O107" s="171" t="str">
        <f>入力してください!G36 &amp; ""</f>
        <v/>
      </c>
      <c r="P107" s="171"/>
      <c r="Q107" s="171"/>
      <c r="R107" s="171"/>
      <c r="S107" s="171"/>
      <c r="T107" s="171"/>
      <c r="U107" s="171"/>
      <c r="V107" s="171"/>
      <c r="W107" s="171"/>
      <c r="X107" s="171"/>
      <c r="Y107" s="171"/>
      <c r="Z107" s="171"/>
      <c r="AA107" s="171"/>
      <c r="AB107" s="171"/>
      <c r="AC107" s="171"/>
      <c r="AD107" s="171"/>
      <c r="AE107" s="171"/>
      <c r="AF107" s="171"/>
      <c r="AG107" s="171"/>
      <c r="AH107" s="171" t="str">
        <f>入力してください!T36 &amp; ""</f>
        <v/>
      </c>
      <c r="AI107" s="171"/>
      <c r="AJ107" s="171"/>
      <c r="AK107" s="171"/>
      <c r="AL107" s="181"/>
      <c r="AM107" s="49"/>
      <c r="AN107"/>
      <c r="AP107"/>
      <c r="AQ107"/>
      <c r="AR107"/>
      <c r="AS107"/>
      <c r="AT107"/>
      <c r="AU107"/>
      <c r="AV107"/>
      <c r="AW107"/>
      <c r="AX107"/>
      <c r="AY107"/>
      <c r="AZ107"/>
      <c r="BA107"/>
      <c r="BB107"/>
      <c r="BC107"/>
      <c r="BD107"/>
      <c r="BE107"/>
      <c r="BF107"/>
      <c r="BG107"/>
      <c r="BH107"/>
      <c r="BI107"/>
      <c r="BJ107"/>
      <c r="BK107"/>
      <c r="BL107"/>
      <c r="BM107"/>
      <c r="BN107" s="36"/>
      <c r="BO107" s="36"/>
    </row>
    <row r="108" spans="1:68" ht="19.5" customHeight="1" x14ac:dyDescent="0.25">
      <c r="A108" s="43"/>
      <c r="B108" s="51"/>
      <c r="C108" s="211"/>
      <c r="D108" s="204"/>
      <c r="E108" s="205"/>
      <c r="F108" s="205"/>
      <c r="G108" s="178"/>
      <c r="H108" s="201"/>
      <c r="I108" s="201"/>
      <c r="J108" s="201"/>
      <c r="K108" s="201"/>
      <c r="L108" s="178" t="s">
        <v>457</v>
      </c>
      <c r="M108" s="178"/>
      <c r="N108" s="178"/>
      <c r="O108" s="178"/>
      <c r="P108" s="178"/>
      <c r="Q108" s="209" t="str">
        <f>入力してください!G37 &amp; ""</f>
        <v/>
      </c>
      <c r="R108" s="209"/>
      <c r="S108" s="209"/>
      <c r="T108" s="209"/>
      <c r="U108" s="209"/>
      <c r="V108" s="209"/>
      <c r="W108" s="178" t="s">
        <v>364</v>
      </c>
      <c r="X108" s="178"/>
      <c r="Y108" s="178"/>
      <c r="Z108" s="171" t="str">
        <f>入力してください!G38 &amp; ""</f>
        <v/>
      </c>
      <c r="AA108" s="171"/>
      <c r="AB108" s="171"/>
      <c r="AC108" s="178" t="s">
        <v>365</v>
      </c>
      <c r="AD108" s="178"/>
      <c r="AE108" s="178"/>
      <c r="AF108" s="171" t="str">
        <f>入力してください!N38 &amp; ""</f>
        <v/>
      </c>
      <c r="AG108" s="171"/>
      <c r="AH108" s="171"/>
      <c r="AI108" s="178" t="s">
        <v>366</v>
      </c>
      <c r="AJ108" s="178"/>
      <c r="AK108" s="171" t="str">
        <f>入力してください!T38 &amp; ""</f>
        <v/>
      </c>
      <c r="AL108" s="181"/>
      <c r="AM108" s="49"/>
      <c r="AN108"/>
      <c r="AP108"/>
      <c r="AQ108"/>
      <c r="AR108"/>
      <c r="AS108"/>
      <c r="AT108"/>
      <c r="AU108"/>
      <c r="AV108"/>
      <c r="AW108"/>
      <c r="AX108"/>
      <c r="AY108"/>
      <c r="AZ108"/>
      <c r="BA108"/>
      <c r="BB108"/>
      <c r="BC108"/>
      <c r="BD108"/>
      <c r="BE108"/>
      <c r="BF108"/>
      <c r="BG108"/>
      <c r="BH108"/>
      <c r="BI108"/>
      <c r="BJ108"/>
      <c r="BK108"/>
      <c r="BL108"/>
      <c r="BM108"/>
      <c r="BN108" s="36"/>
      <c r="BO108" s="36"/>
    </row>
    <row r="109" spans="1:68" ht="19.5" customHeight="1" x14ac:dyDescent="0.25">
      <c r="A109" s="43"/>
      <c r="B109" s="51"/>
      <c r="C109" s="211"/>
      <c r="D109" s="204"/>
      <c r="E109" s="205"/>
      <c r="F109" s="205"/>
      <c r="G109" s="178"/>
      <c r="H109" s="201"/>
      <c r="I109" s="201"/>
      <c r="J109" s="201"/>
      <c r="K109" s="201"/>
      <c r="L109" s="178"/>
      <c r="M109" s="178"/>
      <c r="N109" s="178"/>
      <c r="O109" s="178"/>
      <c r="P109" s="178"/>
      <c r="Q109" s="209"/>
      <c r="R109" s="209"/>
      <c r="S109" s="209"/>
      <c r="T109" s="209"/>
      <c r="U109" s="209"/>
      <c r="V109" s="209"/>
      <c r="W109" s="178" t="s">
        <v>458</v>
      </c>
      <c r="X109" s="178"/>
      <c r="Y109" s="178"/>
      <c r="Z109" s="178"/>
      <c r="AA109" s="178"/>
      <c r="AB109" s="178"/>
      <c r="AC109" s="178"/>
      <c r="AD109" s="178"/>
      <c r="AE109" s="52" t="str">
        <f>LEFT(入力してください!G39,1)</f>
        <v/>
      </c>
      <c r="AF109" s="52" t="str">
        <f>MID(入力してください!G39,2,1)</f>
        <v/>
      </c>
      <c r="AG109" s="52" t="str">
        <f>MID(入力してください!G39,3,1)</f>
        <v/>
      </c>
      <c r="AH109" s="52" t="str">
        <f>MID(入力してください!G39,4,1)</f>
        <v/>
      </c>
      <c r="AI109" s="52" t="str">
        <f>MID(入力してください!G39,5,1)</f>
        <v/>
      </c>
      <c r="AJ109" s="52" t="str">
        <f>MID(入力してください!G39,6,1)</f>
        <v/>
      </c>
      <c r="AK109" s="52" t="str">
        <f>MID(入力してください!G39,7,1)</f>
        <v/>
      </c>
      <c r="AL109" s="53" t="str">
        <f>MID(入力してください!G39,8,1)</f>
        <v/>
      </c>
      <c r="AM109" s="49"/>
      <c r="AN109"/>
      <c r="AP109"/>
      <c r="AQ109"/>
      <c r="AR109"/>
      <c r="AS109"/>
      <c r="AT109"/>
      <c r="AU109"/>
      <c r="AV109"/>
      <c r="AW109"/>
      <c r="AX109"/>
      <c r="AY109"/>
      <c r="AZ109"/>
      <c r="BA109"/>
      <c r="BB109"/>
      <c r="BC109"/>
      <c r="BD109"/>
      <c r="BE109"/>
      <c r="BF109"/>
      <c r="BG109"/>
      <c r="BH109"/>
      <c r="BI109"/>
      <c r="BJ109"/>
      <c r="BK109"/>
      <c r="BL109"/>
      <c r="BM109"/>
      <c r="BN109" s="36"/>
      <c r="BO109" s="36"/>
    </row>
    <row r="110" spans="1:68" ht="19.5" customHeight="1" x14ac:dyDescent="0.25">
      <c r="A110" s="43"/>
      <c r="B110" s="51"/>
      <c r="C110" s="211"/>
      <c r="D110" s="204"/>
      <c r="E110" s="205"/>
      <c r="F110" s="205"/>
      <c r="G110" s="178"/>
      <c r="H110" s="201"/>
      <c r="I110" s="201"/>
      <c r="J110" s="201"/>
      <c r="K110" s="201"/>
      <c r="L110" s="234" t="s">
        <v>461</v>
      </c>
      <c r="M110" s="234"/>
      <c r="N110" s="234"/>
      <c r="O110" s="234"/>
      <c r="P110" s="234"/>
      <c r="Q110" s="234"/>
      <c r="R110" s="234"/>
      <c r="S110" s="234"/>
      <c r="T110" s="234"/>
      <c r="U110" s="234"/>
      <c r="V110" s="234"/>
      <c r="W110" s="234"/>
      <c r="X110" s="234"/>
      <c r="Y110" s="234"/>
      <c r="Z110" s="234"/>
      <c r="AA110" s="234"/>
      <c r="AB110" s="234"/>
      <c r="AC110" s="234"/>
      <c r="AD110" s="234"/>
      <c r="AE110" s="234"/>
      <c r="AF110" s="234"/>
      <c r="AG110" s="234"/>
      <c r="AH110" s="171" t="str">
        <f>入力してください!Q40 &amp; ""</f>
        <v/>
      </c>
      <c r="AI110" s="171"/>
      <c r="AJ110" s="171"/>
      <c r="AK110" s="171"/>
      <c r="AL110" s="181"/>
      <c r="AM110" s="49"/>
      <c r="AN110"/>
      <c r="AP110"/>
      <c r="AQ110"/>
      <c r="AR110"/>
      <c r="AS110"/>
      <c r="AT110"/>
      <c r="AU110"/>
      <c r="AV110"/>
      <c r="AW110"/>
      <c r="AX110"/>
      <c r="AY110"/>
      <c r="AZ110"/>
      <c r="BA110"/>
      <c r="BB110"/>
      <c r="BC110"/>
      <c r="BD110"/>
      <c r="BE110"/>
      <c r="BF110"/>
      <c r="BG110"/>
      <c r="BH110"/>
      <c r="BI110"/>
      <c r="BJ110"/>
      <c r="BK110"/>
      <c r="BL110"/>
      <c r="BM110"/>
      <c r="BN110" s="36"/>
      <c r="BO110" s="36"/>
    </row>
    <row r="111" spans="1:68" ht="19.5" customHeight="1" thickBot="1" x14ac:dyDescent="0.3">
      <c r="A111" s="43"/>
      <c r="B111" s="51"/>
      <c r="C111" s="211"/>
      <c r="D111" s="206"/>
      <c r="E111" s="207"/>
      <c r="F111" s="207"/>
      <c r="G111" s="208"/>
      <c r="H111" s="208" t="s">
        <v>581</v>
      </c>
      <c r="I111" s="208"/>
      <c r="J111" s="208"/>
      <c r="K111" s="208"/>
      <c r="L111" s="220" t="str">
        <f>IF(入力してください!J29&lt;&gt;"","令和" &amp; IF(入力してください!J29&gt;2020,入力してください!J29-2018,入力してください!J29) &amp; "年"&amp;入力してください!N29&amp;"月"&amp;入力してください!R29&amp;"日","年      月      日")</f>
        <v>年      月      日</v>
      </c>
      <c r="M111" s="220"/>
      <c r="N111" s="220"/>
      <c r="O111" s="220"/>
      <c r="P111" s="220"/>
      <c r="Q111" s="220"/>
      <c r="R111" s="220"/>
      <c r="S111" s="220"/>
      <c r="T111" s="220"/>
      <c r="U111" s="220"/>
      <c r="V111" s="220"/>
      <c r="W111" s="220"/>
      <c r="X111" s="220"/>
      <c r="Y111" s="220"/>
      <c r="Z111" s="220"/>
      <c r="AA111" s="220"/>
      <c r="AB111" s="220"/>
      <c r="AC111" s="220"/>
      <c r="AD111" s="220"/>
      <c r="AE111" s="220"/>
      <c r="AF111" s="220"/>
      <c r="AG111" s="220"/>
      <c r="AH111" s="220"/>
      <c r="AI111" s="220"/>
      <c r="AJ111" s="220"/>
      <c r="AK111" s="220"/>
      <c r="AL111" s="221"/>
      <c r="AM111" s="49"/>
      <c r="AN111"/>
      <c r="AP111"/>
      <c r="AQ111"/>
      <c r="AR111"/>
      <c r="AS111"/>
      <c r="AT111"/>
      <c r="AU111"/>
      <c r="AV111"/>
      <c r="AW111"/>
      <c r="AX111"/>
      <c r="AY111"/>
      <c r="AZ111"/>
      <c r="BA111"/>
      <c r="BB111"/>
      <c r="BC111"/>
      <c r="BD111"/>
      <c r="BE111"/>
      <c r="BF111"/>
      <c r="BG111"/>
      <c r="BH111"/>
      <c r="BI111"/>
      <c r="BJ111"/>
      <c r="BK111"/>
      <c r="BL111"/>
      <c r="BM111"/>
      <c r="BN111" s="36"/>
      <c r="BO111" s="36"/>
    </row>
    <row r="112" spans="1:68" ht="15.75" customHeight="1" x14ac:dyDescent="0.25">
      <c r="A112" s="43"/>
      <c r="B112" s="51"/>
      <c r="C112" s="211"/>
      <c r="D112" s="224" t="s">
        <v>610</v>
      </c>
      <c r="E112" s="225"/>
      <c r="F112" s="225"/>
      <c r="G112" s="222" t="str">
        <f>IF(入力してください!S30="ある","☑","□")</f>
        <v>□</v>
      </c>
      <c r="H112" s="198" t="s">
        <v>3</v>
      </c>
      <c r="I112" s="198"/>
      <c r="J112" s="198"/>
      <c r="K112" s="198"/>
      <c r="L112" s="179" t="str">
        <f>IF(入力してください!Q44="同じ",入力してください!G14,入力してください!G46) &amp; ""</f>
        <v/>
      </c>
      <c r="M112" s="179"/>
      <c r="N112" s="179"/>
      <c r="O112" s="179"/>
      <c r="P112" s="179"/>
      <c r="Q112" s="179"/>
      <c r="R112" s="179"/>
      <c r="S112" s="179"/>
      <c r="T112" s="179"/>
      <c r="U112" s="179"/>
      <c r="V112" s="179"/>
      <c r="W112" s="179"/>
      <c r="X112" s="179"/>
      <c r="Y112" s="179"/>
      <c r="Z112" s="179"/>
      <c r="AA112" s="179"/>
      <c r="AB112" s="179"/>
      <c r="AC112" s="179"/>
      <c r="AD112" s="179"/>
      <c r="AE112" s="179"/>
      <c r="AF112" s="179"/>
      <c r="AG112" s="179"/>
      <c r="AH112" s="179"/>
      <c r="AI112" s="179"/>
      <c r="AJ112" s="179"/>
      <c r="AK112" s="179"/>
      <c r="AL112" s="230"/>
      <c r="AM112" s="49"/>
      <c r="AN112"/>
      <c r="AP112"/>
      <c r="AQ112"/>
      <c r="AR112"/>
      <c r="AS112"/>
      <c r="AT112"/>
      <c r="AU112"/>
      <c r="AV112"/>
      <c r="AW112"/>
      <c r="AX112"/>
      <c r="AY112"/>
      <c r="AZ112"/>
      <c r="BA112"/>
      <c r="BB112"/>
      <c r="BC112"/>
      <c r="BD112"/>
      <c r="BE112"/>
      <c r="BF112"/>
      <c r="BG112"/>
      <c r="BH112"/>
      <c r="BI112"/>
      <c r="BJ112"/>
      <c r="BK112"/>
      <c r="BL112"/>
      <c r="BM112"/>
      <c r="BN112" s="36"/>
      <c r="BO112" s="36"/>
      <c r="BP112" s="36"/>
    </row>
    <row r="113" spans="1:69" ht="26.25" customHeight="1" x14ac:dyDescent="0.25">
      <c r="A113" s="43"/>
      <c r="B113" s="51"/>
      <c r="C113" s="211"/>
      <c r="D113" s="226"/>
      <c r="E113" s="227"/>
      <c r="F113" s="227"/>
      <c r="G113" s="178"/>
      <c r="H113" s="199" t="s">
        <v>624</v>
      </c>
      <c r="I113" s="200"/>
      <c r="J113" s="200"/>
      <c r="K113" s="200"/>
      <c r="L113" s="188" t="str">
        <f>IF(入力してください!Q44="同じ",入力してください!G13,入力してください!G45) &amp; ""</f>
        <v/>
      </c>
      <c r="M113" s="188"/>
      <c r="N113" s="188"/>
      <c r="O113" s="188"/>
      <c r="P113" s="188"/>
      <c r="Q113" s="188"/>
      <c r="R113" s="188"/>
      <c r="S113" s="188"/>
      <c r="T113" s="188"/>
      <c r="U113" s="188"/>
      <c r="V113" s="188"/>
      <c r="W113" s="188"/>
      <c r="X113" s="188"/>
      <c r="Y113" s="188"/>
      <c r="Z113" s="188"/>
      <c r="AA113" s="188"/>
      <c r="AB113" s="188"/>
      <c r="AC113" s="188"/>
      <c r="AD113" s="188"/>
      <c r="AE113" s="188"/>
      <c r="AF113" s="188"/>
      <c r="AG113" s="188"/>
      <c r="AH113" s="188"/>
      <c r="AI113" s="188"/>
      <c r="AJ113" s="188"/>
      <c r="AK113" s="188"/>
      <c r="AL113" s="231"/>
      <c r="AM113" s="49"/>
      <c r="AN113"/>
      <c r="AO113" s="39"/>
      <c r="AP113" s="39"/>
      <c r="AQ113" s="39"/>
      <c r="AR113" s="39"/>
      <c r="AS113" s="39"/>
      <c r="AT113" s="39"/>
      <c r="AU113" s="39"/>
      <c r="AV113" s="39"/>
      <c r="AW113" s="39"/>
      <c r="AX113" s="39"/>
      <c r="AY113" s="39"/>
      <c r="AZ113" s="39"/>
      <c r="BA113" s="39"/>
      <c r="BB113" s="39"/>
      <c r="BC113" s="39"/>
      <c r="BD113" s="39"/>
      <c r="BE113" s="39"/>
      <c r="BF113" s="39"/>
      <c r="BG113" s="39"/>
      <c r="BH113" s="39"/>
      <c r="BI113" s="39"/>
      <c r="BJ113" s="39"/>
      <c r="BK113" s="39"/>
      <c r="BL113" s="39"/>
      <c r="BM113" s="39"/>
      <c r="BN113" s="36"/>
      <c r="BO113" s="36"/>
      <c r="BP113" s="36"/>
    </row>
    <row r="114" spans="1:69" ht="19.5" customHeight="1" x14ac:dyDescent="0.25">
      <c r="A114" s="43"/>
      <c r="B114" s="51"/>
      <c r="C114" s="211"/>
      <c r="D114" s="226"/>
      <c r="E114" s="227"/>
      <c r="F114" s="227"/>
      <c r="G114" s="205" t="str">
        <f>IF(入力してください!S31="ある","☑","□")</f>
        <v>□</v>
      </c>
      <c r="H114" s="178" t="s">
        <v>456</v>
      </c>
      <c r="I114" s="178"/>
      <c r="J114" s="178"/>
      <c r="K114" s="178"/>
      <c r="L114" s="171" t="str">
        <f>IF(入力してください!Q51="同じ",入力してください!G17,入力してください!G52) &amp; ""</f>
        <v/>
      </c>
      <c r="M114" s="171"/>
      <c r="N114" s="171"/>
      <c r="O114" s="171"/>
      <c r="P114" s="171"/>
      <c r="Q114" s="171"/>
      <c r="R114" s="171"/>
      <c r="S114" s="171"/>
      <c r="T114" s="171"/>
      <c r="U114" s="171"/>
      <c r="V114" s="171"/>
      <c r="W114" s="171"/>
      <c r="X114" s="171"/>
      <c r="Y114" s="178" t="s">
        <v>459</v>
      </c>
      <c r="Z114" s="178"/>
      <c r="AA114" s="178"/>
      <c r="AB114" s="178"/>
      <c r="AC114" s="178"/>
      <c r="AD114" s="178"/>
      <c r="AE114" s="171" t="str">
        <f>IF(入力してください!Q51="同じ",入力してください!G20,入力してください!G55) &amp; ""</f>
        <v/>
      </c>
      <c r="AF114" s="171"/>
      <c r="AG114" s="171"/>
      <c r="AH114" s="171"/>
      <c r="AI114" s="171"/>
      <c r="AJ114" s="171"/>
      <c r="AK114" s="171"/>
      <c r="AL114" s="181"/>
      <c r="AM114" s="49"/>
      <c r="AN114"/>
      <c r="AO114" s="37"/>
      <c r="AP114" s="37"/>
      <c r="AQ114" s="37"/>
      <c r="AR114" s="37"/>
      <c r="AS114" s="37"/>
      <c r="AT114" s="37"/>
      <c r="AU114" s="37"/>
      <c r="AV114" s="37"/>
      <c r="AW114" s="37"/>
      <c r="AX114" s="37"/>
      <c r="AY114" s="37"/>
      <c r="AZ114" s="37"/>
      <c r="BA114" s="37"/>
      <c r="BB114" s="37"/>
      <c r="BC114" s="37"/>
      <c r="BD114" s="37"/>
      <c r="BE114" s="37"/>
      <c r="BF114" s="37"/>
      <c r="BG114" s="37"/>
      <c r="BH114" s="37"/>
      <c r="BI114" s="37"/>
      <c r="BJ114" s="37"/>
      <c r="BK114" s="37"/>
      <c r="BL114" s="37"/>
      <c r="BM114" s="37"/>
      <c r="BN114" s="36"/>
      <c r="BO114" s="36"/>
      <c r="BP114" s="36"/>
    </row>
    <row r="115" spans="1:69" ht="28.5" customHeight="1" x14ac:dyDescent="0.25">
      <c r="A115" s="43"/>
      <c r="B115" s="51"/>
      <c r="C115" s="211"/>
      <c r="D115" s="226"/>
      <c r="E115" s="227"/>
      <c r="F115" s="227"/>
      <c r="G115" s="205"/>
      <c r="H115" s="201" t="s">
        <v>625</v>
      </c>
      <c r="I115" s="178"/>
      <c r="J115" s="178"/>
      <c r="K115" s="178"/>
      <c r="L115" s="182" t="str">
        <f>IF(入力してください!Q51="同じ",入力してください!G18&amp;入力してください!J18,入力してください!G53 &amp;入力してください!J53) &amp; ""</f>
        <v>東京都</v>
      </c>
      <c r="M115" s="182"/>
      <c r="N115" s="182"/>
      <c r="O115" s="182"/>
      <c r="P115" s="182"/>
      <c r="Q115" s="182"/>
      <c r="R115" s="182"/>
      <c r="S115" s="182"/>
      <c r="T115" s="182"/>
      <c r="U115" s="182"/>
      <c r="V115" s="182"/>
      <c r="W115" s="182"/>
      <c r="X115" s="182"/>
      <c r="Y115" s="182"/>
      <c r="Z115" s="182"/>
      <c r="AA115" s="182"/>
      <c r="AB115" s="182"/>
      <c r="AC115" s="182"/>
      <c r="AD115" s="182"/>
      <c r="AE115" s="182"/>
      <c r="AF115" s="182"/>
      <c r="AG115" s="182"/>
      <c r="AH115" s="182"/>
      <c r="AI115" s="182"/>
      <c r="AJ115" s="182"/>
      <c r="AK115" s="182"/>
      <c r="AL115" s="183"/>
      <c r="AM115" s="49"/>
      <c r="AN115"/>
      <c r="BN115" s="36"/>
      <c r="BO115" s="36"/>
      <c r="BP115" s="36"/>
    </row>
    <row r="116" spans="1:69" ht="23.25" customHeight="1" x14ac:dyDescent="0.25">
      <c r="A116" s="43"/>
      <c r="B116" s="51"/>
      <c r="C116" s="211"/>
      <c r="D116" s="226"/>
      <c r="E116" s="227"/>
      <c r="F116" s="227"/>
      <c r="G116" s="205"/>
      <c r="H116" s="178"/>
      <c r="I116" s="178"/>
      <c r="J116" s="178"/>
      <c r="K116" s="178"/>
      <c r="L116" s="54" t="s">
        <v>460</v>
      </c>
      <c r="M116" s="55"/>
      <c r="N116" s="55"/>
      <c r="O116" s="55"/>
      <c r="P116" s="55"/>
      <c r="Q116" s="55"/>
      <c r="R116" s="184" t="str">
        <f>IF(入力してください!Q51="同じ",入力してください!J19,入力してください!J54) &amp; ""</f>
        <v/>
      </c>
      <c r="S116" s="184"/>
      <c r="T116" s="184"/>
      <c r="U116" s="184"/>
      <c r="V116" s="184"/>
      <c r="W116" s="184"/>
      <c r="X116" s="184"/>
      <c r="Y116" s="184"/>
      <c r="Z116" s="184"/>
      <c r="AA116" s="184"/>
      <c r="AB116" s="184"/>
      <c r="AC116" s="184"/>
      <c r="AD116" s="184"/>
      <c r="AE116" s="184"/>
      <c r="AF116" s="184"/>
      <c r="AG116" s="184"/>
      <c r="AH116" s="184"/>
      <c r="AI116" s="184"/>
      <c r="AJ116" s="184"/>
      <c r="AK116" s="184"/>
      <c r="AL116" s="185"/>
      <c r="AM116" s="49"/>
      <c r="AN116"/>
      <c r="AO116" s="36"/>
      <c r="AP116" s="36"/>
      <c r="AQ116" s="36"/>
      <c r="AR116" s="36"/>
      <c r="AS116" s="36"/>
      <c r="AT116" s="36"/>
      <c r="AU116" s="36"/>
      <c r="AV116" s="36"/>
      <c r="AW116" s="36"/>
      <c r="AX116" s="36"/>
      <c r="AY116" s="36"/>
      <c r="AZ116" s="36"/>
      <c r="BA116" s="36"/>
      <c r="BB116" s="36"/>
      <c r="BC116" s="36"/>
      <c r="BD116" s="36"/>
      <c r="BE116" s="36"/>
      <c r="BF116" s="36"/>
      <c r="BG116" s="36"/>
      <c r="BH116" s="36"/>
      <c r="BI116" s="36"/>
      <c r="BJ116" s="36"/>
      <c r="BK116" s="36"/>
      <c r="BL116" s="36"/>
      <c r="BM116" s="36"/>
      <c r="BN116" s="36"/>
      <c r="BO116" s="36"/>
      <c r="BP116" s="36"/>
    </row>
    <row r="117" spans="1:69" ht="19.5" customHeight="1" thickBot="1" x14ac:dyDescent="0.3">
      <c r="A117" s="43"/>
      <c r="B117" s="51"/>
      <c r="C117" s="211"/>
      <c r="D117" s="228"/>
      <c r="E117" s="229"/>
      <c r="F117" s="229"/>
      <c r="G117" s="223" t="s">
        <v>462</v>
      </c>
      <c r="H117" s="223"/>
      <c r="I117" s="223"/>
      <c r="J117" s="223"/>
      <c r="K117" s="223"/>
      <c r="L117" s="232" t="str">
        <f>入力してください!G47&amp;IF(入力してください!G47="その他","（"&amp;入力してください!Q47&amp;"）","") &amp; ""</f>
        <v/>
      </c>
      <c r="M117" s="232"/>
      <c r="N117" s="232"/>
      <c r="O117" s="232"/>
      <c r="P117" s="232"/>
      <c r="Q117" s="232"/>
      <c r="R117" s="232"/>
      <c r="S117" s="232"/>
      <c r="T117" s="232"/>
      <c r="U117" s="232"/>
      <c r="V117" s="232"/>
      <c r="W117" s="232"/>
      <c r="X117" s="232"/>
      <c r="Y117" s="232"/>
      <c r="Z117" s="232"/>
      <c r="AA117" s="232"/>
      <c r="AB117" s="232"/>
      <c r="AC117" s="232"/>
      <c r="AD117" s="232"/>
      <c r="AE117" s="232"/>
      <c r="AF117" s="232"/>
      <c r="AG117" s="232"/>
      <c r="AH117" s="232"/>
      <c r="AI117" s="232"/>
      <c r="AJ117" s="232"/>
      <c r="AK117" s="232"/>
      <c r="AL117" s="233"/>
      <c r="AM117" s="49"/>
      <c r="AN117"/>
      <c r="AP117" s="36"/>
      <c r="AQ117" s="36"/>
      <c r="AR117" s="36"/>
      <c r="AS117" s="36"/>
      <c r="AT117" s="36"/>
      <c r="AU117" s="36"/>
      <c r="AV117" s="36"/>
      <c r="AW117" s="36"/>
      <c r="AX117" s="36"/>
      <c r="AY117" s="36"/>
      <c r="AZ117" s="36"/>
      <c r="BA117" s="36"/>
      <c r="BB117" s="36"/>
      <c r="BC117" s="36"/>
      <c r="BD117" s="36"/>
      <c r="BE117" s="36"/>
      <c r="BF117" s="36"/>
      <c r="BG117" s="36"/>
      <c r="BH117" s="36"/>
      <c r="BI117" s="36"/>
      <c r="BJ117" s="36"/>
      <c r="BK117" s="36"/>
      <c r="BL117" s="36"/>
      <c r="BM117" s="36"/>
      <c r="BN117" s="36"/>
      <c r="BO117" s="36"/>
      <c r="BP117" s="36"/>
      <c r="BQ117" s="36"/>
    </row>
    <row r="118" spans="1:69" ht="19.5" customHeight="1" x14ac:dyDescent="0.25">
      <c r="A118" s="43"/>
      <c r="B118" s="51"/>
      <c r="C118" s="211"/>
      <c r="D118" s="214" t="s">
        <v>623</v>
      </c>
      <c r="E118" s="215"/>
      <c r="F118" s="215"/>
      <c r="G118" s="215"/>
      <c r="H118" s="197" t="s">
        <v>463</v>
      </c>
      <c r="I118" s="197"/>
      <c r="J118" s="197"/>
      <c r="K118" s="197"/>
      <c r="L118" s="195" t="str">
        <f>入力してください!G59 &amp; ""</f>
        <v/>
      </c>
      <c r="M118" s="195"/>
      <c r="N118" s="195"/>
      <c r="O118" s="195"/>
      <c r="P118" s="195"/>
      <c r="Q118" s="195"/>
      <c r="R118" s="195"/>
      <c r="S118" s="195"/>
      <c r="T118" s="195"/>
      <c r="U118" s="195"/>
      <c r="V118" s="195"/>
      <c r="W118" s="195"/>
      <c r="X118" s="195"/>
      <c r="Y118" s="195"/>
      <c r="Z118" s="195"/>
      <c r="AA118" s="195"/>
      <c r="AB118" s="195"/>
      <c r="AC118" s="197" t="s">
        <v>464</v>
      </c>
      <c r="AD118" s="197"/>
      <c r="AE118" s="197"/>
      <c r="AF118" s="197"/>
      <c r="AG118" s="197"/>
      <c r="AH118" s="197"/>
      <c r="AI118" s="195" t="str">
        <f>入力してください!R59 &amp; ""</f>
        <v/>
      </c>
      <c r="AJ118" s="195"/>
      <c r="AK118" s="195"/>
      <c r="AL118" s="196"/>
      <c r="AM118" s="49"/>
      <c r="AN118"/>
    </row>
    <row r="119" spans="1:69" ht="19.5" customHeight="1" x14ac:dyDescent="0.25">
      <c r="A119" s="43"/>
      <c r="B119" s="51"/>
      <c r="C119" s="211"/>
      <c r="D119" s="216"/>
      <c r="E119" s="217"/>
      <c r="F119" s="217"/>
      <c r="G119" s="217"/>
      <c r="H119" s="178" t="s">
        <v>463</v>
      </c>
      <c r="I119" s="178"/>
      <c r="J119" s="178"/>
      <c r="K119" s="178"/>
      <c r="L119" s="171" t="str">
        <f>入力してください!G60 &amp; ""</f>
        <v/>
      </c>
      <c r="M119" s="171"/>
      <c r="N119" s="171"/>
      <c r="O119" s="171"/>
      <c r="P119" s="171"/>
      <c r="Q119" s="171"/>
      <c r="R119" s="171"/>
      <c r="S119" s="171"/>
      <c r="T119" s="171"/>
      <c r="U119" s="171"/>
      <c r="V119" s="171"/>
      <c r="W119" s="171"/>
      <c r="X119" s="171"/>
      <c r="Y119" s="171"/>
      <c r="Z119" s="171"/>
      <c r="AA119" s="171"/>
      <c r="AB119" s="171"/>
      <c r="AC119" s="178" t="s">
        <v>464</v>
      </c>
      <c r="AD119" s="178"/>
      <c r="AE119" s="178"/>
      <c r="AF119" s="178"/>
      <c r="AG119" s="178"/>
      <c r="AH119" s="178"/>
      <c r="AI119" s="171" t="str">
        <f>入力してください!R60 &amp; ""</f>
        <v/>
      </c>
      <c r="AJ119" s="171"/>
      <c r="AK119" s="171"/>
      <c r="AL119" s="181"/>
      <c r="AM119" s="49"/>
      <c r="AN119"/>
    </row>
    <row r="120" spans="1:69" ht="19.5" customHeight="1" x14ac:dyDescent="0.25">
      <c r="A120" s="43"/>
      <c r="B120" s="51"/>
      <c r="C120" s="211"/>
      <c r="D120" s="216"/>
      <c r="E120" s="217"/>
      <c r="F120" s="217"/>
      <c r="G120" s="217"/>
      <c r="H120" s="178" t="s">
        <v>463</v>
      </c>
      <c r="I120" s="178"/>
      <c r="J120" s="178"/>
      <c r="K120" s="178"/>
      <c r="L120" s="171" t="str">
        <f>入力してください!G61 &amp; ""</f>
        <v/>
      </c>
      <c r="M120" s="171"/>
      <c r="N120" s="171"/>
      <c r="O120" s="171"/>
      <c r="P120" s="171"/>
      <c r="Q120" s="171"/>
      <c r="R120" s="171"/>
      <c r="S120" s="171"/>
      <c r="T120" s="171"/>
      <c r="U120" s="171"/>
      <c r="V120" s="171"/>
      <c r="W120" s="171"/>
      <c r="X120" s="171"/>
      <c r="Y120" s="171"/>
      <c r="Z120" s="171"/>
      <c r="AA120" s="171"/>
      <c r="AB120" s="171"/>
      <c r="AC120" s="178" t="s">
        <v>464</v>
      </c>
      <c r="AD120" s="178"/>
      <c r="AE120" s="178"/>
      <c r="AF120" s="178"/>
      <c r="AG120" s="178"/>
      <c r="AH120" s="178"/>
      <c r="AI120" s="171" t="str">
        <f>入力してください!R61 &amp; ""</f>
        <v/>
      </c>
      <c r="AJ120" s="171"/>
      <c r="AK120" s="171"/>
      <c r="AL120" s="181"/>
      <c r="AM120" s="49"/>
      <c r="AN120"/>
    </row>
    <row r="121" spans="1:69" ht="19.5" customHeight="1" x14ac:dyDescent="0.25">
      <c r="A121" s="43"/>
      <c r="B121" s="51"/>
      <c r="C121" s="211"/>
      <c r="D121" s="216"/>
      <c r="E121" s="217"/>
      <c r="F121" s="217"/>
      <c r="G121" s="217"/>
      <c r="H121" s="178" t="s">
        <v>463</v>
      </c>
      <c r="I121" s="178"/>
      <c r="J121" s="178"/>
      <c r="K121" s="178"/>
      <c r="L121" s="171" t="str">
        <f>入力してください!G62 &amp; ""</f>
        <v/>
      </c>
      <c r="M121" s="171"/>
      <c r="N121" s="171"/>
      <c r="O121" s="171"/>
      <c r="P121" s="171"/>
      <c r="Q121" s="171"/>
      <c r="R121" s="171"/>
      <c r="S121" s="171"/>
      <c r="T121" s="171"/>
      <c r="U121" s="171"/>
      <c r="V121" s="171"/>
      <c r="W121" s="171"/>
      <c r="X121" s="171"/>
      <c r="Y121" s="171"/>
      <c r="Z121" s="171"/>
      <c r="AA121" s="171"/>
      <c r="AB121" s="171"/>
      <c r="AC121" s="178" t="s">
        <v>464</v>
      </c>
      <c r="AD121" s="178"/>
      <c r="AE121" s="178"/>
      <c r="AF121" s="178"/>
      <c r="AG121" s="178"/>
      <c r="AH121" s="178"/>
      <c r="AI121" s="171" t="str">
        <f>入力してください!R62 &amp; ""</f>
        <v/>
      </c>
      <c r="AJ121" s="171"/>
      <c r="AK121" s="171"/>
      <c r="AL121" s="181"/>
      <c r="AM121" s="49"/>
      <c r="AN121"/>
    </row>
    <row r="122" spans="1:69" ht="19.5" customHeight="1" thickBot="1" x14ac:dyDescent="0.3">
      <c r="A122" s="43"/>
      <c r="B122" s="51"/>
      <c r="C122" s="212"/>
      <c r="D122" s="218"/>
      <c r="E122" s="219"/>
      <c r="F122" s="219"/>
      <c r="G122" s="219"/>
      <c r="H122" s="208" t="s">
        <v>463</v>
      </c>
      <c r="I122" s="208"/>
      <c r="J122" s="208"/>
      <c r="K122" s="208"/>
      <c r="L122" s="220" t="str">
        <f>入力してください!G63 &amp; ""</f>
        <v/>
      </c>
      <c r="M122" s="220"/>
      <c r="N122" s="220"/>
      <c r="O122" s="220"/>
      <c r="P122" s="220"/>
      <c r="Q122" s="220"/>
      <c r="R122" s="220"/>
      <c r="S122" s="220"/>
      <c r="T122" s="220"/>
      <c r="U122" s="220"/>
      <c r="V122" s="220"/>
      <c r="W122" s="220"/>
      <c r="X122" s="220"/>
      <c r="Y122" s="220"/>
      <c r="Z122" s="220"/>
      <c r="AA122" s="220"/>
      <c r="AB122" s="220"/>
      <c r="AC122" s="208" t="s">
        <v>464</v>
      </c>
      <c r="AD122" s="208"/>
      <c r="AE122" s="208"/>
      <c r="AF122" s="208"/>
      <c r="AG122" s="208"/>
      <c r="AH122" s="208"/>
      <c r="AI122" s="220" t="str">
        <f>入力してください!R63 &amp; ""</f>
        <v/>
      </c>
      <c r="AJ122" s="220"/>
      <c r="AK122" s="220"/>
      <c r="AL122" s="221"/>
      <c r="AM122" s="49"/>
      <c r="AN122"/>
    </row>
    <row r="123" spans="1:69" ht="12.75" customHeight="1" x14ac:dyDescent="0.25">
      <c r="A123" s="43"/>
      <c r="B123" s="50"/>
      <c r="C123" s="37" t="s">
        <v>608</v>
      </c>
      <c r="D123" s="43"/>
      <c r="E123" s="43"/>
      <c r="F123" s="43"/>
      <c r="G123" s="43"/>
      <c r="H123" s="43"/>
      <c r="I123" s="43"/>
      <c r="J123" s="43"/>
      <c r="K123" s="43"/>
      <c r="L123" s="43"/>
      <c r="M123" s="43"/>
      <c r="N123" s="43"/>
      <c r="O123" s="43"/>
      <c r="P123" s="43"/>
      <c r="Q123" s="43"/>
      <c r="R123" s="43"/>
      <c r="S123" s="43"/>
      <c r="T123" s="43"/>
      <c r="U123" s="43"/>
      <c r="V123" s="43"/>
      <c r="W123" s="43"/>
      <c r="X123" s="43"/>
      <c r="Y123" s="43"/>
      <c r="Z123" s="43"/>
      <c r="AA123" s="43"/>
      <c r="AB123" s="43"/>
      <c r="AC123" s="43"/>
      <c r="AD123" s="43"/>
      <c r="AE123" s="43"/>
      <c r="AF123" s="43"/>
      <c r="AG123" s="43"/>
      <c r="AH123" s="43"/>
      <c r="AI123" s="43"/>
      <c r="AJ123" s="43"/>
      <c r="AK123" s="43"/>
      <c r="AL123" s="43"/>
      <c r="AM123" s="49"/>
      <c r="AN123"/>
    </row>
    <row r="124" spans="1:69" ht="7.5" customHeight="1" x14ac:dyDescent="0.25">
      <c r="A124" s="43"/>
      <c r="B124" s="50"/>
      <c r="C124" s="43"/>
      <c r="D124" s="43"/>
      <c r="E124" s="43"/>
      <c r="F124" s="43"/>
      <c r="G124" s="43"/>
      <c r="H124" s="43"/>
      <c r="I124" s="43"/>
      <c r="J124" s="43"/>
      <c r="K124" s="43"/>
      <c r="L124" s="43"/>
      <c r="M124" s="43"/>
      <c r="N124" s="43"/>
      <c r="O124" s="43"/>
      <c r="P124" s="43"/>
      <c r="Q124" s="43"/>
      <c r="R124" s="43"/>
      <c r="S124" s="43"/>
      <c r="T124" s="43"/>
      <c r="U124" s="43"/>
      <c r="V124" s="43"/>
      <c r="W124" s="43"/>
      <c r="X124" s="43"/>
      <c r="Y124" s="43"/>
      <c r="Z124" s="43"/>
      <c r="AA124" s="43"/>
      <c r="AB124" s="43"/>
      <c r="AC124" s="43"/>
      <c r="AD124" s="43"/>
      <c r="AE124" s="43"/>
      <c r="AF124" s="43"/>
      <c r="AG124" s="43"/>
      <c r="AH124" s="43"/>
      <c r="AI124" s="43"/>
      <c r="AJ124" s="43"/>
      <c r="AK124" s="43"/>
      <c r="AL124" s="43"/>
      <c r="AM124" s="49"/>
      <c r="AN124"/>
    </row>
    <row r="125" spans="1:69" ht="19.5" customHeight="1" x14ac:dyDescent="0.25">
      <c r="A125" s="43"/>
      <c r="B125" s="50"/>
      <c r="C125" s="39" t="s">
        <v>607</v>
      </c>
      <c r="D125" s="43"/>
      <c r="E125" s="43"/>
      <c r="F125" s="43"/>
      <c r="G125" s="43"/>
      <c r="H125" s="43"/>
      <c r="I125" s="43"/>
      <c r="J125" s="43"/>
      <c r="K125" s="43"/>
      <c r="L125" s="43"/>
      <c r="M125" s="43"/>
      <c r="N125" s="43"/>
      <c r="O125" s="43"/>
      <c r="P125" s="43"/>
      <c r="Q125" s="43"/>
      <c r="R125" s="43"/>
      <c r="S125" s="43"/>
      <c r="T125" s="43"/>
      <c r="U125" s="43"/>
      <c r="V125" s="43"/>
      <c r="W125" s="43"/>
      <c r="X125" s="43"/>
      <c r="Y125" s="43"/>
      <c r="Z125" s="43"/>
      <c r="AA125" s="43"/>
      <c r="AB125" s="43"/>
      <c r="AC125" s="43"/>
      <c r="AD125" s="43"/>
      <c r="AE125" s="43"/>
      <c r="AF125" s="43"/>
      <c r="AG125" s="43"/>
      <c r="AH125" s="43"/>
      <c r="AI125" s="43"/>
      <c r="AJ125" s="43"/>
      <c r="AK125" s="43"/>
      <c r="AL125" s="43"/>
      <c r="AM125" s="49"/>
      <c r="AN125"/>
    </row>
    <row r="126" spans="1:69" ht="16.5" customHeight="1" x14ac:dyDescent="0.25">
      <c r="A126" s="43"/>
      <c r="B126" s="50"/>
      <c r="C126" s="241" t="s">
        <v>606</v>
      </c>
      <c r="D126" s="242"/>
      <c r="E126" s="242"/>
      <c r="F126" s="242"/>
      <c r="G126" s="242"/>
      <c r="H126" s="243" t="str">
        <f>IF(入力してください!J67&lt;&gt;"","令和" &amp; IF(入力してください!J67&gt;2020,入力してください!J67-2018,入力してください!J67) &amp; "年"&amp;入力してください!N67&amp;"月"&amp;入力してください!R67&amp;"日","　年　月　日")</f>
        <v>　年　月　日</v>
      </c>
      <c r="I126" s="243"/>
      <c r="J126" s="243"/>
      <c r="K126" s="243"/>
      <c r="L126" s="243"/>
      <c r="M126" s="243"/>
      <c r="N126" s="243"/>
      <c r="O126" s="243"/>
      <c r="P126" s="243"/>
      <c r="Q126" s="244"/>
      <c r="R126" s="43"/>
      <c r="S126" s="43"/>
      <c r="T126" s="43"/>
      <c r="U126" s="43"/>
      <c r="V126" s="43"/>
      <c r="W126" s="43"/>
      <c r="X126" s="43"/>
      <c r="Y126" s="43"/>
      <c r="Z126" s="43"/>
      <c r="AA126" s="43"/>
      <c r="AB126" s="43"/>
      <c r="AC126" s="43"/>
      <c r="AD126" s="43"/>
      <c r="AE126" s="43"/>
      <c r="AF126" s="43"/>
      <c r="AG126" s="43"/>
      <c r="AH126" s="43"/>
      <c r="AI126" s="43"/>
      <c r="AJ126" s="43"/>
      <c r="AK126" s="43"/>
      <c r="AL126" s="43"/>
      <c r="AM126" s="49"/>
      <c r="AN126"/>
    </row>
    <row r="127" spans="1:69" ht="19.5" customHeight="1" x14ac:dyDescent="0.25">
      <c r="A127" s="43"/>
      <c r="B127" s="50"/>
      <c r="C127" s="238" t="s">
        <v>604</v>
      </c>
      <c r="D127" s="245" t="s">
        <v>3</v>
      </c>
      <c r="E127" s="245"/>
      <c r="F127" s="245"/>
      <c r="G127" s="245"/>
      <c r="H127" s="245"/>
      <c r="I127" s="245"/>
      <c r="J127" s="245"/>
      <c r="K127" s="245"/>
      <c r="L127" s="189" t="str">
        <f>入力してください!G14 &amp; ""</f>
        <v/>
      </c>
      <c r="M127" s="189"/>
      <c r="N127" s="189"/>
      <c r="O127" s="189"/>
      <c r="P127" s="189"/>
      <c r="Q127" s="189"/>
      <c r="R127" s="189"/>
      <c r="S127" s="189"/>
      <c r="T127" s="189"/>
      <c r="U127" s="189"/>
      <c r="V127" s="189"/>
      <c r="W127" s="189"/>
      <c r="X127" s="189"/>
      <c r="Y127" s="189"/>
      <c r="Z127" s="189"/>
      <c r="AA127" s="189"/>
      <c r="AB127" s="189"/>
      <c r="AC127" s="189"/>
      <c r="AD127" s="189"/>
      <c r="AE127" s="189"/>
      <c r="AF127" s="189"/>
      <c r="AG127" s="178" t="s">
        <v>568</v>
      </c>
      <c r="AH127" s="178"/>
      <c r="AI127" s="178"/>
      <c r="AJ127" s="171" t="str">
        <f>入力してください!G15&amp;""</f>
        <v/>
      </c>
      <c r="AK127" s="171"/>
      <c r="AL127" s="171"/>
      <c r="AM127" s="49"/>
      <c r="AN127"/>
    </row>
    <row r="128" spans="1:69" ht="23.25" customHeight="1" x14ac:dyDescent="0.25">
      <c r="A128" s="43"/>
      <c r="B128" s="50"/>
      <c r="C128" s="239"/>
      <c r="D128" s="200" t="s">
        <v>2</v>
      </c>
      <c r="E128" s="200"/>
      <c r="F128" s="200"/>
      <c r="G128" s="200"/>
      <c r="H128" s="200"/>
      <c r="I128" s="200"/>
      <c r="J128" s="200"/>
      <c r="K128" s="200"/>
      <c r="L128" s="188" t="str">
        <f>入力してください!G13 &amp; ""</f>
        <v/>
      </c>
      <c r="M128" s="188"/>
      <c r="N128" s="188"/>
      <c r="O128" s="188"/>
      <c r="P128" s="188"/>
      <c r="Q128" s="188"/>
      <c r="R128" s="188"/>
      <c r="S128" s="188"/>
      <c r="T128" s="188"/>
      <c r="U128" s="188"/>
      <c r="V128" s="188"/>
      <c r="W128" s="188"/>
      <c r="X128" s="188"/>
      <c r="Y128" s="188"/>
      <c r="Z128" s="188"/>
      <c r="AA128" s="188"/>
      <c r="AB128" s="188"/>
      <c r="AC128" s="188"/>
      <c r="AD128" s="188"/>
      <c r="AE128" s="188"/>
      <c r="AF128" s="188"/>
      <c r="AG128" s="178"/>
      <c r="AH128" s="178"/>
      <c r="AI128" s="178"/>
      <c r="AJ128" s="171"/>
      <c r="AK128" s="171"/>
      <c r="AL128" s="171"/>
      <c r="AM128" s="49"/>
      <c r="AN128"/>
    </row>
    <row r="129" spans="1:40" ht="18.75" customHeight="1" x14ac:dyDescent="0.2">
      <c r="A129" s="43"/>
      <c r="B129" s="50"/>
      <c r="C129" s="239"/>
      <c r="D129" s="178" t="s">
        <v>368</v>
      </c>
      <c r="E129" s="178"/>
      <c r="F129" s="178"/>
      <c r="G129" s="178"/>
      <c r="H129" s="178"/>
      <c r="I129" s="178"/>
      <c r="J129" s="178"/>
      <c r="K129" s="178"/>
      <c r="L129" s="176" t="str">
        <f>入力してください!G18 &amp;入力してください!J18&amp;""</f>
        <v>東京都</v>
      </c>
      <c r="M129" s="176"/>
      <c r="N129" s="176"/>
      <c r="O129" s="176"/>
      <c r="P129" s="176"/>
      <c r="Q129" s="176"/>
      <c r="R129" s="176"/>
      <c r="S129" s="176"/>
      <c r="T129" s="176"/>
      <c r="U129" s="176"/>
      <c r="V129" s="176"/>
      <c r="W129" s="176"/>
      <c r="X129" s="176"/>
      <c r="Y129" s="176"/>
      <c r="Z129" s="176"/>
      <c r="AA129" s="176"/>
      <c r="AB129" s="176"/>
      <c r="AC129" s="176"/>
      <c r="AD129" s="176"/>
      <c r="AE129" s="176"/>
      <c r="AF129" s="176"/>
      <c r="AG129" s="176"/>
      <c r="AH129" s="176"/>
      <c r="AI129" s="176"/>
      <c r="AJ129" s="176"/>
      <c r="AK129" s="176"/>
      <c r="AL129" s="176"/>
      <c r="AM129" s="49"/>
      <c r="AN129"/>
    </row>
    <row r="130" spans="1:40" ht="18.75" customHeight="1" x14ac:dyDescent="0.25">
      <c r="A130" s="43"/>
      <c r="B130" s="50"/>
      <c r="C130" s="239"/>
      <c r="D130" s="178"/>
      <c r="E130" s="178"/>
      <c r="F130" s="178"/>
      <c r="G130" s="178"/>
      <c r="H130" s="178"/>
      <c r="I130" s="178"/>
      <c r="J130" s="178"/>
      <c r="K130" s="178"/>
      <c r="L130" s="213" t="str">
        <f>入力してください!J19 &amp; ""</f>
        <v/>
      </c>
      <c r="M130" s="213"/>
      <c r="N130" s="213"/>
      <c r="O130" s="213"/>
      <c r="P130" s="213"/>
      <c r="Q130" s="213"/>
      <c r="R130" s="213"/>
      <c r="S130" s="213"/>
      <c r="T130" s="213"/>
      <c r="U130" s="213"/>
      <c r="V130" s="213"/>
      <c r="W130" s="213"/>
      <c r="X130" s="213"/>
      <c r="Y130" s="213"/>
      <c r="Z130" s="213"/>
      <c r="AA130" s="213"/>
      <c r="AB130" s="213"/>
      <c r="AC130" s="213"/>
      <c r="AD130" s="213"/>
      <c r="AE130" s="213"/>
      <c r="AF130" s="213"/>
      <c r="AG130" s="213"/>
      <c r="AH130" s="213"/>
      <c r="AI130" s="213"/>
      <c r="AJ130" s="213"/>
      <c r="AK130" s="213"/>
      <c r="AL130" s="213"/>
      <c r="AM130" s="49"/>
      <c r="AN130"/>
    </row>
    <row r="131" spans="1:40" ht="18" customHeight="1" x14ac:dyDescent="0.25">
      <c r="A131" s="43"/>
      <c r="B131" s="50"/>
      <c r="C131" s="240"/>
      <c r="D131" s="178" t="s">
        <v>459</v>
      </c>
      <c r="E131" s="178"/>
      <c r="F131" s="178"/>
      <c r="G131" s="178"/>
      <c r="H131" s="178"/>
      <c r="I131" s="178"/>
      <c r="J131" s="178"/>
      <c r="K131" s="178"/>
      <c r="L131" s="171" t="str">
        <f>入力してください!G20 &amp; ""</f>
        <v/>
      </c>
      <c r="M131" s="171"/>
      <c r="N131" s="171"/>
      <c r="O131" s="171"/>
      <c r="P131" s="171"/>
      <c r="Q131" s="171"/>
      <c r="R131" s="171"/>
      <c r="S131" s="171"/>
      <c r="T131" s="171"/>
      <c r="U131" s="171"/>
      <c r="V131" s="171"/>
      <c r="W131" s="178" t="s">
        <v>605</v>
      </c>
      <c r="X131" s="178"/>
      <c r="Y131" s="178"/>
      <c r="Z131" s="178"/>
      <c r="AA131" s="178"/>
      <c r="AB131" s="178"/>
      <c r="AC131" s="178"/>
      <c r="AD131" s="171" t="str">
        <f>IF(入力してください!I16&lt;&gt;"",入力してください!G16 &amp; 入力してください!I16 &amp; "年" &amp; 入力してください!N16 &amp; "月" &amp; 入力してください!R16 &amp; "日","年　　月　　日")</f>
        <v>年　　月　　日</v>
      </c>
      <c r="AE131" s="171"/>
      <c r="AF131" s="171"/>
      <c r="AG131" s="171"/>
      <c r="AH131" s="171"/>
      <c r="AI131" s="171"/>
      <c r="AJ131" s="171"/>
      <c r="AK131" s="171"/>
      <c r="AL131" s="171"/>
      <c r="AM131" s="49"/>
      <c r="AN131"/>
    </row>
    <row r="132" spans="1:40" ht="19.5" customHeight="1" x14ac:dyDescent="0.25">
      <c r="A132" s="43"/>
      <c r="B132" s="50"/>
      <c r="C132" s="178" t="s">
        <v>565</v>
      </c>
      <c r="D132" s="178"/>
      <c r="E132" s="178"/>
      <c r="F132" s="178"/>
      <c r="G132" s="178"/>
      <c r="H132" s="178"/>
      <c r="I132" s="178"/>
      <c r="J132" s="178"/>
      <c r="K132" s="178"/>
      <c r="L132" s="190" t="str">
        <f>MID(入力してください!G8,1,1)</f>
        <v/>
      </c>
      <c r="M132" s="191"/>
      <c r="N132" s="190" t="str">
        <f>MID(入力してください!G8,2,1)</f>
        <v/>
      </c>
      <c r="O132" s="191"/>
      <c r="P132" s="190" t="str">
        <f>MID(入力してください!G8,3,1)</f>
        <v/>
      </c>
      <c r="Q132" s="191"/>
      <c r="R132" s="190" t="str">
        <f>MID(入力してください!G8,4,1)</f>
        <v/>
      </c>
      <c r="S132" s="191"/>
      <c r="T132" s="190" t="str">
        <f>MID(入力してください!G8,5,1)</f>
        <v/>
      </c>
      <c r="U132" s="191"/>
      <c r="V132" s="190" t="str">
        <f>MID(入力してください!G8,6,1)</f>
        <v/>
      </c>
      <c r="W132" s="191"/>
      <c r="X132" s="190" t="str">
        <f>MID(入力してください!G8,7,1)</f>
        <v/>
      </c>
      <c r="Y132" s="191"/>
      <c r="Z132" s="190" t="str">
        <f>MID(入力してください!G8,8,1)</f>
        <v/>
      </c>
      <c r="AA132" s="191"/>
      <c r="AB132" s="43"/>
      <c r="AC132" s="43"/>
      <c r="AD132" s="43"/>
      <c r="AE132" s="43"/>
      <c r="AF132" s="43"/>
      <c r="AG132" s="43"/>
      <c r="AH132" s="43"/>
      <c r="AI132" s="43"/>
      <c r="AJ132" s="43"/>
      <c r="AK132" s="43"/>
      <c r="AL132" s="56"/>
      <c r="AM132" s="49"/>
      <c r="AN132"/>
    </row>
    <row r="133" spans="1:40" ht="19.5" customHeight="1" x14ac:dyDescent="0.25">
      <c r="A133" s="43"/>
      <c r="B133" s="50"/>
      <c r="C133" s="178" t="s">
        <v>451</v>
      </c>
      <c r="D133" s="178"/>
      <c r="E133" s="178"/>
      <c r="F133" s="178"/>
      <c r="G133" s="178"/>
      <c r="H133" s="178"/>
      <c r="I133" s="178"/>
      <c r="J133" s="178"/>
      <c r="K133" s="178"/>
      <c r="L133" s="190" t="str">
        <f>MID(入力してください!G9,1,1)</f>
        <v/>
      </c>
      <c r="M133" s="191"/>
      <c r="N133" s="190" t="str">
        <f>MID(入力してください!G9,2,1)</f>
        <v/>
      </c>
      <c r="O133" s="191"/>
      <c r="P133" s="190" t="str">
        <f>MID(入力してください!G9,3,1)</f>
        <v/>
      </c>
      <c r="Q133" s="191"/>
      <c r="R133" s="190" t="str">
        <f>MID(入力してください!G9,4,1)</f>
        <v/>
      </c>
      <c r="S133" s="191"/>
      <c r="T133" s="190" t="str">
        <f>MID(入力してください!G9,5,1)</f>
        <v/>
      </c>
      <c r="U133" s="191"/>
      <c r="V133" s="190" t="str">
        <f>MID(入力してください!G9,6,1)</f>
        <v/>
      </c>
      <c r="W133" s="191"/>
      <c r="X133" s="190" t="str">
        <f>MID(入力してください!G9,7,1)</f>
        <v/>
      </c>
      <c r="Y133" s="191"/>
      <c r="Z133" s="236"/>
      <c r="AA133" s="237"/>
      <c r="AB133" s="57"/>
      <c r="AC133" s="57"/>
      <c r="AD133" s="57"/>
      <c r="AE133" s="57"/>
      <c r="AF133" s="57"/>
      <c r="AG133" s="57"/>
      <c r="AH133" s="57"/>
      <c r="AI133" s="57"/>
      <c r="AJ133" s="57"/>
      <c r="AK133" s="57"/>
      <c r="AL133" s="58"/>
      <c r="AM133" s="49"/>
      <c r="AN133"/>
    </row>
    <row r="134" spans="1:40" ht="7.5" customHeight="1" x14ac:dyDescent="0.25">
      <c r="A134" s="43"/>
      <c r="B134" s="59"/>
      <c r="C134" s="57"/>
      <c r="D134" s="60"/>
      <c r="E134" s="60"/>
      <c r="F134" s="60"/>
      <c r="G134" s="60"/>
      <c r="H134" s="60"/>
      <c r="I134" s="60"/>
      <c r="J134" s="60"/>
      <c r="K134" s="60"/>
      <c r="L134" s="61"/>
      <c r="M134" s="61"/>
      <c r="N134" s="61"/>
      <c r="O134" s="61"/>
      <c r="P134" s="61"/>
      <c r="Q134" s="61"/>
      <c r="R134" s="61"/>
      <c r="S134" s="61"/>
      <c r="T134" s="57"/>
      <c r="U134" s="57"/>
      <c r="V134" s="57"/>
      <c r="W134" s="57"/>
      <c r="X134" s="57"/>
      <c r="Y134" s="57"/>
      <c r="Z134" s="57"/>
      <c r="AA134" s="57"/>
      <c r="AB134" s="57"/>
      <c r="AC134" s="57"/>
      <c r="AD134" s="57"/>
      <c r="AE134" s="57"/>
      <c r="AF134" s="57"/>
      <c r="AG134" s="57"/>
      <c r="AH134" s="57"/>
      <c r="AI134" s="57"/>
      <c r="AJ134" s="57"/>
      <c r="AK134" s="57"/>
      <c r="AL134" s="57"/>
      <c r="AM134" s="62"/>
      <c r="AN134"/>
    </row>
    <row r="135" spans="1:40" ht="13.5" customHeight="1" x14ac:dyDescent="0.25">
      <c r="A135" s="43"/>
      <c r="B135" s="65" t="s">
        <v>621</v>
      </c>
      <c r="C135" s="43"/>
      <c r="D135" s="63"/>
      <c r="E135" s="63"/>
      <c r="F135" s="63"/>
      <c r="G135" s="63"/>
      <c r="H135" s="63"/>
      <c r="I135" s="63"/>
      <c r="J135" s="63"/>
      <c r="K135" s="63"/>
      <c r="L135" s="64"/>
      <c r="M135" s="64"/>
      <c r="N135" s="64"/>
      <c r="O135" s="64"/>
      <c r="P135" s="64"/>
      <c r="Q135" s="64"/>
      <c r="R135" s="64"/>
      <c r="S135" s="64"/>
      <c r="T135" s="43"/>
      <c r="U135" s="43"/>
      <c r="V135" s="43"/>
      <c r="W135" s="43"/>
      <c r="X135" s="43"/>
      <c r="Y135" s="43"/>
      <c r="Z135" s="43"/>
      <c r="AA135" s="43"/>
      <c r="AB135" s="43"/>
      <c r="AC135" s="43"/>
      <c r="AD135" s="43"/>
      <c r="AE135" s="43"/>
      <c r="AF135" s="43"/>
      <c r="AG135" s="43"/>
      <c r="AH135" s="43"/>
      <c r="AI135" s="43"/>
      <c r="AJ135" s="43"/>
      <c r="AK135" s="43"/>
      <c r="AL135" s="43"/>
      <c r="AM135" s="49"/>
      <c r="AN135"/>
    </row>
    <row r="136" spans="1:40" ht="16.5" customHeight="1" x14ac:dyDescent="0.25">
      <c r="A136" s="43"/>
      <c r="B136" s="65"/>
      <c r="C136" s="43"/>
      <c r="D136" s="254" t="s">
        <v>630</v>
      </c>
      <c r="E136" s="254"/>
      <c r="F136" s="254"/>
      <c r="G136" s="254"/>
      <c r="H136" s="254"/>
      <c r="I136" s="254"/>
      <c r="J136" s="254"/>
      <c r="K136" s="254"/>
      <c r="L136" s="254"/>
      <c r="M136" s="254"/>
      <c r="N136" s="254"/>
      <c r="O136" s="254"/>
      <c r="P136" s="254"/>
      <c r="Q136" s="254"/>
      <c r="R136" s="254"/>
      <c r="S136" s="254"/>
      <c r="T136" s="254"/>
      <c r="U136" s="254"/>
      <c r="V136" s="254"/>
      <c r="W136" s="254"/>
      <c r="X136" s="254"/>
      <c r="Y136" s="254"/>
      <c r="Z136" s="254"/>
      <c r="AA136" s="254"/>
      <c r="AB136" s="254"/>
      <c r="AC136" s="254"/>
      <c r="AD136" s="254"/>
      <c r="AE136" s="254"/>
      <c r="AF136" s="254"/>
      <c r="AG136" s="254"/>
      <c r="AH136" s="254"/>
      <c r="AI136" s="43"/>
      <c r="AJ136" s="43"/>
      <c r="AK136" s="43"/>
      <c r="AL136" s="43"/>
      <c r="AM136" s="49"/>
      <c r="AN136"/>
    </row>
    <row r="137" spans="1:40" ht="16.5" customHeight="1" x14ac:dyDescent="0.25">
      <c r="A137" s="43"/>
      <c r="B137" s="65"/>
      <c r="C137" s="43"/>
      <c r="D137" s="253" t="s">
        <v>628</v>
      </c>
      <c r="E137" s="253"/>
      <c r="F137" s="253"/>
      <c r="G137" s="253"/>
      <c r="H137" s="253"/>
      <c r="I137" s="253"/>
      <c r="J137" s="253"/>
      <c r="K137" s="253"/>
      <c r="L137" s="253"/>
      <c r="M137" s="253"/>
      <c r="N137" s="253"/>
      <c r="O137" s="253" t="s">
        <v>629</v>
      </c>
      <c r="P137" s="253"/>
      <c r="Q137" s="253" t="s">
        <v>632</v>
      </c>
      <c r="R137" s="253"/>
      <c r="S137" s="253"/>
      <c r="T137" s="253"/>
      <c r="U137" s="253"/>
      <c r="V137" s="253"/>
      <c r="W137" s="253"/>
      <c r="X137" s="253"/>
      <c r="Y137" s="253"/>
      <c r="Z137" s="253"/>
      <c r="AA137" s="253"/>
      <c r="AB137" s="253"/>
      <c r="AC137" s="253"/>
      <c r="AD137" s="253"/>
      <c r="AE137" s="253"/>
      <c r="AF137" s="253"/>
      <c r="AG137" s="253"/>
      <c r="AH137" s="253"/>
      <c r="AI137" s="43"/>
      <c r="AJ137" s="43"/>
      <c r="AK137" s="43"/>
      <c r="AL137" s="43"/>
      <c r="AM137" s="49"/>
      <c r="AN137"/>
    </row>
    <row r="138" spans="1:40" ht="5.25" customHeight="1" x14ac:dyDescent="0.25">
      <c r="A138" s="43"/>
      <c r="B138" s="65"/>
      <c r="C138" s="43"/>
      <c r="D138" s="63"/>
      <c r="E138" s="63"/>
      <c r="F138" s="63"/>
      <c r="G138" s="63"/>
      <c r="H138" s="63"/>
      <c r="I138" s="63"/>
      <c r="J138" s="63"/>
      <c r="K138" s="63"/>
      <c r="L138" s="64"/>
      <c r="M138" s="64"/>
      <c r="N138" s="64"/>
      <c r="O138" s="64"/>
      <c r="P138" s="64"/>
      <c r="Q138" s="64"/>
      <c r="R138" s="64"/>
      <c r="S138" s="64"/>
      <c r="T138" s="43"/>
      <c r="U138" s="43"/>
      <c r="V138" s="43"/>
      <c r="W138" s="43"/>
      <c r="X138" s="43"/>
      <c r="Y138" s="43"/>
      <c r="Z138" s="43"/>
      <c r="AA138" s="43"/>
      <c r="AB138" s="43"/>
      <c r="AC138" s="43"/>
      <c r="AD138" s="43"/>
      <c r="AE138" s="43"/>
      <c r="AF138" s="43"/>
      <c r="AG138" s="43"/>
      <c r="AH138" s="43"/>
      <c r="AI138" s="43"/>
      <c r="AJ138" s="43"/>
      <c r="AK138" s="43"/>
      <c r="AL138" s="43"/>
      <c r="AM138" s="49"/>
      <c r="AN138"/>
    </row>
    <row r="139" spans="1:40" ht="12.75" customHeight="1" x14ac:dyDescent="0.25">
      <c r="A139" s="43"/>
      <c r="B139" s="65"/>
      <c r="C139" s="43"/>
      <c r="D139" s="63"/>
      <c r="E139" s="63"/>
      <c r="F139" s="63"/>
      <c r="G139" s="63"/>
      <c r="H139" s="63"/>
      <c r="I139" s="63"/>
      <c r="J139" s="63"/>
      <c r="K139" s="63"/>
      <c r="L139" s="64"/>
      <c r="M139" s="64"/>
      <c r="N139" s="64"/>
      <c r="O139" s="64"/>
      <c r="P139" s="64"/>
      <c r="Q139" s="64"/>
      <c r="R139" s="64"/>
      <c r="S139" s="64"/>
      <c r="T139" s="43"/>
      <c r="U139" s="43"/>
      <c r="V139" s="43"/>
      <c r="W139" s="43"/>
      <c r="X139" s="43"/>
      <c r="Y139" s="43"/>
      <c r="Z139" s="43"/>
      <c r="AA139" s="43"/>
      <c r="AB139" s="43"/>
      <c r="AC139" s="43"/>
      <c r="AD139" s="43"/>
      <c r="AE139" s="43"/>
      <c r="AF139" s="43"/>
      <c r="AG139" s="43"/>
      <c r="AH139" s="43"/>
      <c r="AI139" s="43"/>
      <c r="AJ139" s="43"/>
      <c r="AK139" s="43"/>
      <c r="AL139" s="43"/>
      <c r="AM139" s="46" t="s">
        <v>636</v>
      </c>
      <c r="AN139"/>
    </row>
    <row r="140" spans="1:40" ht="19.5" customHeight="1" x14ac:dyDescent="0.25">
      <c r="A140" s="48"/>
      <c r="B140" s="71"/>
      <c r="C140" s="48"/>
      <c r="D140" s="70"/>
      <c r="E140" s="70"/>
      <c r="F140" s="70"/>
      <c r="G140" s="70"/>
      <c r="H140" s="70"/>
      <c r="I140" s="70"/>
      <c r="J140" s="70"/>
      <c r="K140" s="70"/>
      <c r="L140" s="72"/>
      <c r="M140" s="72"/>
      <c r="N140" s="72"/>
      <c r="O140" s="72"/>
      <c r="P140" s="72"/>
      <c r="Q140" s="72"/>
      <c r="R140" s="72"/>
      <c r="S140" s="72"/>
      <c r="T140" s="48"/>
      <c r="U140" s="48"/>
      <c r="V140" s="48"/>
      <c r="W140" s="48"/>
      <c r="X140" s="48"/>
      <c r="Y140" s="48"/>
      <c r="Z140" s="48"/>
      <c r="AA140" s="48"/>
      <c r="AB140" s="48"/>
      <c r="AC140" s="48"/>
      <c r="AD140" s="48"/>
      <c r="AE140" s="48"/>
      <c r="AF140" s="48"/>
      <c r="AG140" s="48"/>
      <c r="AH140" s="48"/>
      <c r="AI140" s="48"/>
      <c r="AJ140" s="48"/>
      <c r="AK140" s="48"/>
      <c r="AL140" s="48"/>
      <c r="AM140" s="73"/>
      <c r="AN140"/>
    </row>
    <row r="141" spans="1:40" ht="19.5" customHeight="1" thickBot="1" x14ac:dyDescent="0.3">
      <c r="A141" s="43"/>
      <c r="B141" s="65"/>
      <c r="C141" s="43"/>
      <c r="D141" s="63"/>
      <c r="E141" s="63"/>
      <c r="F141" s="63"/>
      <c r="G141" s="63"/>
      <c r="H141" s="63"/>
      <c r="I141" s="63"/>
      <c r="J141" s="63"/>
      <c r="K141" s="63"/>
      <c r="L141" s="64"/>
      <c r="M141" s="64"/>
      <c r="N141" s="64"/>
      <c r="O141" s="64"/>
      <c r="P141" s="64"/>
      <c r="Q141" s="64"/>
      <c r="R141" s="64"/>
      <c r="S141" s="64"/>
      <c r="T141" s="43"/>
      <c r="U141" s="43"/>
      <c r="V141" s="43"/>
      <c r="W141" s="43"/>
      <c r="X141" s="43"/>
      <c r="Y141" s="43"/>
      <c r="Z141" s="43"/>
      <c r="AA141" s="43"/>
      <c r="AB141" s="43"/>
      <c r="AC141" s="43"/>
      <c r="AD141" s="43"/>
      <c r="AE141" s="43"/>
      <c r="AF141" s="43"/>
      <c r="AG141" s="43"/>
      <c r="AH141" s="43"/>
      <c r="AI141" s="43"/>
      <c r="AJ141" s="43"/>
      <c r="AK141" s="43"/>
      <c r="AL141" s="43"/>
      <c r="AM141" s="74"/>
      <c r="AN141"/>
    </row>
    <row r="142" spans="1:40" ht="3" customHeight="1" x14ac:dyDescent="0.25">
      <c r="A142" s="43"/>
      <c r="B142" s="65"/>
      <c r="C142" s="76"/>
      <c r="D142" s="77"/>
      <c r="E142" s="77"/>
      <c r="F142" s="77"/>
      <c r="G142" s="77"/>
      <c r="H142" s="77"/>
      <c r="I142" s="77"/>
      <c r="J142" s="77"/>
      <c r="K142" s="77"/>
      <c r="L142" s="78"/>
      <c r="M142" s="78"/>
      <c r="N142" s="78"/>
      <c r="O142" s="78"/>
      <c r="P142" s="78"/>
      <c r="Q142" s="78"/>
      <c r="R142" s="78"/>
      <c r="S142" s="78"/>
      <c r="T142" s="79"/>
      <c r="U142" s="79"/>
      <c r="V142" s="79"/>
      <c r="W142" s="79"/>
      <c r="X142" s="79"/>
      <c r="Y142" s="79"/>
      <c r="Z142" s="79"/>
      <c r="AA142" s="79"/>
      <c r="AB142" s="79"/>
      <c r="AC142" s="79"/>
      <c r="AD142" s="79"/>
      <c r="AE142" s="79"/>
      <c r="AF142" s="79"/>
      <c r="AG142" s="79"/>
      <c r="AH142" s="79"/>
      <c r="AI142" s="79"/>
      <c r="AJ142" s="79"/>
      <c r="AK142" s="79"/>
      <c r="AL142" s="80"/>
      <c r="AM142" s="74"/>
      <c r="AN142"/>
    </row>
    <row r="143" spans="1:40" ht="18.75" customHeight="1" x14ac:dyDescent="0.25">
      <c r="A143" s="43"/>
      <c r="B143" s="65"/>
      <c r="C143" s="258" t="s">
        <v>647</v>
      </c>
      <c r="D143" s="259"/>
      <c r="E143" s="259"/>
      <c r="F143" s="259"/>
      <c r="G143" s="259"/>
      <c r="H143" s="259"/>
      <c r="I143" s="259"/>
      <c r="J143" s="259"/>
      <c r="K143" s="259"/>
      <c r="L143" s="259"/>
      <c r="M143" s="259"/>
      <c r="N143" s="259"/>
      <c r="O143" s="259"/>
      <c r="P143" s="259"/>
      <c r="Q143" s="259"/>
      <c r="R143" s="259"/>
      <c r="S143" s="259"/>
      <c r="T143" s="259"/>
      <c r="U143" s="259"/>
      <c r="V143" s="259"/>
      <c r="W143" s="259"/>
      <c r="X143" s="259"/>
      <c r="Y143" s="259"/>
      <c r="Z143" s="259"/>
      <c r="AA143" s="259"/>
      <c r="AB143" s="259"/>
      <c r="AC143" s="259"/>
      <c r="AD143" s="259"/>
      <c r="AE143" s="259"/>
      <c r="AF143" s="259"/>
      <c r="AG143" s="259"/>
      <c r="AH143" s="259"/>
      <c r="AI143" s="259"/>
      <c r="AJ143" s="259"/>
      <c r="AK143" s="259"/>
      <c r="AL143" s="81"/>
      <c r="AM143" s="74"/>
      <c r="AN143"/>
    </row>
    <row r="144" spans="1:40" ht="17.25" customHeight="1" x14ac:dyDescent="0.25">
      <c r="A144" s="43"/>
      <c r="B144" s="65"/>
      <c r="C144" s="258"/>
      <c r="D144" s="259"/>
      <c r="E144" s="259"/>
      <c r="F144" s="259"/>
      <c r="G144" s="259"/>
      <c r="H144" s="259"/>
      <c r="I144" s="259"/>
      <c r="J144" s="259"/>
      <c r="K144" s="259"/>
      <c r="L144" s="259"/>
      <c r="M144" s="259"/>
      <c r="N144" s="259"/>
      <c r="O144" s="259"/>
      <c r="P144" s="259"/>
      <c r="Q144" s="259"/>
      <c r="R144" s="259"/>
      <c r="S144" s="259"/>
      <c r="T144" s="259"/>
      <c r="U144" s="259"/>
      <c r="V144" s="259"/>
      <c r="W144" s="259"/>
      <c r="X144" s="259"/>
      <c r="Y144" s="259"/>
      <c r="Z144" s="259"/>
      <c r="AA144" s="259"/>
      <c r="AB144" s="259"/>
      <c r="AC144" s="259"/>
      <c r="AD144" s="259"/>
      <c r="AE144" s="259"/>
      <c r="AF144" s="259"/>
      <c r="AG144" s="259"/>
      <c r="AH144" s="259"/>
      <c r="AI144" s="259"/>
      <c r="AJ144" s="259"/>
      <c r="AK144" s="259"/>
      <c r="AL144" s="81"/>
      <c r="AM144" s="74"/>
      <c r="AN144"/>
    </row>
    <row r="145" spans="1:40" ht="17.25" customHeight="1" x14ac:dyDescent="0.25">
      <c r="A145" s="43"/>
      <c r="B145" s="65"/>
      <c r="C145" s="258"/>
      <c r="D145" s="259"/>
      <c r="E145" s="259"/>
      <c r="F145" s="259"/>
      <c r="G145" s="259"/>
      <c r="H145" s="259"/>
      <c r="I145" s="259"/>
      <c r="J145" s="259"/>
      <c r="K145" s="259"/>
      <c r="L145" s="259"/>
      <c r="M145" s="259"/>
      <c r="N145" s="259"/>
      <c r="O145" s="259"/>
      <c r="P145" s="259"/>
      <c r="Q145" s="259"/>
      <c r="R145" s="259"/>
      <c r="S145" s="259"/>
      <c r="T145" s="259"/>
      <c r="U145" s="259"/>
      <c r="V145" s="259"/>
      <c r="W145" s="259"/>
      <c r="X145" s="259"/>
      <c r="Y145" s="259"/>
      <c r="Z145" s="259"/>
      <c r="AA145" s="259"/>
      <c r="AB145" s="259"/>
      <c r="AC145" s="259"/>
      <c r="AD145" s="259"/>
      <c r="AE145" s="259"/>
      <c r="AF145" s="259"/>
      <c r="AG145" s="259"/>
      <c r="AH145" s="259"/>
      <c r="AI145" s="259"/>
      <c r="AJ145" s="259"/>
      <c r="AK145" s="259"/>
      <c r="AL145" s="81"/>
      <c r="AM145" s="74"/>
      <c r="AN145"/>
    </row>
    <row r="146" spans="1:40" ht="17.25" customHeight="1" x14ac:dyDescent="0.25">
      <c r="A146" s="43"/>
      <c r="B146" s="65"/>
      <c r="C146" s="258"/>
      <c r="D146" s="259"/>
      <c r="E146" s="259"/>
      <c r="F146" s="259"/>
      <c r="G146" s="259"/>
      <c r="H146" s="259"/>
      <c r="I146" s="259"/>
      <c r="J146" s="259"/>
      <c r="K146" s="259"/>
      <c r="L146" s="259"/>
      <c r="M146" s="259"/>
      <c r="N146" s="259"/>
      <c r="O146" s="259"/>
      <c r="P146" s="259"/>
      <c r="Q146" s="259"/>
      <c r="R146" s="259"/>
      <c r="S146" s="259"/>
      <c r="T146" s="259"/>
      <c r="U146" s="259"/>
      <c r="V146" s="259"/>
      <c r="W146" s="259"/>
      <c r="X146" s="259"/>
      <c r="Y146" s="259"/>
      <c r="Z146" s="259"/>
      <c r="AA146" s="259"/>
      <c r="AB146" s="259"/>
      <c r="AC146" s="259"/>
      <c r="AD146" s="259"/>
      <c r="AE146" s="259"/>
      <c r="AF146" s="259"/>
      <c r="AG146" s="259"/>
      <c r="AH146" s="259"/>
      <c r="AI146" s="259"/>
      <c r="AJ146" s="259"/>
      <c r="AK146" s="259"/>
      <c r="AL146" s="81"/>
      <c r="AM146" s="74"/>
      <c r="AN146"/>
    </row>
    <row r="147" spans="1:40" ht="17.25" customHeight="1" x14ac:dyDescent="0.25">
      <c r="A147" s="43"/>
      <c r="B147" s="65"/>
      <c r="C147" s="258"/>
      <c r="D147" s="259"/>
      <c r="E147" s="259"/>
      <c r="F147" s="259"/>
      <c r="G147" s="259"/>
      <c r="H147" s="259"/>
      <c r="I147" s="259"/>
      <c r="J147" s="259"/>
      <c r="K147" s="259"/>
      <c r="L147" s="259"/>
      <c r="M147" s="259"/>
      <c r="N147" s="259"/>
      <c r="O147" s="259"/>
      <c r="P147" s="259"/>
      <c r="Q147" s="259"/>
      <c r="R147" s="259"/>
      <c r="S147" s="259"/>
      <c r="T147" s="259"/>
      <c r="U147" s="259"/>
      <c r="V147" s="259"/>
      <c r="W147" s="259"/>
      <c r="X147" s="259"/>
      <c r="Y147" s="259"/>
      <c r="Z147" s="259"/>
      <c r="AA147" s="259"/>
      <c r="AB147" s="259"/>
      <c r="AC147" s="259"/>
      <c r="AD147" s="259"/>
      <c r="AE147" s="259"/>
      <c r="AF147" s="259"/>
      <c r="AG147" s="259"/>
      <c r="AH147" s="259"/>
      <c r="AI147" s="259"/>
      <c r="AJ147" s="259"/>
      <c r="AK147" s="259"/>
      <c r="AL147" s="81"/>
      <c r="AM147" s="74"/>
      <c r="AN147"/>
    </row>
    <row r="148" spans="1:40" ht="17.25" customHeight="1" x14ac:dyDescent="0.25">
      <c r="A148" s="43"/>
      <c r="B148" s="65"/>
      <c r="C148" s="258"/>
      <c r="D148" s="259"/>
      <c r="E148" s="259"/>
      <c r="F148" s="259"/>
      <c r="G148" s="259"/>
      <c r="H148" s="259"/>
      <c r="I148" s="259"/>
      <c r="J148" s="259"/>
      <c r="K148" s="259"/>
      <c r="L148" s="259"/>
      <c r="M148" s="259"/>
      <c r="N148" s="259"/>
      <c r="O148" s="259"/>
      <c r="P148" s="259"/>
      <c r="Q148" s="259"/>
      <c r="R148" s="259"/>
      <c r="S148" s="259"/>
      <c r="T148" s="259"/>
      <c r="U148" s="259"/>
      <c r="V148" s="259"/>
      <c r="W148" s="259"/>
      <c r="X148" s="259"/>
      <c r="Y148" s="259"/>
      <c r="Z148" s="259"/>
      <c r="AA148" s="259"/>
      <c r="AB148" s="259"/>
      <c r="AC148" s="259"/>
      <c r="AD148" s="259"/>
      <c r="AE148" s="259"/>
      <c r="AF148" s="259"/>
      <c r="AG148" s="259"/>
      <c r="AH148" s="259"/>
      <c r="AI148" s="259"/>
      <c r="AJ148" s="259"/>
      <c r="AK148" s="259"/>
      <c r="AL148" s="81"/>
      <c r="AM148" s="74"/>
      <c r="AN148"/>
    </row>
    <row r="149" spans="1:40" ht="17.25" customHeight="1" x14ac:dyDescent="0.25">
      <c r="A149" s="43"/>
      <c r="B149" s="65"/>
      <c r="C149" s="258"/>
      <c r="D149" s="259"/>
      <c r="E149" s="259"/>
      <c r="F149" s="259"/>
      <c r="G149" s="259"/>
      <c r="H149" s="259"/>
      <c r="I149" s="259"/>
      <c r="J149" s="259"/>
      <c r="K149" s="259"/>
      <c r="L149" s="259"/>
      <c r="M149" s="259"/>
      <c r="N149" s="259"/>
      <c r="O149" s="259"/>
      <c r="P149" s="259"/>
      <c r="Q149" s="259"/>
      <c r="R149" s="259"/>
      <c r="S149" s="259"/>
      <c r="T149" s="259"/>
      <c r="U149" s="259"/>
      <c r="V149" s="259"/>
      <c r="W149" s="259"/>
      <c r="X149" s="259"/>
      <c r="Y149" s="259"/>
      <c r="Z149" s="259"/>
      <c r="AA149" s="259"/>
      <c r="AB149" s="259"/>
      <c r="AC149" s="259"/>
      <c r="AD149" s="259"/>
      <c r="AE149" s="259"/>
      <c r="AF149" s="259"/>
      <c r="AG149" s="259"/>
      <c r="AH149" s="259"/>
      <c r="AI149" s="259"/>
      <c r="AJ149" s="259"/>
      <c r="AK149" s="259"/>
      <c r="AL149" s="81"/>
      <c r="AM149" s="74"/>
      <c r="AN149"/>
    </row>
    <row r="150" spans="1:40" ht="17.25" customHeight="1" x14ac:dyDescent="0.25">
      <c r="A150" s="43"/>
      <c r="B150" s="65"/>
      <c r="C150" s="258"/>
      <c r="D150" s="259"/>
      <c r="E150" s="259"/>
      <c r="F150" s="259"/>
      <c r="G150" s="259"/>
      <c r="H150" s="259"/>
      <c r="I150" s="259"/>
      <c r="J150" s="259"/>
      <c r="K150" s="259"/>
      <c r="L150" s="259"/>
      <c r="M150" s="259"/>
      <c r="N150" s="259"/>
      <c r="O150" s="259"/>
      <c r="P150" s="259"/>
      <c r="Q150" s="259"/>
      <c r="R150" s="259"/>
      <c r="S150" s="259"/>
      <c r="T150" s="259"/>
      <c r="U150" s="259"/>
      <c r="V150" s="259"/>
      <c r="W150" s="259"/>
      <c r="X150" s="259"/>
      <c r="Y150" s="259"/>
      <c r="Z150" s="259"/>
      <c r="AA150" s="259"/>
      <c r="AB150" s="259"/>
      <c r="AC150" s="259"/>
      <c r="AD150" s="259"/>
      <c r="AE150" s="259"/>
      <c r="AF150" s="259"/>
      <c r="AG150" s="259"/>
      <c r="AH150" s="259"/>
      <c r="AI150" s="259"/>
      <c r="AJ150" s="259"/>
      <c r="AK150" s="259"/>
      <c r="AL150" s="81"/>
      <c r="AM150" s="74"/>
      <c r="AN150"/>
    </row>
    <row r="151" spans="1:40" ht="17.25" customHeight="1" x14ac:dyDescent="0.25">
      <c r="A151" s="43"/>
      <c r="B151" s="65"/>
      <c r="C151" s="258"/>
      <c r="D151" s="259"/>
      <c r="E151" s="259"/>
      <c r="F151" s="259"/>
      <c r="G151" s="259"/>
      <c r="H151" s="259"/>
      <c r="I151" s="259"/>
      <c r="J151" s="259"/>
      <c r="K151" s="259"/>
      <c r="L151" s="259"/>
      <c r="M151" s="259"/>
      <c r="N151" s="259"/>
      <c r="O151" s="259"/>
      <c r="P151" s="259"/>
      <c r="Q151" s="259"/>
      <c r="R151" s="259"/>
      <c r="S151" s="259"/>
      <c r="T151" s="259"/>
      <c r="U151" s="259"/>
      <c r="V151" s="259"/>
      <c r="W151" s="259"/>
      <c r="X151" s="259"/>
      <c r="Y151" s="259"/>
      <c r="Z151" s="259"/>
      <c r="AA151" s="259"/>
      <c r="AB151" s="259"/>
      <c r="AC151" s="259"/>
      <c r="AD151" s="259"/>
      <c r="AE151" s="259"/>
      <c r="AF151" s="259"/>
      <c r="AG151" s="259"/>
      <c r="AH151" s="259"/>
      <c r="AI151" s="259"/>
      <c r="AJ151" s="259"/>
      <c r="AK151" s="259"/>
      <c r="AL151" s="81"/>
      <c r="AM151" s="74"/>
      <c r="AN151"/>
    </row>
    <row r="152" spans="1:40" ht="17.25" customHeight="1" x14ac:dyDescent="0.25">
      <c r="A152" s="43"/>
      <c r="B152" s="65"/>
      <c r="C152" s="258"/>
      <c r="D152" s="259"/>
      <c r="E152" s="259"/>
      <c r="F152" s="259"/>
      <c r="G152" s="259"/>
      <c r="H152" s="259"/>
      <c r="I152" s="259"/>
      <c r="J152" s="259"/>
      <c r="K152" s="259"/>
      <c r="L152" s="259"/>
      <c r="M152" s="259"/>
      <c r="N152" s="259"/>
      <c r="O152" s="259"/>
      <c r="P152" s="259"/>
      <c r="Q152" s="259"/>
      <c r="R152" s="259"/>
      <c r="S152" s="259"/>
      <c r="T152" s="259"/>
      <c r="U152" s="259"/>
      <c r="V152" s="259"/>
      <c r="W152" s="259"/>
      <c r="X152" s="259"/>
      <c r="Y152" s="259"/>
      <c r="Z152" s="259"/>
      <c r="AA152" s="259"/>
      <c r="AB152" s="259"/>
      <c r="AC152" s="259"/>
      <c r="AD152" s="259"/>
      <c r="AE152" s="259"/>
      <c r="AF152" s="259"/>
      <c r="AG152" s="259"/>
      <c r="AH152" s="259"/>
      <c r="AI152" s="259"/>
      <c r="AJ152" s="259"/>
      <c r="AK152" s="259"/>
      <c r="AL152" s="81"/>
      <c r="AM152" s="74"/>
      <c r="AN152"/>
    </row>
    <row r="153" spans="1:40" ht="18.75" customHeight="1" x14ac:dyDescent="0.25">
      <c r="A153" s="43"/>
      <c r="B153" s="65"/>
      <c r="C153" s="258"/>
      <c r="D153" s="259"/>
      <c r="E153" s="259"/>
      <c r="F153" s="259"/>
      <c r="G153" s="259"/>
      <c r="H153" s="259"/>
      <c r="I153" s="259"/>
      <c r="J153" s="259"/>
      <c r="K153" s="259"/>
      <c r="L153" s="259"/>
      <c r="M153" s="259"/>
      <c r="N153" s="259"/>
      <c r="O153" s="259"/>
      <c r="P153" s="259"/>
      <c r="Q153" s="259"/>
      <c r="R153" s="259"/>
      <c r="S153" s="259"/>
      <c r="T153" s="259"/>
      <c r="U153" s="259"/>
      <c r="V153" s="259"/>
      <c r="W153" s="259"/>
      <c r="X153" s="259"/>
      <c r="Y153" s="259"/>
      <c r="Z153" s="259"/>
      <c r="AA153" s="259"/>
      <c r="AB153" s="259"/>
      <c r="AC153" s="259"/>
      <c r="AD153" s="259"/>
      <c r="AE153" s="259"/>
      <c r="AF153" s="259"/>
      <c r="AG153" s="259"/>
      <c r="AH153" s="259"/>
      <c r="AI153" s="259"/>
      <c r="AJ153" s="259"/>
      <c r="AK153" s="259"/>
      <c r="AL153" s="81"/>
      <c r="AM153" s="74"/>
      <c r="AN153"/>
    </row>
    <row r="154" spans="1:40" ht="18.75" customHeight="1" x14ac:dyDescent="0.25">
      <c r="A154" s="43"/>
      <c r="B154" s="65"/>
      <c r="C154" s="258"/>
      <c r="D154" s="259"/>
      <c r="E154" s="259"/>
      <c r="F154" s="259"/>
      <c r="G154" s="259"/>
      <c r="H154" s="259"/>
      <c r="I154" s="259"/>
      <c r="J154" s="259"/>
      <c r="K154" s="259"/>
      <c r="L154" s="259"/>
      <c r="M154" s="259"/>
      <c r="N154" s="259"/>
      <c r="O154" s="259"/>
      <c r="P154" s="259"/>
      <c r="Q154" s="259"/>
      <c r="R154" s="259"/>
      <c r="S154" s="259"/>
      <c r="T154" s="259"/>
      <c r="U154" s="259"/>
      <c r="V154" s="259"/>
      <c r="W154" s="259"/>
      <c r="X154" s="259"/>
      <c r="Y154" s="259"/>
      <c r="Z154" s="259"/>
      <c r="AA154" s="259"/>
      <c r="AB154" s="259"/>
      <c r="AC154" s="259"/>
      <c r="AD154" s="259"/>
      <c r="AE154" s="259"/>
      <c r="AF154" s="259"/>
      <c r="AG154" s="259"/>
      <c r="AH154" s="259"/>
      <c r="AI154" s="259"/>
      <c r="AJ154" s="259"/>
      <c r="AK154" s="259"/>
      <c r="AL154" s="81"/>
      <c r="AM154" s="74"/>
      <c r="AN154"/>
    </row>
    <row r="155" spans="1:40" ht="18.75" customHeight="1" x14ac:dyDescent="0.25">
      <c r="A155" s="43"/>
      <c r="B155" s="65"/>
      <c r="C155" s="258"/>
      <c r="D155" s="259"/>
      <c r="E155" s="259"/>
      <c r="F155" s="259"/>
      <c r="G155" s="259"/>
      <c r="H155" s="259"/>
      <c r="I155" s="259"/>
      <c r="J155" s="259"/>
      <c r="K155" s="259"/>
      <c r="L155" s="259"/>
      <c r="M155" s="259"/>
      <c r="N155" s="259"/>
      <c r="O155" s="259"/>
      <c r="P155" s="259"/>
      <c r="Q155" s="259"/>
      <c r="R155" s="259"/>
      <c r="S155" s="259"/>
      <c r="T155" s="259"/>
      <c r="U155" s="259"/>
      <c r="V155" s="259"/>
      <c r="W155" s="259"/>
      <c r="X155" s="259"/>
      <c r="Y155" s="259"/>
      <c r="Z155" s="259"/>
      <c r="AA155" s="259"/>
      <c r="AB155" s="259"/>
      <c r="AC155" s="259"/>
      <c r="AD155" s="259"/>
      <c r="AE155" s="259"/>
      <c r="AF155" s="259"/>
      <c r="AG155" s="259"/>
      <c r="AH155" s="259"/>
      <c r="AI155" s="259"/>
      <c r="AJ155" s="259"/>
      <c r="AK155" s="259"/>
      <c r="AL155" s="81"/>
      <c r="AM155" s="74"/>
      <c r="AN155"/>
    </row>
    <row r="156" spans="1:40" ht="18.75" customHeight="1" x14ac:dyDescent="0.25">
      <c r="A156" s="43"/>
      <c r="B156" s="65"/>
      <c r="C156" s="258"/>
      <c r="D156" s="259"/>
      <c r="E156" s="259"/>
      <c r="F156" s="259"/>
      <c r="G156" s="259"/>
      <c r="H156" s="259"/>
      <c r="I156" s="259"/>
      <c r="J156" s="259"/>
      <c r="K156" s="259"/>
      <c r="L156" s="259"/>
      <c r="M156" s="259"/>
      <c r="N156" s="259"/>
      <c r="O156" s="259"/>
      <c r="P156" s="259"/>
      <c r="Q156" s="259"/>
      <c r="R156" s="259"/>
      <c r="S156" s="259"/>
      <c r="T156" s="259"/>
      <c r="U156" s="259"/>
      <c r="V156" s="259"/>
      <c r="W156" s="259"/>
      <c r="X156" s="259"/>
      <c r="Y156" s="259"/>
      <c r="Z156" s="259"/>
      <c r="AA156" s="259"/>
      <c r="AB156" s="259"/>
      <c r="AC156" s="259"/>
      <c r="AD156" s="259"/>
      <c r="AE156" s="259"/>
      <c r="AF156" s="259"/>
      <c r="AG156" s="259"/>
      <c r="AH156" s="259"/>
      <c r="AI156" s="259"/>
      <c r="AJ156" s="259"/>
      <c r="AK156" s="259"/>
      <c r="AL156" s="81"/>
      <c r="AM156" s="74"/>
      <c r="AN156"/>
    </row>
    <row r="157" spans="1:40" ht="18.75" customHeight="1" x14ac:dyDescent="0.25">
      <c r="A157" s="43"/>
      <c r="B157" s="65"/>
      <c r="C157" s="258"/>
      <c r="D157" s="259"/>
      <c r="E157" s="259"/>
      <c r="F157" s="259"/>
      <c r="G157" s="259"/>
      <c r="H157" s="259"/>
      <c r="I157" s="259"/>
      <c r="J157" s="259"/>
      <c r="K157" s="259"/>
      <c r="L157" s="259"/>
      <c r="M157" s="259"/>
      <c r="N157" s="259"/>
      <c r="O157" s="259"/>
      <c r="P157" s="259"/>
      <c r="Q157" s="259"/>
      <c r="R157" s="259"/>
      <c r="S157" s="259"/>
      <c r="T157" s="259"/>
      <c r="U157" s="259"/>
      <c r="V157" s="259"/>
      <c r="W157" s="259"/>
      <c r="X157" s="259"/>
      <c r="Y157" s="259"/>
      <c r="Z157" s="259"/>
      <c r="AA157" s="259"/>
      <c r="AB157" s="259"/>
      <c r="AC157" s="259"/>
      <c r="AD157" s="259"/>
      <c r="AE157" s="259"/>
      <c r="AF157" s="259"/>
      <c r="AG157" s="259"/>
      <c r="AH157" s="259"/>
      <c r="AI157" s="259"/>
      <c r="AJ157" s="259"/>
      <c r="AK157" s="259"/>
      <c r="AL157" s="81"/>
      <c r="AM157" s="74"/>
      <c r="AN157"/>
    </row>
    <row r="158" spans="1:40" ht="18.75" customHeight="1" x14ac:dyDescent="0.25">
      <c r="A158" s="43"/>
      <c r="B158" s="65"/>
      <c r="C158" s="258"/>
      <c r="D158" s="259"/>
      <c r="E158" s="259"/>
      <c r="F158" s="259"/>
      <c r="G158" s="259"/>
      <c r="H158" s="259"/>
      <c r="I158" s="259"/>
      <c r="J158" s="259"/>
      <c r="K158" s="259"/>
      <c r="L158" s="259"/>
      <c r="M158" s="259"/>
      <c r="N158" s="259"/>
      <c r="O158" s="259"/>
      <c r="P158" s="259"/>
      <c r="Q158" s="259"/>
      <c r="R158" s="259"/>
      <c r="S158" s="259"/>
      <c r="T158" s="259"/>
      <c r="U158" s="259"/>
      <c r="V158" s="259"/>
      <c r="W158" s="259"/>
      <c r="X158" s="259"/>
      <c r="Y158" s="259"/>
      <c r="Z158" s="259"/>
      <c r="AA158" s="259"/>
      <c r="AB158" s="259"/>
      <c r="AC158" s="259"/>
      <c r="AD158" s="259"/>
      <c r="AE158" s="259"/>
      <c r="AF158" s="259"/>
      <c r="AG158" s="259"/>
      <c r="AH158" s="259"/>
      <c r="AI158" s="259"/>
      <c r="AJ158" s="259"/>
      <c r="AK158" s="259"/>
      <c r="AL158" s="81"/>
      <c r="AM158" s="74"/>
      <c r="AN158"/>
    </row>
    <row r="159" spans="1:40" ht="17.25" customHeight="1" x14ac:dyDescent="0.25">
      <c r="A159" s="43"/>
      <c r="B159" s="65"/>
      <c r="C159" s="258"/>
      <c r="D159" s="259"/>
      <c r="E159" s="259"/>
      <c r="F159" s="259"/>
      <c r="G159" s="259"/>
      <c r="H159" s="259"/>
      <c r="I159" s="259"/>
      <c r="J159" s="259"/>
      <c r="K159" s="259"/>
      <c r="L159" s="259"/>
      <c r="M159" s="259"/>
      <c r="N159" s="259"/>
      <c r="O159" s="259"/>
      <c r="P159" s="259"/>
      <c r="Q159" s="259"/>
      <c r="R159" s="259"/>
      <c r="S159" s="259"/>
      <c r="T159" s="259"/>
      <c r="U159" s="259"/>
      <c r="V159" s="259"/>
      <c r="W159" s="259"/>
      <c r="X159" s="259"/>
      <c r="Y159" s="259"/>
      <c r="Z159" s="259"/>
      <c r="AA159" s="259"/>
      <c r="AB159" s="259"/>
      <c r="AC159" s="259"/>
      <c r="AD159" s="259"/>
      <c r="AE159" s="259"/>
      <c r="AF159" s="259"/>
      <c r="AG159" s="259"/>
      <c r="AH159" s="259"/>
      <c r="AI159" s="259"/>
      <c r="AJ159" s="259"/>
      <c r="AK159" s="259"/>
      <c r="AL159" s="81"/>
      <c r="AM159" s="74"/>
      <c r="AN159"/>
    </row>
    <row r="160" spans="1:40" ht="17.25" customHeight="1" x14ac:dyDescent="0.25">
      <c r="A160" s="43"/>
      <c r="B160" s="65"/>
      <c r="C160" s="258"/>
      <c r="D160" s="259"/>
      <c r="E160" s="259"/>
      <c r="F160" s="259"/>
      <c r="G160" s="259"/>
      <c r="H160" s="259"/>
      <c r="I160" s="259"/>
      <c r="J160" s="259"/>
      <c r="K160" s="259"/>
      <c r="L160" s="259"/>
      <c r="M160" s="259"/>
      <c r="N160" s="259"/>
      <c r="O160" s="259"/>
      <c r="P160" s="259"/>
      <c r="Q160" s="259"/>
      <c r="R160" s="259"/>
      <c r="S160" s="259"/>
      <c r="T160" s="259"/>
      <c r="U160" s="259"/>
      <c r="V160" s="259"/>
      <c r="W160" s="259"/>
      <c r="X160" s="259"/>
      <c r="Y160" s="259"/>
      <c r="Z160" s="259"/>
      <c r="AA160" s="259"/>
      <c r="AB160" s="259"/>
      <c r="AC160" s="259"/>
      <c r="AD160" s="259"/>
      <c r="AE160" s="259"/>
      <c r="AF160" s="259"/>
      <c r="AG160" s="259"/>
      <c r="AH160" s="259"/>
      <c r="AI160" s="259"/>
      <c r="AJ160" s="259"/>
      <c r="AK160" s="259"/>
      <c r="AL160" s="81"/>
      <c r="AM160" s="74"/>
      <c r="AN160"/>
    </row>
    <row r="161" spans="1:43" ht="17.25" customHeight="1" x14ac:dyDescent="0.25">
      <c r="A161" s="43"/>
      <c r="B161" s="65"/>
      <c r="C161" s="258"/>
      <c r="D161" s="259"/>
      <c r="E161" s="259"/>
      <c r="F161" s="259"/>
      <c r="G161" s="259"/>
      <c r="H161" s="259"/>
      <c r="I161" s="259"/>
      <c r="J161" s="259"/>
      <c r="K161" s="259"/>
      <c r="L161" s="259"/>
      <c r="M161" s="259"/>
      <c r="N161" s="259"/>
      <c r="O161" s="259"/>
      <c r="P161" s="259"/>
      <c r="Q161" s="259"/>
      <c r="R161" s="259"/>
      <c r="S161" s="259"/>
      <c r="T161" s="259"/>
      <c r="U161" s="259"/>
      <c r="V161" s="259"/>
      <c r="W161" s="259"/>
      <c r="X161" s="259"/>
      <c r="Y161" s="259"/>
      <c r="Z161" s="259"/>
      <c r="AA161" s="259"/>
      <c r="AB161" s="259"/>
      <c r="AC161" s="259"/>
      <c r="AD161" s="259"/>
      <c r="AE161" s="259"/>
      <c r="AF161" s="259"/>
      <c r="AG161" s="259"/>
      <c r="AH161" s="259"/>
      <c r="AI161" s="259"/>
      <c r="AJ161" s="259"/>
      <c r="AK161" s="259"/>
      <c r="AL161" s="81"/>
      <c r="AM161" s="74"/>
      <c r="AN161"/>
    </row>
    <row r="162" spans="1:43" ht="17.25" customHeight="1" x14ac:dyDescent="0.25">
      <c r="A162" s="43"/>
      <c r="B162" s="65"/>
      <c r="C162" s="258"/>
      <c r="D162" s="259"/>
      <c r="E162" s="259"/>
      <c r="F162" s="259"/>
      <c r="G162" s="259"/>
      <c r="H162" s="259"/>
      <c r="I162" s="259"/>
      <c r="J162" s="259"/>
      <c r="K162" s="259"/>
      <c r="L162" s="259"/>
      <c r="M162" s="259"/>
      <c r="N162" s="259"/>
      <c r="O162" s="259"/>
      <c r="P162" s="259"/>
      <c r="Q162" s="259"/>
      <c r="R162" s="259"/>
      <c r="S162" s="259"/>
      <c r="T162" s="259"/>
      <c r="U162" s="259"/>
      <c r="V162" s="259"/>
      <c r="W162" s="259"/>
      <c r="X162" s="259"/>
      <c r="Y162" s="259"/>
      <c r="Z162" s="259"/>
      <c r="AA162" s="259"/>
      <c r="AB162" s="259"/>
      <c r="AC162" s="259"/>
      <c r="AD162" s="259"/>
      <c r="AE162" s="259"/>
      <c r="AF162" s="259"/>
      <c r="AG162" s="259"/>
      <c r="AH162" s="259"/>
      <c r="AI162" s="259"/>
      <c r="AJ162" s="259"/>
      <c r="AK162" s="259"/>
      <c r="AL162" s="81"/>
      <c r="AM162" s="74"/>
      <c r="AN162"/>
    </row>
    <row r="163" spans="1:43" ht="17.25" customHeight="1" x14ac:dyDescent="0.25">
      <c r="A163" s="43"/>
      <c r="B163" s="65"/>
      <c r="C163" s="258"/>
      <c r="D163" s="259"/>
      <c r="E163" s="259"/>
      <c r="F163" s="259"/>
      <c r="G163" s="259"/>
      <c r="H163" s="259"/>
      <c r="I163" s="259"/>
      <c r="J163" s="259"/>
      <c r="K163" s="259"/>
      <c r="L163" s="259"/>
      <c r="M163" s="259"/>
      <c r="N163" s="259"/>
      <c r="O163" s="259"/>
      <c r="P163" s="259"/>
      <c r="Q163" s="259"/>
      <c r="R163" s="259"/>
      <c r="S163" s="259"/>
      <c r="T163" s="259"/>
      <c r="U163" s="259"/>
      <c r="V163" s="259"/>
      <c r="W163" s="259"/>
      <c r="X163" s="259"/>
      <c r="Y163" s="259"/>
      <c r="Z163" s="259"/>
      <c r="AA163" s="259"/>
      <c r="AB163" s="259"/>
      <c r="AC163" s="259"/>
      <c r="AD163" s="259"/>
      <c r="AE163" s="259"/>
      <c r="AF163" s="259"/>
      <c r="AG163" s="259"/>
      <c r="AH163" s="259"/>
      <c r="AI163" s="259"/>
      <c r="AJ163" s="259"/>
      <c r="AK163" s="259"/>
      <c r="AL163" s="81"/>
      <c r="AM163" s="74"/>
      <c r="AN163"/>
    </row>
    <row r="164" spans="1:43" ht="17.25" customHeight="1" x14ac:dyDescent="0.25">
      <c r="A164" s="43"/>
      <c r="B164" s="65"/>
      <c r="C164" s="258"/>
      <c r="D164" s="259"/>
      <c r="E164" s="259"/>
      <c r="F164" s="259"/>
      <c r="G164" s="259"/>
      <c r="H164" s="259"/>
      <c r="I164" s="259"/>
      <c r="J164" s="259"/>
      <c r="K164" s="259"/>
      <c r="L164" s="259"/>
      <c r="M164" s="259"/>
      <c r="N164" s="259"/>
      <c r="O164" s="259"/>
      <c r="P164" s="259"/>
      <c r="Q164" s="259"/>
      <c r="R164" s="259"/>
      <c r="S164" s="259"/>
      <c r="T164" s="259"/>
      <c r="U164" s="259"/>
      <c r="V164" s="259"/>
      <c r="W164" s="259"/>
      <c r="X164" s="259"/>
      <c r="Y164" s="259"/>
      <c r="Z164" s="259"/>
      <c r="AA164" s="259"/>
      <c r="AB164" s="259"/>
      <c r="AC164" s="259"/>
      <c r="AD164" s="259"/>
      <c r="AE164" s="259"/>
      <c r="AF164" s="259"/>
      <c r="AG164" s="259"/>
      <c r="AH164" s="259"/>
      <c r="AI164" s="259"/>
      <c r="AJ164" s="259"/>
      <c r="AK164" s="259"/>
      <c r="AL164" s="81"/>
      <c r="AM164" s="74"/>
      <c r="AN164"/>
    </row>
    <row r="165" spans="1:43" ht="17.25" customHeight="1" x14ac:dyDescent="0.25">
      <c r="A165" s="43"/>
      <c r="B165" s="65"/>
      <c r="C165" s="258"/>
      <c r="D165" s="259"/>
      <c r="E165" s="259"/>
      <c r="F165" s="259"/>
      <c r="G165" s="259"/>
      <c r="H165" s="259"/>
      <c r="I165" s="259"/>
      <c r="J165" s="259"/>
      <c r="K165" s="259"/>
      <c r="L165" s="259"/>
      <c r="M165" s="259"/>
      <c r="N165" s="259"/>
      <c r="O165" s="259"/>
      <c r="P165" s="259"/>
      <c r="Q165" s="259"/>
      <c r="R165" s="259"/>
      <c r="S165" s="259"/>
      <c r="T165" s="259"/>
      <c r="U165" s="259"/>
      <c r="V165" s="259"/>
      <c r="W165" s="259"/>
      <c r="X165" s="259"/>
      <c r="Y165" s="259"/>
      <c r="Z165" s="259"/>
      <c r="AA165" s="259"/>
      <c r="AB165" s="259"/>
      <c r="AC165" s="259"/>
      <c r="AD165" s="259"/>
      <c r="AE165" s="259"/>
      <c r="AF165" s="259"/>
      <c r="AG165" s="259"/>
      <c r="AH165" s="259"/>
      <c r="AI165" s="259"/>
      <c r="AJ165" s="259"/>
      <c r="AK165" s="259"/>
      <c r="AL165" s="81"/>
      <c r="AM165" s="74"/>
      <c r="AN165"/>
    </row>
    <row r="166" spans="1:43" ht="30" customHeight="1" thickBot="1" x14ac:dyDescent="0.3">
      <c r="A166" s="43"/>
      <c r="B166" s="65"/>
      <c r="C166" s="260"/>
      <c r="D166" s="261"/>
      <c r="E166" s="261"/>
      <c r="F166" s="261"/>
      <c r="G166" s="261"/>
      <c r="H166" s="261"/>
      <c r="I166" s="261"/>
      <c r="J166" s="261"/>
      <c r="K166" s="261"/>
      <c r="L166" s="261"/>
      <c r="M166" s="261"/>
      <c r="N166" s="261"/>
      <c r="O166" s="261"/>
      <c r="P166" s="261"/>
      <c r="Q166" s="261"/>
      <c r="R166" s="261"/>
      <c r="S166" s="261"/>
      <c r="T166" s="261"/>
      <c r="U166" s="261"/>
      <c r="V166" s="261"/>
      <c r="W166" s="261"/>
      <c r="X166" s="261"/>
      <c r="Y166" s="261"/>
      <c r="Z166" s="261"/>
      <c r="AA166" s="261"/>
      <c r="AB166" s="261"/>
      <c r="AC166" s="261"/>
      <c r="AD166" s="261"/>
      <c r="AE166" s="261"/>
      <c r="AF166" s="261"/>
      <c r="AG166" s="261"/>
      <c r="AH166" s="261"/>
      <c r="AI166" s="261"/>
      <c r="AJ166" s="261"/>
      <c r="AK166" s="261"/>
      <c r="AL166" s="82"/>
      <c r="AM166" s="74"/>
      <c r="AN166"/>
    </row>
    <row r="167" spans="1:43" ht="12.75" customHeight="1" x14ac:dyDescent="0.25">
      <c r="A167" s="43"/>
      <c r="B167" s="65"/>
      <c r="C167" s="43"/>
      <c r="D167" s="63"/>
      <c r="E167" s="63"/>
      <c r="F167" s="63"/>
      <c r="G167" s="63"/>
      <c r="H167" s="63"/>
      <c r="I167" s="63"/>
      <c r="J167" s="63"/>
      <c r="K167" s="63"/>
      <c r="L167" s="64"/>
      <c r="M167" s="64"/>
      <c r="N167" s="64"/>
      <c r="O167" s="64"/>
      <c r="P167" s="64"/>
      <c r="Q167" s="64"/>
      <c r="R167" s="64"/>
      <c r="S167" s="64"/>
      <c r="T167" s="43"/>
      <c r="U167" s="43"/>
      <c r="V167" s="43"/>
      <c r="W167" s="43"/>
      <c r="X167" s="43"/>
      <c r="Y167" s="43"/>
      <c r="Z167" s="43"/>
      <c r="AA167" s="43"/>
      <c r="AB167" s="43"/>
      <c r="AC167" s="43"/>
      <c r="AD167" s="43"/>
      <c r="AE167" s="43"/>
      <c r="AF167" s="43"/>
      <c r="AG167" s="43"/>
      <c r="AH167" s="43"/>
      <c r="AI167" s="43"/>
      <c r="AJ167" s="43"/>
      <c r="AK167" s="43"/>
      <c r="AL167" s="43"/>
      <c r="AM167" s="74"/>
      <c r="AN167"/>
    </row>
    <row r="168" spans="1:43" ht="12.75" customHeight="1" x14ac:dyDescent="0.25">
      <c r="A168" s="43"/>
      <c r="B168" s="65"/>
      <c r="C168" s="43"/>
      <c r="D168" s="63"/>
      <c r="E168" s="63"/>
      <c r="F168" s="63"/>
      <c r="G168" s="63"/>
      <c r="H168" s="63"/>
      <c r="I168" s="63"/>
      <c r="J168" s="63"/>
      <c r="K168" s="63"/>
      <c r="L168" s="64"/>
      <c r="M168" s="64"/>
      <c r="N168" s="64"/>
      <c r="O168" s="64"/>
      <c r="P168" s="64"/>
      <c r="Q168" s="64"/>
      <c r="R168" s="64"/>
      <c r="S168" s="64"/>
      <c r="T168" s="43"/>
      <c r="U168" s="43"/>
      <c r="V168" s="43"/>
      <c r="W168" s="43"/>
      <c r="X168" s="43"/>
      <c r="Y168" s="43"/>
      <c r="Z168" s="43"/>
      <c r="AA168" s="43"/>
      <c r="AB168" s="43"/>
      <c r="AC168" s="43"/>
      <c r="AD168" s="43"/>
      <c r="AE168" s="43"/>
      <c r="AF168" s="43"/>
      <c r="AG168" s="43"/>
      <c r="AH168" s="43"/>
      <c r="AI168" s="43"/>
      <c r="AJ168" s="43"/>
      <c r="AK168" s="43"/>
      <c r="AL168" s="43"/>
      <c r="AM168" s="74"/>
      <c r="AN168"/>
    </row>
    <row r="169" spans="1:43" ht="20.25" customHeight="1" x14ac:dyDescent="0.25">
      <c r="A169" s="43"/>
      <c r="B169" s="43"/>
      <c r="C169" s="65" t="s">
        <v>631</v>
      </c>
      <c r="D169" s="63"/>
      <c r="E169" s="63"/>
      <c r="F169" s="63"/>
      <c r="G169" s="63"/>
      <c r="H169" s="63"/>
      <c r="I169" s="63"/>
      <c r="J169" s="63"/>
      <c r="K169" s="63"/>
      <c r="L169" s="64"/>
      <c r="M169" s="64"/>
      <c r="N169" s="64"/>
      <c r="O169" s="64"/>
      <c r="P169" s="64"/>
      <c r="Q169" s="64"/>
      <c r="R169" s="64"/>
      <c r="S169" s="64"/>
      <c r="T169" s="43"/>
      <c r="U169" s="43"/>
      <c r="V169" s="43"/>
      <c r="W169" s="43"/>
      <c r="X169" s="43"/>
      <c r="Y169" s="43"/>
      <c r="Z169" s="43"/>
      <c r="AA169" s="43"/>
      <c r="AB169" s="43"/>
      <c r="AC169" s="43"/>
      <c r="AD169" s="43"/>
      <c r="AE169" s="43"/>
      <c r="AF169" s="43"/>
      <c r="AG169" s="43"/>
      <c r="AH169" s="43"/>
      <c r="AI169" s="43"/>
      <c r="AJ169" s="43"/>
      <c r="AK169" s="43"/>
      <c r="AL169" s="43"/>
      <c r="AM169" s="74"/>
      <c r="AN169"/>
    </row>
    <row r="170" spans="1:43" ht="34.5" customHeight="1" x14ac:dyDescent="0.25">
      <c r="A170"/>
      <c r="B170"/>
      <c r="C170" s="205" t="s">
        <v>594</v>
      </c>
      <c r="D170" s="178" t="s">
        <v>634</v>
      </c>
      <c r="E170" s="178"/>
      <c r="F170" s="178"/>
      <c r="G170" s="178"/>
      <c r="H170" s="178"/>
      <c r="I170" s="178"/>
      <c r="J170" s="178"/>
      <c r="K170" s="178"/>
      <c r="L170" s="175" t="str">
        <f>入力してください!G71&amp;""</f>
        <v/>
      </c>
      <c r="M170" s="175"/>
      <c r="N170" s="175"/>
      <c r="O170" s="175"/>
      <c r="P170" s="175"/>
      <c r="Q170" s="175"/>
      <c r="R170" s="175"/>
      <c r="S170" s="175"/>
      <c r="T170" s="175"/>
      <c r="U170" s="175"/>
      <c r="V170" s="175"/>
      <c r="W170" s="175"/>
      <c r="X170" s="175"/>
      <c r="Y170" s="175"/>
      <c r="Z170" s="175"/>
      <c r="AA170" s="175"/>
      <c r="AB170" s="175"/>
      <c r="AC170" s="175"/>
      <c r="AD170" s="175"/>
      <c r="AE170" s="175"/>
      <c r="AF170" s="175"/>
      <c r="AG170" s="175"/>
      <c r="AH170" s="175"/>
      <c r="AI170" s="175"/>
      <c r="AJ170" s="175"/>
      <c r="AK170" s="175"/>
      <c r="AL170" s="175"/>
      <c r="AM170" s="74"/>
      <c r="AN170"/>
    </row>
    <row r="171" spans="1:43" ht="18.75" customHeight="1" x14ac:dyDescent="0.2">
      <c r="A171"/>
      <c r="B171"/>
      <c r="C171" s="205"/>
      <c r="D171" s="178" t="s">
        <v>635</v>
      </c>
      <c r="E171" s="178"/>
      <c r="F171" s="178"/>
      <c r="G171" s="178"/>
      <c r="H171" s="178"/>
      <c r="I171" s="178"/>
      <c r="J171" s="178"/>
      <c r="K171" s="178"/>
      <c r="L171" s="176" t="str">
        <f>入力してください!G74 &amp;入力してください!J74&amp;""</f>
        <v>東京都</v>
      </c>
      <c r="M171" s="176"/>
      <c r="N171" s="176"/>
      <c r="O171" s="176"/>
      <c r="P171" s="176"/>
      <c r="Q171" s="176"/>
      <c r="R171" s="176"/>
      <c r="S171" s="176"/>
      <c r="T171" s="176"/>
      <c r="U171" s="176"/>
      <c r="V171" s="176"/>
      <c r="W171" s="176"/>
      <c r="X171" s="176"/>
      <c r="Y171" s="176"/>
      <c r="Z171" s="176"/>
      <c r="AA171" s="176"/>
      <c r="AB171" s="176"/>
      <c r="AC171" s="176"/>
      <c r="AD171" s="176"/>
      <c r="AE171" s="176"/>
      <c r="AF171" s="176"/>
      <c r="AG171" s="176"/>
      <c r="AH171" s="176"/>
      <c r="AI171" s="176"/>
      <c r="AJ171" s="176"/>
      <c r="AK171" s="176"/>
      <c r="AL171" s="176"/>
      <c r="AM171" s="74"/>
      <c r="AN171"/>
    </row>
    <row r="172" spans="1:43" ht="18.75" customHeight="1" x14ac:dyDescent="0.25">
      <c r="A172"/>
      <c r="B172"/>
      <c r="C172" s="205"/>
      <c r="D172" s="178"/>
      <c r="E172" s="178"/>
      <c r="F172" s="178"/>
      <c r="G172" s="178"/>
      <c r="H172" s="178"/>
      <c r="I172" s="178"/>
      <c r="J172" s="178"/>
      <c r="K172" s="178"/>
      <c r="L172" s="213" t="str">
        <f>入力してください!J75 &amp; ""</f>
        <v/>
      </c>
      <c r="M172" s="213"/>
      <c r="N172" s="213"/>
      <c r="O172" s="213"/>
      <c r="P172" s="213"/>
      <c r="Q172" s="213"/>
      <c r="R172" s="213"/>
      <c r="S172" s="213"/>
      <c r="T172" s="213"/>
      <c r="U172" s="213"/>
      <c r="V172" s="213"/>
      <c r="W172" s="213"/>
      <c r="X172" s="213"/>
      <c r="Y172" s="213"/>
      <c r="Z172" s="213"/>
      <c r="AA172" s="213"/>
      <c r="AB172" s="213"/>
      <c r="AC172" s="213"/>
      <c r="AD172" s="213"/>
      <c r="AE172" s="213"/>
      <c r="AF172" s="213"/>
      <c r="AG172" s="213"/>
      <c r="AH172" s="213"/>
      <c r="AI172" s="213"/>
      <c r="AJ172" s="213"/>
      <c r="AK172" s="213"/>
      <c r="AL172" s="213"/>
      <c r="AM172" s="74"/>
      <c r="AN172"/>
    </row>
    <row r="173" spans="1:43" ht="18" customHeight="1" x14ac:dyDescent="0.25">
      <c r="A173"/>
      <c r="B173"/>
      <c r="C173" s="205"/>
      <c r="D173" s="178" t="s">
        <v>459</v>
      </c>
      <c r="E173" s="178"/>
      <c r="F173" s="178"/>
      <c r="G173" s="178"/>
      <c r="H173" s="178"/>
      <c r="I173" s="178"/>
      <c r="J173" s="178"/>
      <c r="K173" s="178"/>
      <c r="L173" s="255" t="str">
        <f>入力してください!G76 &amp; ""</f>
        <v/>
      </c>
      <c r="M173" s="256"/>
      <c r="N173" s="256"/>
      <c r="O173" s="256"/>
      <c r="P173" s="256"/>
      <c r="Q173" s="256"/>
      <c r="R173" s="256"/>
      <c r="S173" s="256"/>
      <c r="T173" s="256"/>
      <c r="U173" s="256"/>
      <c r="V173" s="256"/>
      <c r="W173" s="256"/>
      <c r="X173" s="256"/>
      <c r="Y173" s="256"/>
      <c r="Z173" s="256"/>
      <c r="AA173" s="256"/>
      <c r="AB173" s="256"/>
      <c r="AC173" s="256"/>
      <c r="AD173" s="256"/>
      <c r="AE173" s="256"/>
      <c r="AF173" s="256"/>
      <c r="AG173" s="256"/>
      <c r="AH173" s="256"/>
      <c r="AI173" s="256"/>
      <c r="AJ173" s="256"/>
      <c r="AK173" s="256"/>
      <c r="AL173" s="257"/>
      <c r="AM173" s="74"/>
      <c r="AN173"/>
    </row>
    <row r="174" spans="1:43" ht="18" customHeight="1" x14ac:dyDescent="0.25">
      <c r="A174"/>
      <c r="B174"/>
      <c r="C174" s="205"/>
      <c r="D174" s="178" t="s">
        <v>462</v>
      </c>
      <c r="E174" s="178"/>
      <c r="F174" s="178"/>
      <c r="G174" s="178"/>
      <c r="H174" s="178"/>
      <c r="I174" s="178"/>
      <c r="J174" s="178"/>
      <c r="K174" s="178"/>
      <c r="L174" s="171" t="str">
        <f>入力してください!G72&amp;IF(入力してください!G72="その他","（"&amp;入力してください!Q72&amp;"）","") &amp; ""</f>
        <v/>
      </c>
      <c r="M174" s="171"/>
      <c r="N174" s="171"/>
      <c r="O174" s="171"/>
      <c r="P174" s="171"/>
      <c r="Q174" s="171"/>
      <c r="R174" s="171"/>
      <c r="S174" s="171"/>
      <c r="T174" s="171"/>
      <c r="U174" s="171"/>
      <c r="V174" s="171"/>
      <c r="W174" s="171"/>
      <c r="X174" s="171"/>
      <c r="Y174" s="171"/>
      <c r="Z174" s="171"/>
      <c r="AA174" s="171"/>
      <c r="AB174" s="171"/>
      <c r="AC174" s="171"/>
      <c r="AD174" s="171"/>
      <c r="AE174" s="171"/>
      <c r="AF174" s="171"/>
      <c r="AG174" s="171"/>
      <c r="AH174" s="171"/>
      <c r="AI174" s="171"/>
      <c r="AJ174" s="171"/>
      <c r="AK174" s="171"/>
      <c r="AL174" s="171"/>
      <c r="AM174" s="23"/>
      <c r="AN174" s="22"/>
      <c r="AO174" s="22"/>
      <c r="AP174"/>
      <c r="AQ174"/>
    </row>
    <row r="175" spans="1:43" ht="16.5" customHeight="1" x14ac:dyDescent="0.25">
      <c r="A175" s="22"/>
      <c r="B175" s="22"/>
      <c r="C175" s="37" t="s">
        <v>627</v>
      </c>
      <c r="D175" s="41"/>
      <c r="E175" s="41"/>
      <c r="F175" s="41"/>
      <c r="G175" s="41"/>
      <c r="H175" s="41"/>
      <c r="I175" s="41"/>
      <c r="J175" s="41"/>
      <c r="K175" s="41"/>
      <c r="L175" s="4"/>
      <c r="M175" s="4"/>
      <c r="N175" s="4"/>
      <c r="O175" s="4"/>
      <c r="P175" s="4"/>
      <c r="Q175" s="4"/>
      <c r="R175" s="4"/>
      <c r="S175" s="4"/>
      <c r="T175" s="22"/>
      <c r="U175" s="22"/>
      <c r="V175" s="22"/>
      <c r="W175" s="22"/>
      <c r="X175" s="22"/>
      <c r="Y175" s="22"/>
      <c r="Z175" s="22"/>
      <c r="AA175" s="22"/>
      <c r="AB175" s="22"/>
      <c r="AC175" s="22"/>
      <c r="AD175" s="22"/>
      <c r="AE175" s="22"/>
      <c r="AF175" s="22"/>
      <c r="AG175" s="22"/>
      <c r="AH175" s="22"/>
      <c r="AI175" s="22"/>
      <c r="AJ175" s="22"/>
      <c r="AK175" s="22"/>
      <c r="AL175" s="22"/>
      <c r="AM175" s="75"/>
      <c r="AN175"/>
    </row>
    <row r="176" spans="1:43" ht="6" customHeight="1" x14ac:dyDescent="0.25">
      <c r="A176" s="22"/>
      <c r="B176" s="22"/>
      <c r="C176" s="22"/>
      <c r="D176" s="41"/>
      <c r="E176" s="41"/>
      <c r="F176" s="41"/>
      <c r="G176" s="41"/>
      <c r="H176" s="41"/>
      <c r="I176" s="41"/>
      <c r="J176" s="41"/>
      <c r="K176" s="41"/>
      <c r="L176" s="4"/>
      <c r="M176" s="4"/>
      <c r="N176" s="4"/>
      <c r="O176" s="4"/>
      <c r="P176" s="4"/>
      <c r="Q176" s="4"/>
      <c r="R176" s="4"/>
      <c r="S176" s="4"/>
      <c r="T176" s="22"/>
      <c r="U176" s="22"/>
      <c r="V176" s="22"/>
      <c r="W176" s="22"/>
      <c r="X176" s="22"/>
      <c r="Y176" s="22"/>
      <c r="Z176" s="22"/>
      <c r="AA176" s="22"/>
      <c r="AB176" s="22"/>
      <c r="AC176" s="22"/>
      <c r="AD176" s="22"/>
      <c r="AE176" s="22"/>
      <c r="AF176" s="22"/>
      <c r="AG176" s="22"/>
      <c r="AH176" s="22"/>
      <c r="AI176" s="22"/>
      <c r="AJ176" s="22"/>
      <c r="AK176" s="22"/>
      <c r="AL176" s="22"/>
      <c r="AM176" s="75"/>
      <c r="AN176"/>
    </row>
    <row r="177" spans="1:67" ht="19.5" customHeight="1" x14ac:dyDescent="0.25">
      <c r="AH177" s="172" t="s">
        <v>633</v>
      </c>
      <c r="AI177" s="173"/>
      <c r="AJ177" s="173"/>
      <c r="AK177" s="173"/>
      <c r="AL177" s="174"/>
      <c r="AM177" s="20"/>
    </row>
    <row r="178" spans="1:67" ht="18.75" customHeight="1" x14ac:dyDescent="0.25">
      <c r="A178" s="22"/>
      <c r="B178"/>
      <c r="C178"/>
      <c r="D178"/>
      <c r="E178"/>
      <c r="F178"/>
      <c r="G178"/>
      <c r="H178"/>
      <c r="I178"/>
      <c r="J178"/>
      <c r="K178"/>
      <c r="L178"/>
      <c r="M178"/>
      <c r="N178"/>
      <c r="O178"/>
      <c r="P178"/>
      <c r="Q178"/>
      <c r="R178"/>
      <c r="S178" s="22"/>
      <c r="T178" s="22"/>
      <c r="U178" s="22"/>
      <c r="V178" s="22"/>
      <c r="W178" s="22"/>
      <c r="X178" s="22"/>
      <c r="Y178" s="22"/>
      <c r="Z178" s="22"/>
      <c r="AA178" s="22"/>
      <c r="AB178" s="22"/>
      <c r="AC178" s="22"/>
      <c r="AD178" s="22"/>
      <c r="AE178" s="22"/>
      <c r="AF178" s="22"/>
      <c r="AG178" s="26"/>
      <c r="AH178" s="27"/>
      <c r="AI178" s="40"/>
      <c r="AJ178" s="40"/>
      <c r="AK178" s="40"/>
      <c r="AL178" s="26"/>
      <c r="AM178" s="23"/>
    </row>
    <row r="179" spans="1:67" ht="18.75" customHeight="1" x14ac:dyDescent="0.25">
      <c r="A179" s="22"/>
      <c r="B179"/>
      <c r="C179"/>
      <c r="D179"/>
      <c r="E179"/>
      <c r="F179"/>
      <c r="G179"/>
      <c r="H179"/>
      <c r="I179"/>
      <c r="J179"/>
      <c r="K179"/>
      <c r="L179"/>
      <c r="M179"/>
      <c r="N179"/>
      <c r="O179"/>
      <c r="P179"/>
      <c r="Q179"/>
      <c r="R179"/>
      <c r="S179" s="22"/>
      <c r="T179" s="22"/>
      <c r="U179" s="22"/>
      <c r="V179" s="22"/>
      <c r="W179" s="22"/>
      <c r="X179" s="22"/>
      <c r="Y179" s="22"/>
      <c r="Z179" s="22"/>
      <c r="AA179" s="22"/>
      <c r="AB179" s="22"/>
      <c r="AC179" s="22"/>
      <c r="AD179" s="22"/>
      <c r="AE179" s="22"/>
      <c r="AF179" s="22"/>
      <c r="AG179" s="26"/>
      <c r="AH179" s="27"/>
      <c r="AI179" s="40"/>
      <c r="AJ179" s="40"/>
      <c r="AK179" s="40"/>
      <c r="AL179" s="26"/>
      <c r="AM179" s="23"/>
    </row>
    <row r="180" spans="1:67" ht="12.75" customHeight="1" x14ac:dyDescent="0.25">
      <c r="A180" s="22"/>
      <c r="B180"/>
      <c r="C180"/>
      <c r="D180"/>
      <c r="E180"/>
      <c r="F180"/>
      <c r="G180"/>
      <c r="H180"/>
      <c r="I180"/>
      <c r="J180"/>
      <c r="K180"/>
      <c r="L180"/>
      <c r="M180"/>
      <c r="N180"/>
      <c r="O180"/>
      <c r="P180"/>
      <c r="Q180"/>
      <c r="R180"/>
      <c r="S180" s="22"/>
      <c r="T180" s="22"/>
      <c r="U180" s="22"/>
      <c r="V180" s="22"/>
      <c r="W180" s="22"/>
      <c r="X180" s="22"/>
      <c r="Y180" s="22"/>
      <c r="Z180" s="22"/>
      <c r="AA180" s="22"/>
      <c r="AB180" s="22"/>
      <c r="AC180" s="22"/>
      <c r="AD180" s="22"/>
      <c r="AE180" s="22"/>
      <c r="AF180" s="22"/>
      <c r="AG180" s="26"/>
      <c r="AH180" s="28"/>
      <c r="AI180" s="29"/>
      <c r="AJ180" s="29"/>
      <c r="AK180" s="29"/>
      <c r="AL180" s="30"/>
      <c r="AM180" s="23"/>
    </row>
    <row r="181" spans="1:67" ht="6.75" customHeight="1" x14ac:dyDescent="0.25">
      <c r="A181" s="24"/>
      <c r="B181" s="24"/>
      <c r="C181" s="24"/>
      <c r="D181" s="24"/>
      <c r="E181" s="24"/>
      <c r="F181" s="24"/>
      <c r="G181" s="24"/>
      <c r="H181" s="24"/>
      <c r="I181" s="24"/>
      <c r="J181" s="24"/>
      <c r="K181" s="24"/>
      <c r="L181" s="24"/>
      <c r="M181" s="24"/>
      <c r="N181" s="24"/>
      <c r="O181" s="24"/>
      <c r="P181" s="24"/>
      <c r="Q181" s="24"/>
      <c r="R181" s="24"/>
      <c r="S181" s="24"/>
      <c r="T181" s="24"/>
      <c r="U181" s="24"/>
      <c r="V181" s="24"/>
      <c r="W181" s="24"/>
      <c r="X181" s="24"/>
      <c r="Y181" s="24"/>
      <c r="Z181" s="24"/>
      <c r="AA181" s="24"/>
      <c r="AB181" s="24"/>
      <c r="AC181" s="24"/>
      <c r="AD181" s="24"/>
      <c r="AE181" s="24"/>
      <c r="AF181" s="24"/>
      <c r="AG181" s="24"/>
      <c r="AH181" s="24"/>
      <c r="AI181" s="24"/>
      <c r="AJ181" s="24"/>
      <c r="AK181" s="24"/>
      <c r="AL181" s="24"/>
      <c r="AM181" s="25"/>
    </row>
    <row r="182" spans="1:67" ht="9.75" customHeight="1" x14ac:dyDescent="0.25">
      <c r="A182" s="22"/>
      <c r="B182" s="22"/>
      <c r="C182" s="22"/>
      <c r="D182" s="22"/>
      <c r="E182" s="22"/>
      <c r="F182" s="22"/>
      <c r="G182" s="22"/>
      <c r="H182" s="22"/>
      <c r="I182" s="22"/>
      <c r="J182" s="22"/>
      <c r="K182" s="22"/>
      <c r="L182" s="22"/>
      <c r="M182" s="22"/>
      <c r="N182" s="22"/>
      <c r="O182" s="22"/>
      <c r="P182" s="22"/>
      <c r="Q182" s="22"/>
      <c r="R182" s="22"/>
      <c r="S182" s="22"/>
      <c r="T182" s="22"/>
      <c r="U182" s="22"/>
      <c r="V182" s="22"/>
      <c r="W182" s="22"/>
      <c r="X182" s="22"/>
      <c r="Y182" s="22"/>
      <c r="Z182" s="22"/>
      <c r="AA182" s="22"/>
      <c r="AB182" s="22"/>
      <c r="AC182" s="22"/>
      <c r="AD182" s="22"/>
      <c r="AE182" s="22"/>
      <c r="AF182" s="22"/>
      <c r="AG182" s="22"/>
      <c r="AH182" s="22"/>
      <c r="AI182" s="22"/>
      <c r="AJ182" s="22"/>
      <c r="AK182" s="22"/>
      <c r="AL182" s="22"/>
      <c r="AM182" s="22"/>
    </row>
    <row r="183" spans="1:67" ht="16.5" customHeight="1" x14ac:dyDescent="0.25">
      <c r="A183" s="43"/>
      <c r="B183" s="192" t="s">
        <v>639</v>
      </c>
      <c r="C183" s="193"/>
      <c r="D183" s="193"/>
      <c r="E183" s="193"/>
      <c r="F183" s="193"/>
      <c r="G183" s="194"/>
      <c r="H183" s="192" t="s">
        <v>640</v>
      </c>
      <c r="I183" s="193"/>
      <c r="J183" s="193"/>
      <c r="K183" s="193"/>
      <c r="L183" s="193"/>
      <c r="M183" s="193"/>
      <c r="N183" s="194"/>
      <c r="O183" s="43"/>
      <c r="P183" s="248" t="s">
        <v>617</v>
      </c>
      <c r="Q183" s="249"/>
      <c r="R183" s="249"/>
      <c r="S183" s="249"/>
      <c r="T183" s="249"/>
      <c r="U183" s="249"/>
      <c r="V183" s="249"/>
      <c r="W183" s="249"/>
      <c r="X183" s="249"/>
      <c r="Y183" s="249"/>
      <c r="Z183" s="250"/>
      <c r="AA183" s="246" t="s">
        <v>613</v>
      </c>
      <c r="AB183" s="248" t="s">
        <v>618</v>
      </c>
      <c r="AC183" s="249"/>
      <c r="AD183" s="249"/>
      <c r="AE183" s="249"/>
      <c r="AF183" s="249"/>
      <c r="AG183" s="249"/>
      <c r="AH183" s="249"/>
      <c r="AI183" s="249"/>
      <c r="AJ183" s="249"/>
      <c r="AK183" s="249"/>
      <c r="AL183" s="250"/>
      <c r="AM183" s="44"/>
    </row>
    <row r="184" spans="1:67" ht="16.5" customHeight="1" x14ac:dyDescent="0.15">
      <c r="A184" s="43"/>
      <c r="B184" s="43"/>
      <c r="C184" s="43"/>
      <c r="D184" s="43"/>
      <c r="E184" s="43"/>
      <c r="F184" s="43"/>
      <c r="G184" s="43"/>
      <c r="H184" s="43"/>
      <c r="I184" s="43"/>
      <c r="J184" s="43"/>
      <c r="K184" s="43"/>
      <c r="L184" s="43"/>
      <c r="M184" s="43"/>
      <c r="N184" s="43"/>
      <c r="O184" s="43"/>
      <c r="P184" s="83" t="s">
        <v>612</v>
      </c>
      <c r="Q184" s="251" t="s">
        <v>619</v>
      </c>
      <c r="R184" s="252"/>
      <c r="S184" s="83" t="s">
        <v>615</v>
      </c>
      <c r="T184" s="251" t="s">
        <v>619</v>
      </c>
      <c r="U184" s="252"/>
      <c r="V184" s="83" t="s">
        <v>616</v>
      </c>
      <c r="W184" s="248" t="s">
        <v>620</v>
      </c>
      <c r="X184" s="249"/>
      <c r="Y184" s="250"/>
      <c r="Z184" s="83" t="s">
        <v>614</v>
      </c>
      <c r="AA184" s="247"/>
      <c r="AB184" s="83" t="s">
        <v>612</v>
      </c>
      <c r="AC184" s="251" t="s">
        <v>619</v>
      </c>
      <c r="AD184" s="252"/>
      <c r="AE184" s="83" t="s">
        <v>615</v>
      </c>
      <c r="AF184" s="251" t="s">
        <v>619</v>
      </c>
      <c r="AG184" s="252"/>
      <c r="AH184" s="83" t="s">
        <v>616</v>
      </c>
      <c r="AI184" s="248" t="s">
        <v>620</v>
      </c>
      <c r="AJ184" s="249"/>
      <c r="AK184" s="250"/>
      <c r="AL184" s="83" t="s">
        <v>614</v>
      </c>
      <c r="AM184" s="45"/>
      <c r="AP184"/>
      <c r="AQ184"/>
      <c r="AR184"/>
      <c r="AS184"/>
      <c r="AT184"/>
      <c r="AU184"/>
      <c r="AV184"/>
      <c r="AW184"/>
      <c r="AX184"/>
      <c r="AY184"/>
      <c r="AZ184"/>
      <c r="BA184"/>
      <c r="BB184"/>
      <c r="BC184"/>
      <c r="BD184"/>
      <c r="BE184"/>
      <c r="BF184"/>
      <c r="BG184"/>
      <c r="BH184"/>
      <c r="BI184"/>
      <c r="BJ184"/>
      <c r="BK184"/>
      <c r="BL184"/>
      <c r="BM184"/>
      <c r="BN184" s="36"/>
      <c r="BO184" s="36"/>
    </row>
    <row r="185" spans="1:67" ht="5.25" customHeight="1" x14ac:dyDescent="0.25">
      <c r="A185" s="43"/>
      <c r="B185" s="43"/>
      <c r="C185" s="43"/>
      <c r="D185" s="43"/>
      <c r="E185" s="43"/>
      <c r="F185" s="43"/>
      <c r="G185" s="43"/>
      <c r="H185" s="43"/>
      <c r="I185" s="43"/>
      <c r="J185" s="43"/>
      <c r="K185" s="43"/>
      <c r="L185" s="43"/>
      <c r="M185" s="43"/>
      <c r="N185" s="43"/>
      <c r="O185" s="43"/>
      <c r="P185" s="43"/>
      <c r="Q185" s="43"/>
      <c r="R185" s="43"/>
      <c r="S185" s="43"/>
      <c r="T185" s="43"/>
      <c r="U185" s="43"/>
      <c r="V185" s="43"/>
      <c r="W185" s="43"/>
      <c r="X185" s="43"/>
      <c r="Y185" s="43"/>
      <c r="Z185" s="43"/>
      <c r="AA185" s="43"/>
      <c r="AB185" s="43"/>
      <c r="AC185" s="43"/>
      <c r="AD185" s="43"/>
      <c r="AE185" s="43"/>
      <c r="AF185" s="43"/>
      <c r="AG185" s="43"/>
      <c r="AH185" s="43"/>
      <c r="AI185" s="43"/>
      <c r="AJ185" s="43"/>
      <c r="AK185" s="43"/>
      <c r="AL185" s="43"/>
      <c r="AM185" s="45"/>
      <c r="AP185"/>
      <c r="AQ185"/>
      <c r="AR185"/>
      <c r="AS185"/>
      <c r="AT185"/>
      <c r="AU185"/>
      <c r="AV185"/>
      <c r="AW185"/>
      <c r="AX185"/>
      <c r="AY185"/>
      <c r="AZ185"/>
      <c r="BA185"/>
      <c r="BB185"/>
      <c r="BC185"/>
      <c r="BD185"/>
      <c r="BE185"/>
      <c r="BF185"/>
      <c r="BG185"/>
      <c r="BH185"/>
      <c r="BI185"/>
      <c r="BJ185"/>
      <c r="BK185"/>
      <c r="BL185"/>
      <c r="BM185"/>
      <c r="BN185" s="36"/>
      <c r="BO185" s="36"/>
    </row>
    <row r="186" spans="1:67" ht="12.75" customHeight="1" x14ac:dyDescent="0.25">
      <c r="A186" s="37" t="s">
        <v>599</v>
      </c>
      <c r="B186" s="43"/>
      <c r="C186" s="43"/>
      <c r="D186" s="43"/>
      <c r="E186" s="43"/>
      <c r="F186" s="43"/>
      <c r="G186" s="43"/>
      <c r="H186" s="43"/>
      <c r="I186" s="43"/>
      <c r="J186" s="43"/>
      <c r="K186" s="43"/>
      <c r="L186" s="43"/>
      <c r="M186" s="43"/>
      <c r="N186" s="43"/>
      <c r="O186" s="43"/>
      <c r="P186" s="43"/>
      <c r="Q186" s="43"/>
      <c r="R186" s="43"/>
      <c r="S186" s="43"/>
      <c r="T186" s="43"/>
      <c r="U186" s="43"/>
      <c r="V186" s="43"/>
      <c r="W186" s="43"/>
      <c r="X186" s="43"/>
      <c r="Y186" s="43"/>
      <c r="Z186" s="43"/>
      <c r="AA186" s="43"/>
      <c r="AB186" s="43"/>
      <c r="AC186" s="43"/>
      <c r="AD186" s="43"/>
      <c r="AE186" s="43"/>
      <c r="AF186" s="43"/>
      <c r="AG186" s="43"/>
      <c r="AH186" s="43"/>
      <c r="AI186" s="43"/>
      <c r="AJ186" s="43"/>
      <c r="AK186" s="43"/>
      <c r="AL186" s="43"/>
      <c r="AM186" s="46" t="s">
        <v>637</v>
      </c>
      <c r="AP186"/>
      <c r="AQ186"/>
      <c r="AR186"/>
      <c r="AS186"/>
      <c r="AT186"/>
      <c r="AU186"/>
      <c r="AV186"/>
      <c r="AW186"/>
      <c r="AX186"/>
      <c r="AY186"/>
      <c r="AZ186"/>
      <c r="BA186"/>
      <c r="BB186"/>
      <c r="BC186"/>
      <c r="BD186"/>
      <c r="BE186"/>
      <c r="BF186"/>
      <c r="BG186"/>
      <c r="BH186"/>
      <c r="BI186"/>
      <c r="BJ186"/>
      <c r="BK186"/>
      <c r="BL186"/>
      <c r="BM186"/>
      <c r="BN186" s="36"/>
      <c r="BO186" s="36"/>
    </row>
    <row r="187" spans="1:67" ht="6" customHeight="1" x14ac:dyDescent="0.25">
      <c r="A187" s="43"/>
      <c r="B187" s="47"/>
      <c r="C187" s="48"/>
      <c r="D187" s="48"/>
      <c r="E187" s="48"/>
      <c r="F187" s="48"/>
      <c r="G187" s="48"/>
      <c r="H187" s="48"/>
      <c r="I187" s="48"/>
      <c r="J187" s="48"/>
      <c r="K187" s="48"/>
      <c r="L187" s="48"/>
      <c r="M187" s="48"/>
      <c r="N187" s="48"/>
      <c r="O187" s="48"/>
      <c r="P187" s="48"/>
      <c r="Q187" s="48"/>
      <c r="R187" s="48"/>
      <c r="S187" s="48"/>
      <c r="T187" s="48"/>
      <c r="U187" s="48"/>
      <c r="V187" s="48"/>
      <c r="W187" s="48"/>
      <c r="X187" s="48"/>
      <c r="Y187" s="48"/>
      <c r="Z187" s="48"/>
      <c r="AA187" s="48"/>
      <c r="AB187" s="48"/>
      <c r="AC187" s="48"/>
      <c r="AD187" s="48"/>
      <c r="AE187" s="48"/>
      <c r="AF187" s="48"/>
      <c r="AG187" s="48"/>
      <c r="AH187" s="48"/>
      <c r="AI187" s="48"/>
      <c r="AJ187" s="48"/>
      <c r="AK187" s="48"/>
      <c r="AL187" s="48"/>
      <c r="AM187" s="48"/>
      <c r="AP187"/>
      <c r="AQ187"/>
      <c r="AR187"/>
      <c r="AS187"/>
      <c r="AT187"/>
      <c r="AU187"/>
      <c r="AV187"/>
      <c r="AW187"/>
      <c r="AX187"/>
      <c r="AY187"/>
      <c r="AZ187"/>
      <c r="BA187"/>
      <c r="BB187"/>
      <c r="BC187"/>
      <c r="BD187"/>
      <c r="BE187"/>
      <c r="BF187"/>
      <c r="BG187"/>
      <c r="BH187"/>
      <c r="BI187"/>
      <c r="BJ187"/>
      <c r="BK187"/>
      <c r="BL187"/>
      <c r="BM187"/>
      <c r="BN187" s="36"/>
      <c r="BO187" s="36"/>
    </row>
    <row r="188" spans="1:67" s="67" customFormat="1" ht="24" customHeight="1" x14ac:dyDescent="0.25">
      <c r="B188" s="68"/>
      <c r="C188" s="235" t="s">
        <v>600</v>
      </c>
      <c r="D188" s="235"/>
      <c r="E188" s="235"/>
      <c r="F188" s="235"/>
      <c r="G188" s="235"/>
      <c r="H188" s="235"/>
      <c r="I188" s="235"/>
      <c r="J188" s="235"/>
      <c r="K188" s="235"/>
      <c r="L188" s="235"/>
      <c r="M188" s="235"/>
      <c r="N188" s="235"/>
      <c r="O188" s="235"/>
      <c r="P188" s="235"/>
      <c r="Q188" s="235"/>
      <c r="R188" s="235"/>
      <c r="S188" s="235"/>
      <c r="T188" s="235"/>
      <c r="U188" s="235"/>
      <c r="V188" s="235"/>
      <c r="W188" s="235"/>
      <c r="X188" s="235"/>
      <c r="Y188" s="235"/>
      <c r="Z188" s="235"/>
      <c r="AA188" s="235"/>
      <c r="AB188" s="235"/>
      <c r="AC188" s="235"/>
      <c r="AD188" s="235"/>
      <c r="AE188" s="235"/>
      <c r="AF188" s="235"/>
      <c r="AG188" s="235"/>
      <c r="AH188" s="235"/>
      <c r="AI188" s="235"/>
      <c r="AJ188" s="235"/>
      <c r="AK188" s="235"/>
      <c r="AL188" s="235"/>
      <c r="AM188" s="49"/>
      <c r="AN188"/>
      <c r="AP188"/>
      <c r="AQ188"/>
      <c r="AR188"/>
      <c r="AS188"/>
      <c r="AT188"/>
      <c r="AU188"/>
      <c r="AV188"/>
      <c r="AW188"/>
      <c r="AX188"/>
      <c r="AY188"/>
      <c r="AZ188"/>
      <c r="BA188"/>
      <c r="BB188"/>
      <c r="BC188"/>
      <c r="BD188"/>
      <c r="BE188"/>
      <c r="BF188"/>
      <c r="BG188"/>
      <c r="BH188"/>
      <c r="BI188"/>
      <c r="BJ188"/>
      <c r="BK188"/>
      <c r="BL188"/>
      <c r="BM188"/>
      <c r="BN188" s="69"/>
      <c r="BO188" s="69"/>
    </row>
    <row r="189" spans="1:67" s="37" customFormat="1" ht="17.25" customHeight="1" x14ac:dyDescent="0.25">
      <c r="B189" s="38"/>
      <c r="C189" s="39" t="s">
        <v>622</v>
      </c>
      <c r="AN189" s="66"/>
      <c r="AP189"/>
      <c r="AQ189"/>
      <c r="AR189"/>
      <c r="AS189"/>
      <c r="AT189"/>
      <c r="AU189"/>
      <c r="AV189"/>
      <c r="AW189"/>
      <c r="AX189"/>
      <c r="AY189"/>
      <c r="AZ189"/>
      <c r="BA189"/>
      <c r="BB189"/>
      <c r="BC189"/>
      <c r="BD189"/>
      <c r="BE189"/>
      <c r="BF189"/>
      <c r="BG189"/>
      <c r="BH189"/>
      <c r="BI189"/>
      <c r="BJ189"/>
      <c r="BK189"/>
      <c r="BL189"/>
      <c r="BM189"/>
      <c r="BN189" s="42"/>
      <c r="BO189" s="42"/>
    </row>
    <row r="190" spans="1:67" ht="3.75" customHeight="1" thickBot="1" x14ac:dyDescent="0.3">
      <c r="A190" s="43"/>
      <c r="B190" s="50"/>
      <c r="C190" s="43"/>
      <c r="D190" s="43"/>
      <c r="E190" s="43"/>
      <c r="F190" s="43"/>
      <c r="G190" s="43"/>
      <c r="H190" s="43"/>
      <c r="I190" s="43"/>
      <c r="J190" s="43"/>
      <c r="K190" s="43"/>
      <c r="L190" s="43"/>
      <c r="M190" s="43"/>
      <c r="N190" s="43"/>
      <c r="O190" s="43"/>
      <c r="P190" s="43"/>
      <c r="Q190" s="43"/>
      <c r="R190" s="43"/>
      <c r="S190" s="43"/>
      <c r="T190" s="43"/>
      <c r="U190" s="43"/>
      <c r="V190" s="43"/>
      <c r="W190" s="43"/>
      <c r="X190" s="43"/>
      <c r="Y190" s="43"/>
      <c r="Z190" s="43"/>
      <c r="AA190" s="43"/>
      <c r="AB190" s="43"/>
      <c r="AC190" s="43"/>
      <c r="AD190" s="43"/>
      <c r="AE190" s="43"/>
      <c r="AF190" s="43"/>
      <c r="AG190" s="43"/>
      <c r="AH190" s="43"/>
      <c r="AI190" s="43"/>
      <c r="AJ190" s="43"/>
      <c r="AK190" s="43"/>
      <c r="AL190" s="43"/>
      <c r="AM190" s="49"/>
      <c r="AN190"/>
      <c r="AP190"/>
      <c r="AQ190"/>
      <c r="AR190"/>
      <c r="AS190"/>
      <c r="AT190"/>
      <c r="AU190"/>
      <c r="AV190"/>
      <c r="AW190"/>
      <c r="AX190"/>
      <c r="AY190"/>
      <c r="AZ190"/>
      <c r="BA190"/>
      <c r="BB190"/>
      <c r="BC190"/>
      <c r="BD190"/>
      <c r="BE190"/>
      <c r="BF190"/>
      <c r="BG190"/>
      <c r="BH190"/>
      <c r="BI190"/>
      <c r="BJ190"/>
      <c r="BK190"/>
      <c r="BL190"/>
      <c r="BM190"/>
      <c r="BN190" s="36"/>
      <c r="BO190" s="36"/>
    </row>
    <row r="191" spans="1:67" ht="16.5" customHeight="1" x14ac:dyDescent="0.25">
      <c r="A191" s="43"/>
      <c r="B191" s="51"/>
      <c r="C191" s="210" t="s">
        <v>603</v>
      </c>
      <c r="D191" s="202" t="s">
        <v>609</v>
      </c>
      <c r="E191" s="203"/>
      <c r="F191" s="203"/>
      <c r="G191" s="197" t="str">
        <f>IF(入力してください!S24="ある","☑","□")</f>
        <v>□</v>
      </c>
      <c r="H191" s="198" t="s">
        <v>3</v>
      </c>
      <c r="I191" s="198"/>
      <c r="J191" s="198"/>
      <c r="K191" s="198"/>
      <c r="L191" s="179" t="str">
        <f>IF(入力してください!S24="ある",入力してください!G14,"") &amp; ""</f>
        <v/>
      </c>
      <c r="M191" s="179"/>
      <c r="N191" s="179"/>
      <c r="O191" s="179"/>
      <c r="P191" s="179"/>
      <c r="Q191" s="179"/>
      <c r="R191" s="179"/>
      <c r="S191" s="179"/>
      <c r="T191" s="179"/>
      <c r="U191" s="179"/>
      <c r="V191" s="179"/>
      <c r="W191" s="179"/>
      <c r="X191" s="179"/>
      <c r="Y191" s="179"/>
      <c r="Z191" s="179"/>
      <c r="AA191" s="179"/>
      <c r="AB191" s="179"/>
      <c r="AC191" s="179"/>
      <c r="AD191" s="179"/>
      <c r="AE191" s="179"/>
      <c r="AF191" s="179"/>
      <c r="AG191" s="197" t="s">
        <v>568</v>
      </c>
      <c r="AH191" s="197"/>
      <c r="AI191" s="197"/>
      <c r="AJ191" s="195" t="str">
        <f>IF(入力してください!S24="ある",入力してください!G15,"")&amp;""</f>
        <v/>
      </c>
      <c r="AK191" s="195"/>
      <c r="AL191" s="196"/>
      <c r="AM191" s="49"/>
      <c r="AN191"/>
      <c r="AP191"/>
      <c r="AQ191"/>
      <c r="AR191"/>
      <c r="AS191"/>
      <c r="AT191"/>
      <c r="AU191"/>
      <c r="AV191"/>
      <c r="AW191"/>
      <c r="AX191"/>
      <c r="AY191"/>
      <c r="AZ191"/>
      <c r="BA191"/>
      <c r="BB191"/>
      <c r="BC191"/>
      <c r="BD191"/>
      <c r="BE191"/>
      <c r="BF191"/>
      <c r="BG191"/>
      <c r="BH191"/>
      <c r="BI191"/>
      <c r="BJ191"/>
      <c r="BK191"/>
      <c r="BL191"/>
      <c r="BM191"/>
      <c r="BN191" s="36"/>
      <c r="BO191" s="36"/>
    </row>
    <row r="192" spans="1:67" ht="27" customHeight="1" x14ac:dyDescent="0.25">
      <c r="A192" s="43"/>
      <c r="B192" s="51"/>
      <c r="C192" s="211"/>
      <c r="D192" s="204"/>
      <c r="E192" s="205"/>
      <c r="F192" s="205"/>
      <c r="G192" s="178"/>
      <c r="H192" s="199" t="s">
        <v>624</v>
      </c>
      <c r="I192" s="200"/>
      <c r="J192" s="200"/>
      <c r="K192" s="200"/>
      <c r="L192" s="180" t="str">
        <f>IF(入力してください!S24="ある",入力してください!G13,"") &amp; ""</f>
        <v/>
      </c>
      <c r="M192" s="180"/>
      <c r="N192" s="180"/>
      <c r="O192" s="180"/>
      <c r="P192" s="180"/>
      <c r="Q192" s="180"/>
      <c r="R192" s="180"/>
      <c r="S192" s="180"/>
      <c r="T192" s="180"/>
      <c r="U192" s="180"/>
      <c r="V192" s="180"/>
      <c r="W192" s="180"/>
      <c r="X192" s="180"/>
      <c r="Y192" s="180"/>
      <c r="Z192" s="180"/>
      <c r="AA192" s="180"/>
      <c r="AB192" s="180"/>
      <c r="AC192" s="180"/>
      <c r="AD192" s="180"/>
      <c r="AE192" s="180"/>
      <c r="AF192" s="180"/>
      <c r="AG192" s="178"/>
      <c r="AH192" s="178"/>
      <c r="AI192" s="178"/>
      <c r="AJ192" s="171"/>
      <c r="AK192" s="171"/>
      <c r="AL192" s="181"/>
      <c r="AM192" s="49"/>
      <c r="AN192"/>
      <c r="AP192"/>
      <c r="AQ192"/>
      <c r="AR192"/>
      <c r="AS192"/>
      <c r="AT192"/>
      <c r="AU192"/>
      <c r="AV192"/>
      <c r="AW192"/>
      <c r="AX192"/>
      <c r="AY192"/>
      <c r="AZ192"/>
      <c r="BA192"/>
      <c r="BB192"/>
      <c r="BC192"/>
      <c r="BD192"/>
      <c r="BE192"/>
      <c r="BF192"/>
      <c r="BG192"/>
      <c r="BH192"/>
      <c r="BI192"/>
      <c r="BJ192"/>
      <c r="BK192"/>
      <c r="BL192"/>
      <c r="BM192"/>
      <c r="BN192" s="36"/>
      <c r="BO192" s="36"/>
    </row>
    <row r="193" spans="1:69" ht="19.5" customHeight="1" x14ac:dyDescent="0.25">
      <c r="A193" s="43"/>
      <c r="B193" s="51"/>
      <c r="C193" s="211"/>
      <c r="D193" s="204"/>
      <c r="E193" s="205"/>
      <c r="F193" s="205"/>
      <c r="G193" s="178"/>
      <c r="H193" s="178" t="s">
        <v>601</v>
      </c>
      <c r="I193" s="178"/>
      <c r="J193" s="178"/>
      <c r="K193" s="178"/>
      <c r="L193" s="171" t="str">
        <f>IF(入力してください!J25&lt;&gt;"","令和" &amp; IF(入力してください!J25&gt;2020,入力してください!J25-2018,入力してください!J25) &amp; "年"&amp;入力してください!N25&amp;"月"&amp;入力してください!R25&amp;"日","年      月      日")</f>
        <v>年      月      日</v>
      </c>
      <c r="M193" s="171"/>
      <c r="N193" s="171"/>
      <c r="O193" s="171"/>
      <c r="P193" s="171"/>
      <c r="Q193" s="171"/>
      <c r="R193" s="171"/>
      <c r="S193" s="171"/>
      <c r="T193" s="171"/>
      <c r="U193" s="171"/>
      <c r="V193" s="171"/>
      <c r="W193" s="171"/>
      <c r="X193" s="171"/>
      <c r="Y193" s="171"/>
      <c r="Z193" s="171"/>
      <c r="AA193" s="171"/>
      <c r="AB193" s="171"/>
      <c r="AC193" s="171"/>
      <c r="AD193" s="171"/>
      <c r="AE193" s="171"/>
      <c r="AF193" s="171"/>
      <c r="AG193" s="171"/>
      <c r="AH193" s="171"/>
      <c r="AI193" s="171"/>
      <c r="AJ193" s="171"/>
      <c r="AK193" s="171"/>
      <c r="AL193" s="181"/>
      <c r="AM193" s="49"/>
      <c r="AN193"/>
      <c r="AP193"/>
      <c r="AQ193"/>
      <c r="AR193"/>
      <c r="AS193"/>
      <c r="AT193"/>
      <c r="AU193"/>
      <c r="AV193"/>
      <c r="AW193"/>
      <c r="AX193"/>
      <c r="AY193"/>
      <c r="AZ193"/>
      <c r="BA193"/>
      <c r="BB193"/>
      <c r="BC193"/>
      <c r="BD193"/>
      <c r="BE193"/>
      <c r="BF193"/>
      <c r="BG193"/>
      <c r="BH193"/>
      <c r="BI193"/>
      <c r="BJ193"/>
      <c r="BK193"/>
      <c r="BL193"/>
      <c r="BM193"/>
      <c r="BN193" s="36"/>
      <c r="BO193" s="36"/>
    </row>
    <row r="194" spans="1:69" ht="19.5" customHeight="1" x14ac:dyDescent="0.25">
      <c r="A194" s="43"/>
      <c r="B194" s="51"/>
      <c r="C194" s="211"/>
      <c r="D194" s="204"/>
      <c r="E194" s="205"/>
      <c r="F194" s="205"/>
      <c r="G194" s="178" t="str">
        <f>IF(入力してください!S26="ある","☑","□")</f>
        <v>□</v>
      </c>
      <c r="H194" s="178" t="s">
        <v>456</v>
      </c>
      <c r="I194" s="178"/>
      <c r="J194" s="178"/>
      <c r="K194" s="178"/>
      <c r="L194" s="171" t="str">
        <f>IF(入力してください!S26="ある",入力してください!G17,"") &amp; ""</f>
        <v/>
      </c>
      <c r="M194" s="171"/>
      <c r="N194" s="171"/>
      <c r="O194" s="171"/>
      <c r="P194" s="171"/>
      <c r="Q194" s="171"/>
      <c r="R194" s="171"/>
      <c r="S194" s="171"/>
      <c r="T194" s="171"/>
      <c r="U194" s="171"/>
      <c r="V194" s="171"/>
      <c r="W194" s="171"/>
      <c r="X194" s="171"/>
      <c r="Y194" s="178" t="s">
        <v>459</v>
      </c>
      <c r="Z194" s="178"/>
      <c r="AA194" s="178"/>
      <c r="AB194" s="178"/>
      <c r="AC194" s="178"/>
      <c r="AD194" s="178"/>
      <c r="AE194" s="171" t="str">
        <f>IF(入力してください!S26="ある",入力してください!G20,"") &amp; ""</f>
        <v/>
      </c>
      <c r="AF194" s="171"/>
      <c r="AG194" s="171"/>
      <c r="AH194" s="171"/>
      <c r="AI194" s="171"/>
      <c r="AJ194" s="171"/>
      <c r="AK194" s="171"/>
      <c r="AL194" s="181"/>
      <c r="AM194" s="49"/>
      <c r="AN194"/>
      <c r="AP194"/>
      <c r="AQ194"/>
      <c r="AR194"/>
      <c r="AS194"/>
      <c r="AT194"/>
      <c r="AU194"/>
      <c r="AV194"/>
      <c r="AW194"/>
      <c r="AX194"/>
      <c r="AY194"/>
      <c r="AZ194"/>
      <c r="BA194"/>
      <c r="BB194"/>
      <c r="BC194"/>
      <c r="BD194"/>
      <c r="BE194"/>
      <c r="BF194"/>
      <c r="BG194"/>
      <c r="BH194"/>
      <c r="BI194"/>
      <c r="BJ194"/>
      <c r="BK194"/>
      <c r="BL194"/>
      <c r="BM194"/>
      <c r="BN194" s="36"/>
      <c r="BO194" s="36"/>
    </row>
    <row r="195" spans="1:69" ht="28.5" customHeight="1" x14ac:dyDescent="0.25">
      <c r="A195" s="43"/>
      <c r="B195" s="51"/>
      <c r="C195" s="211"/>
      <c r="D195" s="204"/>
      <c r="E195" s="205"/>
      <c r="F195" s="205"/>
      <c r="G195" s="178"/>
      <c r="H195" s="201" t="s">
        <v>625</v>
      </c>
      <c r="I195" s="178"/>
      <c r="J195" s="178"/>
      <c r="K195" s="178"/>
      <c r="L195" s="182" t="str">
        <f>IF(入力してください!S26="ある",入力してください!G18 &amp;入力してください!J18,"")&amp;""</f>
        <v/>
      </c>
      <c r="M195" s="182"/>
      <c r="N195" s="182"/>
      <c r="O195" s="182"/>
      <c r="P195" s="182"/>
      <c r="Q195" s="182"/>
      <c r="R195" s="182"/>
      <c r="S195" s="182"/>
      <c r="T195" s="182"/>
      <c r="U195" s="182"/>
      <c r="V195" s="182"/>
      <c r="W195" s="182"/>
      <c r="X195" s="182"/>
      <c r="Y195" s="182"/>
      <c r="Z195" s="182"/>
      <c r="AA195" s="182"/>
      <c r="AB195" s="182"/>
      <c r="AC195" s="182"/>
      <c r="AD195" s="182"/>
      <c r="AE195" s="182"/>
      <c r="AF195" s="182"/>
      <c r="AG195" s="182"/>
      <c r="AH195" s="182"/>
      <c r="AI195" s="182"/>
      <c r="AJ195" s="182"/>
      <c r="AK195" s="182"/>
      <c r="AL195" s="183"/>
      <c r="AM195" s="49"/>
      <c r="AN195"/>
      <c r="AP195"/>
      <c r="AQ195"/>
      <c r="AR195"/>
      <c r="AS195"/>
      <c r="AT195"/>
      <c r="AU195"/>
      <c r="AV195"/>
      <c r="AW195"/>
      <c r="AX195"/>
      <c r="AY195"/>
      <c r="AZ195"/>
      <c r="BA195"/>
      <c r="BB195"/>
      <c r="BC195"/>
      <c r="BD195"/>
      <c r="BE195"/>
      <c r="BF195"/>
      <c r="BG195"/>
      <c r="BH195"/>
      <c r="BI195"/>
      <c r="BJ195"/>
      <c r="BK195"/>
      <c r="BL195"/>
      <c r="BM195"/>
      <c r="BN195" s="36"/>
      <c r="BO195" s="36"/>
    </row>
    <row r="196" spans="1:69" ht="23.25" customHeight="1" x14ac:dyDescent="0.25">
      <c r="A196" s="43"/>
      <c r="B196" s="51"/>
      <c r="C196" s="211"/>
      <c r="D196" s="204"/>
      <c r="E196" s="205"/>
      <c r="F196" s="205"/>
      <c r="G196" s="178"/>
      <c r="H196" s="178"/>
      <c r="I196" s="178"/>
      <c r="J196" s="178"/>
      <c r="K196" s="178"/>
      <c r="L196" s="186" t="s">
        <v>460</v>
      </c>
      <c r="M196" s="187"/>
      <c r="N196" s="187"/>
      <c r="O196" s="187"/>
      <c r="P196" s="187"/>
      <c r="Q196" s="187"/>
      <c r="R196" s="184" t="str">
        <f>IF(入力してください!S26="ある",入力してください!J19,"") &amp; ""</f>
        <v/>
      </c>
      <c r="S196" s="184"/>
      <c r="T196" s="184"/>
      <c r="U196" s="184"/>
      <c r="V196" s="184"/>
      <c r="W196" s="184"/>
      <c r="X196" s="184"/>
      <c r="Y196" s="184"/>
      <c r="Z196" s="184"/>
      <c r="AA196" s="184"/>
      <c r="AB196" s="184"/>
      <c r="AC196" s="184"/>
      <c r="AD196" s="184"/>
      <c r="AE196" s="184"/>
      <c r="AF196" s="184"/>
      <c r="AG196" s="184"/>
      <c r="AH196" s="184"/>
      <c r="AI196" s="184"/>
      <c r="AJ196" s="184"/>
      <c r="AK196" s="184"/>
      <c r="AL196" s="185"/>
      <c r="AM196" s="49"/>
      <c r="AN196"/>
      <c r="AP196"/>
      <c r="AQ196"/>
      <c r="AR196"/>
      <c r="AS196"/>
      <c r="AT196"/>
      <c r="AU196"/>
      <c r="AV196"/>
      <c r="AW196"/>
      <c r="AX196"/>
      <c r="AY196"/>
      <c r="AZ196"/>
      <c r="BA196"/>
      <c r="BB196"/>
      <c r="BC196"/>
      <c r="BD196"/>
      <c r="BE196"/>
      <c r="BF196"/>
      <c r="BG196"/>
      <c r="BH196"/>
      <c r="BI196"/>
      <c r="BJ196"/>
      <c r="BK196"/>
      <c r="BL196"/>
      <c r="BM196"/>
      <c r="BN196" s="36"/>
      <c r="BO196" s="36"/>
    </row>
    <row r="197" spans="1:69" ht="19.5" customHeight="1" x14ac:dyDescent="0.25">
      <c r="A197" s="43"/>
      <c r="B197" s="51"/>
      <c r="C197" s="211"/>
      <c r="D197" s="204"/>
      <c r="E197" s="205"/>
      <c r="F197" s="205"/>
      <c r="G197" s="178"/>
      <c r="H197" s="178" t="s">
        <v>602</v>
      </c>
      <c r="I197" s="178"/>
      <c r="J197" s="178"/>
      <c r="K197" s="178"/>
      <c r="L197" s="171" t="str">
        <f>IF(入力してください!J27&lt;&gt;"","令和" &amp; IF(入力してください!J27&gt;2020,入力してください!J27-2018,入力してください!J27) &amp; "年"&amp;入力してください!N27&amp;"月"&amp;入力してください!R27&amp;"日","年      月      日")</f>
        <v>年      月      日</v>
      </c>
      <c r="M197" s="171"/>
      <c r="N197" s="171"/>
      <c r="O197" s="171"/>
      <c r="P197" s="171"/>
      <c r="Q197" s="171"/>
      <c r="R197" s="171"/>
      <c r="S197" s="171"/>
      <c r="T197" s="171"/>
      <c r="U197" s="171"/>
      <c r="V197" s="171"/>
      <c r="W197" s="171"/>
      <c r="X197" s="171"/>
      <c r="Y197" s="171"/>
      <c r="Z197" s="171"/>
      <c r="AA197" s="171"/>
      <c r="AB197" s="171"/>
      <c r="AC197" s="171"/>
      <c r="AD197" s="171"/>
      <c r="AE197" s="171"/>
      <c r="AF197" s="171"/>
      <c r="AG197" s="171"/>
      <c r="AH197" s="171"/>
      <c r="AI197" s="171"/>
      <c r="AJ197" s="171"/>
      <c r="AK197" s="171"/>
      <c r="AL197" s="181"/>
      <c r="AM197" s="49"/>
      <c r="AN197"/>
      <c r="AP197"/>
      <c r="AQ197"/>
      <c r="AR197"/>
      <c r="AS197"/>
      <c r="AT197"/>
      <c r="AU197"/>
      <c r="AV197"/>
      <c r="AW197"/>
      <c r="AX197"/>
      <c r="AY197"/>
      <c r="AZ197"/>
      <c r="BA197"/>
      <c r="BB197"/>
      <c r="BC197"/>
      <c r="BD197"/>
      <c r="BE197"/>
      <c r="BF197"/>
      <c r="BG197"/>
      <c r="BH197"/>
      <c r="BI197"/>
      <c r="BJ197"/>
      <c r="BK197"/>
      <c r="BL197"/>
      <c r="BM197"/>
      <c r="BN197" s="36"/>
      <c r="BO197" s="36"/>
    </row>
    <row r="198" spans="1:69" ht="19.5" customHeight="1" x14ac:dyDescent="0.25">
      <c r="A198" s="43"/>
      <c r="B198" s="51"/>
      <c r="C198" s="211"/>
      <c r="D198" s="204"/>
      <c r="E198" s="205"/>
      <c r="F198" s="205"/>
      <c r="G198" s="178" t="str">
        <f>IF(入力してください!S28="ある","☑","□")</f>
        <v>□</v>
      </c>
      <c r="H198" s="201" t="s">
        <v>626</v>
      </c>
      <c r="I198" s="201"/>
      <c r="J198" s="201"/>
      <c r="K198" s="201"/>
      <c r="L198" s="178" t="s">
        <v>363</v>
      </c>
      <c r="M198" s="178"/>
      <c r="N198" s="178"/>
      <c r="O198" s="171" t="str">
        <f>入力してください!G36 &amp; ""</f>
        <v/>
      </c>
      <c r="P198" s="171"/>
      <c r="Q198" s="171"/>
      <c r="R198" s="171"/>
      <c r="S198" s="171"/>
      <c r="T198" s="171"/>
      <c r="U198" s="171"/>
      <c r="V198" s="171"/>
      <c r="W198" s="171"/>
      <c r="X198" s="171"/>
      <c r="Y198" s="171"/>
      <c r="Z198" s="171"/>
      <c r="AA198" s="171"/>
      <c r="AB198" s="171"/>
      <c r="AC198" s="171"/>
      <c r="AD198" s="171"/>
      <c r="AE198" s="171"/>
      <c r="AF198" s="171"/>
      <c r="AG198" s="171"/>
      <c r="AH198" s="171" t="str">
        <f>入力してください!T36 &amp; ""</f>
        <v/>
      </c>
      <c r="AI198" s="171"/>
      <c r="AJ198" s="171"/>
      <c r="AK198" s="171"/>
      <c r="AL198" s="181"/>
      <c r="AM198" s="49"/>
      <c r="AN198"/>
      <c r="AP198"/>
      <c r="AQ198"/>
      <c r="AR198"/>
      <c r="AS198"/>
      <c r="AT198"/>
      <c r="AU198"/>
      <c r="AV198"/>
      <c r="AW198"/>
      <c r="AX198"/>
      <c r="AY198"/>
      <c r="AZ198"/>
      <c r="BA198"/>
      <c r="BB198"/>
      <c r="BC198"/>
      <c r="BD198"/>
      <c r="BE198"/>
      <c r="BF198"/>
      <c r="BG198"/>
      <c r="BH198"/>
      <c r="BI198"/>
      <c r="BJ198"/>
      <c r="BK198"/>
      <c r="BL198"/>
      <c r="BM198"/>
      <c r="BN198" s="36"/>
      <c r="BO198" s="36"/>
    </row>
    <row r="199" spans="1:69" ht="19.5" customHeight="1" x14ac:dyDescent="0.25">
      <c r="A199" s="43"/>
      <c r="B199" s="51"/>
      <c r="C199" s="211"/>
      <c r="D199" s="204"/>
      <c r="E199" s="205"/>
      <c r="F199" s="205"/>
      <c r="G199" s="178"/>
      <c r="H199" s="201"/>
      <c r="I199" s="201"/>
      <c r="J199" s="201"/>
      <c r="K199" s="201"/>
      <c r="L199" s="178" t="s">
        <v>457</v>
      </c>
      <c r="M199" s="178"/>
      <c r="N199" s="178"/>
      <c r="O199" s="178"/>
      <c r="P199" s="178"/>
      <c r="Q199" s="209" t="str">
        <f>入力してください!G37 &amp; ""</f>
        <v/>
      </c>
      <c r="R199" s="209"/>
      <c r="S199" s="209"/>
      <c r="T199" s="209"/>
      <c r="U199" s="209"/>
      <c r="V199" s="209"/>
      <c r="W199" s="178" t="s">
        <v>364</v>
      </c>
      <c r="X199" s="178"/>
      <c r="Y199" s="178"/>
      <c r="Z199" s="171" t="str">
        <f>入力してください!G38 &amp; ""</f>
        <v/>
      </c>
      <c r="AA199" s="171"/>
      <c r="AB199" s="171"/>
      <c r="AC199" s="178" t="s">
        <v>365</v>
      </c>
      <c r="AD199" s="178"/>
      <c r="AE199" s="178"/>
      <c r="AF199" s="171" t="str">
        <f>入力してください!N38 &amp; ""</f>
        <v/>
      </c>
      <c r="AG199" s="171"/>
      <c r="AH199" s="171"/>
      <c r="AI199" s="178" t="s">
        <v>366</v>
      </c>
      <c r="AJ199" s="178"/>
      <c r="AK199" s="171" t="str">
        <f>入力してください!T38 &amp; ""</f>
        <v/>
      </c>
      <c r="AL199" s="181"/>
      <c r="AM199" s="49"/>
      <c r="AN199"/>
      <c r="AP199"/>
      <c r="AQ199"/>
      <c r="AR199"/>
      <c r="AS199"/>
      <c r="AT199"/>
      <c r="AU199"/>
      <c r="AV199"/>
      <c r="AW199"/>
      <c r="AX199"/>
      <c r="AY199"/>
      <c r="AZ199"/>
      <c r="BA199"/>
      <c r="BB199"/>
      <c r="BC199"/>
      <c r="BD199"/>
      <c r="BE199"/>
      <c r="BF199"/>
      <c r="BG199"/>
      <c r="BH199"/>
      <c r="BI199"/>
      <c r="BJ199"/>
      <c r="BK199"/>
      <c r="BL199"/>
      <c r="BM199"/>
      <c r="BN199" s="36"/>
      <c r="BO199" s="36"/>
    </row>
    <row r="200" spans="1:69" ht="19.5" customHeight="1" x14ac:dyDescent="0.25">
      <c r="A200" s="43"/>
      <c r="B200" s="51"/>
      <c r="C200" s="211"/>
      <c r="D200" s="204"/>
      <c r="E200" s="205"/>
      <c r="F200" s="205"/>
      <c r="G200" s="178"/>
      <c r="H200" s="201"/>
      <c r="I200" s="201"/>
      <c r="J200" s="201"/>
      <c r="K200" s="201"/>
      <c r="L200" s="178"/>
      <c r="M200" s="178"/>
      <c r="N200" s="178"/>
      <c r="O200" s="178"/>
      <c r="P200" s="178"/>
      <c r="Q200" s="209"/>
      <c r="R200" s="209"/>
      <c r="S200" s="209"/>
      <c r="T200" s="209"/>
      <c r="U200" s="209"/>
      <c r="V200" s="209"/>
      <c r="W200" s="178" t="s">
        <v>458</v>
      </c>
      <c r="X200" s="178"/>
      <c r="Y200" s="178"/>
      <c r="Z200" s="178"/>
      <c r="AA200" s="178"/>
      <c r="AB200" s="178"/>
      <c r="AC200" s="178"/>
      <c r="AD200" s="178"/>
      <c r="AE200" s="52" t="str">
        <f>LEFT(入力してください!G39,1)</f>
        <v/>
      </c>
      <c r="AF200" s="52" t="str">
        <f>MID(入力してください!G39,2,1)</f>
        <v/>
      </c>
      <c r="AG200" s="52" t="str">
        <f>MID(入力してください!G39,3,1)</f>
        <v/>
      </c>
      <c r="AH200" s="52" t="str">
        <f>MID(入力してください!G39,4,1)</f>
        <v/>
      </c>
      <c r="AI200" s="52" t="str">
        <f>MID(入力してください!G39,5,1)</f>
        <v/>
      </c>
      <c r="AJ200" s="52" t="str">
        <f>MID(入力してください!G39,6,1)</f>
        <v/>
      </c>
      <c r="AK200" s="52" t="str">
        <f>MID(入力してください!G39,7,1)</f>
        <v/>
      </c>
      <c r="AL200" s="53" t="str">
        <f>MID(入力してください!G39,8,1)</f>
        <v/>
      </c>
      <c r="AM200" s="49"/>
      <c r="AN200"/>
      <c r="AP200"/>
      <c r="AQ200"/>
      <c r="AR200"/>
      <c r="AS200"/>
      <c r="AT200"/>
      <c r="AU200"/>
      <c r="AV200"/>
      <c r="AW200"/>
      <c r="AX200"/>
      <c r="AY200"/>
      <c r="AZ200"/>
      <c r="BA200"/>
      <c r="BB200"/>
      <c r="BC200"/>
      <c r="BD200"/>
      <c r="BE200"/>
      <c r="BF200"/>
      <c r="BG200"/>
      <c r="BH200"/>
      <c r="BI200"/>
      <c r="BJ200"/>
      <c r="BK200"/>
      <c r="BL200"/>
      <c r="BM200"/>
      <c r="BN200" s="36"/>
      <c r="BO200" s="36"/>
    </row>
    <row r="201" spans="1:69" ht="19.5" customHeight="1" x14ac:dyDescent="0.25">
      <c r="A201" s="43"/>
      <c r="B201" s="51"/>
      <c r="C201" s="211"/>
      <c r="D201" s="204"/>
      <c r="E201" s="205"/>
      <c r="F201" s="205"/>
      <c r="G201" s="178"/>
      <c r="H201" s="201"/>
      <c r="I201" s="201"/>
      <c r="J201" s="201"/>
      <c r="K201" s="201"/>
      <c r="L201" s="234" t="s">
        <v>461</v>
      </c>
      <c r="M201" s="234"/>
      <c r="N201" s="234"/>
      <c r="O201" s="234"/>
      <c r="P201" s="234"/>
      <c r="Q201" s="234"/>
      <c r="R201" s="234"/>
      <c r="S201" s="234"/>
      <c r="T201" s="234"/>
      <c r="U201" s="234"/>
      <c r="V201" s="234"/>
      <c r="W201" s="234"/>
      <c r="X201" s="234"/>
      <c r="Y201" s="234"/>
      <c r="Z201" s="234"/>
      <c r="AA201" s="234"/>
      <c r="AB201" s="234"/>
      <c r="AC201" s="234"/>
      <c r="AD201" s="234"/>
      <c r="AE201" s="234"/>
      <c r="AF201" s="234"/>
      <c r="AG201" s="234"/>
      <c r="AH201" s="171" t="str">
        <f>入力してください!Q40 &amp; ""</f>
        <v/>
      </c>
      <c r="AI201" s="171"/>
      <c r="AJ201" s="171"/>
      <c r="AK201" s="171"/>
      <c r="AL201" s="181"/>
      <c r="AM201" s="49"/>
      <c r="AN201"/>
      <c r="AP201"/>
      <c r="AQ201"/>
      <c r="AR201"/>
      <c r="AS201"/>
      <c r="AT201"/>
      <c r="AU201"/>
      <c r="AV201"/>
      <c r="AW201"/>
      <c r="AX201"/>
      <c r="AY201"/>
      <c r="AZ201"/>
      <c r="BA201"/>
      <c r="BB201"/>
      <c r="BC201"/>
      <c r="BD201"/>
      <c r="BE201"/>
      <c r="BF201"/>
      <c r="BG201"/>
      <c r="BH201"/>
      <c r="BI201"/>
      <c r="BJ201"/>
      <c r="BK201"/>
      <c r="BL201"/>
      <c r="BM201"/>
      <c r="BN201" s="36"/>
      <c r="BO201" s="36"/>
    </row>
    <row r="202" spans="1:69" ht="19.5" customHeight="1" thickBot="1" x14ac:dyDescent="0.3">
      <c r="A202" s="43"/>
      <c r="B202" s="51"/>
      <c r="C202" s="211"/>
      <c r="D202" s="206"/>
      <c r="E202" s="207"/>
      <c r="F202" s="207"/>
      <c r="G202" s="208"/>
      <c r="H202" s="208" t="s">
        <v>581</v>
      </c>
      <c r="I202" s="208"/>
      <c r="J202" s="208"/>
      <c r="K202" s="208"/>
      <c r="L202" s="220" t="str">
        <f>IF(入力してください!J29&lt;&gt;"","令和" &amp; IF(入力してください!J29&gt;2020,入力してください!J29-2018,入力してください!J29) &amp; "年"&amp;入力してください!N29&amp;"月"&amp;入力してください!R29&amp;"日","年      月      日")</f>
        <v>年      月      日</v>
      </c>
      <c r="M202" s="220"/>
      <c r="N202" s="220"/>
      <c r="O202" s="220"/>
      <c r="P202" s="220"/>
      <c r="Q202" s="220"/>
      <c r="R202" s="220"/>
      <c r="S202" s="220"/>
      <c r="T202" s="220"/>
      <c r="U202" s="220"/>
      <c r="V202" s="220"/>
      <c r="W202" s="220"/>
      <c r="X202" s="220"/>
      <c r="Y202" s="220"/>
      <c r="Z202" s="220"/>
      <c r="AA202" s="220"/>
      <c r="AB202" s="220"/>
      <c r="AC202" s="220"/>
      <c r="AD202" s="220"/>
      <c r="AE202" s="220"/>
      <c r="AF202" s="220"/>
      <c r="AG202" s="220"/>
      <c r="AH202" s="220"/>
      <c r="AI202" s="220"/>
      <c r="AJ202" s="220"/>
      <c r="AK202" s="220"/>
      <c r="AL202" s="221"/>
      <c r="AM202" s="49"/>
      <c r="AN202"/>
      <c r="AP202"/>
      <c r="AQ202"/>
      <c r="AR202"/>
      <c r="AS202"/>
      <c r="AT202"/>
      <c r="AU202"/>
      <c r="AV202"/>
      <c r="AW202"/>
      <c r="AX202"/>
      <c r="AY202"/>
      <c r="AZ202"/>
      <c r="BA202"/>
      <c r="BB202"/>
      <c r="BC202"/>
      <c r="BD202"/>
      <c r="BE202"/>
      <c r="BF202"/>
      <c r="BG202"/>
      <c r="BH202"/>
      <c r="BI202"/>
      <c r="BJ202"/>
      <c r="BK202"/>
      <c r="BL202"/>
      <c r="BM202"/>
      <c r="BN202" s="36"/>
      <c r="BO202" s="36"/>
    </row>
    <row r="203" spans="1:69" ht="15.75" customHeight="1" x14ac:dyDescent="0.25">
      <c r="A203" s="43"/>
      <c r="B203" s="51"/>
      <c r="C203" s="211"/>
      <c r="D203" s="224" t="s">
        <v>610</v>
      </c>
      <c r="E203" s="225"/>
      <c r="F203" s="225"/>
      <c r="G203" s="222" t="str">
        <f>IF(入力してください!S30="ある","☑","□")</f>
        <v>□</v>
      </c>
      <c r="H203" s="198" t="s">
        <v>3</v>
      </c>
      <c r="I203" s="198"/>
      <c r="J203" s="198"/>
      <c r="K203" s="198"/>
      <c r="L203" s="179" t="str">
        <f>IF(入力してください!Q44="同じ",入力してください!G14,入力してください!G46) &amp; ""</f>
        <v/>
      </c>
      <c r="M203" s="179"/>
      <c r="N203" s="179"/>
      <c r="O203" s="179"/>
      <c r="P203" s="179"/>
      <c r="Q203" s="179"/>
      <c r="R203" s="179"/>
      <c r="S203" s="179"/>
      <c r="T203" s="179"/>
      <c r="U203" s="179"/>
      <c r="V203" s="179"/>
      <c r="W203" s="179"/>
      <c r="X203" s="179"/>
      <c r="Y203" s="179"/>
      <c r="Z203" s="179"/>
      <c r="AA203" s="179"/>
      <c r="AB203" s="179"/>
      <c r="AC203" s="179"/>
      <c r="AD203" s="179"/>
      <c r="AE203" s="179"/>
      <c r="AF203" s="179"/>
      <c r="AG203" s="179"/>
      <c r="AH203" s="179"/>
      <c r="AI203" s="179"/>
      <c r="AJ203" s="179"/>
      <c r="AK203" s="179"/>
      <c r="AL203" s="230"/>
      <c r="AM203" s="49"/>
      <c r="AN203"/>
      <c r="AP203"/>
      <c r="AQ203"/>
      <c r="AR203"/>
      <c r="AS203"/>
      <c r="AT203"/>
      <c r="AU203"/>
      <c r="AV203"/>
      <c r="AW203"/>
      <c r="AX203"/>
      <c r="AY203"/>
      <c r="AZ203"/>
      <c r="BA203"/>
      <c r="BB203"/>
      <c r="BC203"/>
      <c r="BD203"/>
      <c r="BE203"/>
      <c r="BF203"/>
      <c r="BG203"/>
      <c r="BH203"/>
      <c r="BI203"/>
      <c r="BJ203"/>
      <c r="BK203"/>
      <c r="BL203"/>
      <c r="BM203"/>
      <c r="BN203" s="36"/>
      <c r="BO203" s="36"/>
      <c r="BP203" s="36"/>
    </row>
    <row r="204" spans="1:69" ht="26.25" customHeight="1" x14ac:dyDescent="0.25">
      <c r="A204" s="43"/>
      <c r="B204" s="51"/>
      <c r="C204" s="211"/>
      <c r="D204" s="226"/>
      <c r="E204" s="227"/>
      <c r="F204" s="227"/>
      <c r="G204" s="178"/>
      <c r="H204" s="199" t="s">
        <v>624</v>
      </c>
      <c r="I204" s="200"/>
      <c r="J204" s="200"/>
      <c r="K204" s="200"/>
      <c r="L204" s="188" t="str">
        <f>IF(入力してください!Q44="同じ",入力してください!G13,入力してください!G45) &amp; ""</f>
        <v/>
      </c>
      <c r="M204" s="188"/>
      <c r="N204" s="188"/>
      <c r="O204" s="188"/>
      <c r="P204" s="188"/>
      <c r="Q204" s="188"/>
      <c r="R204" s="188"/>
      <c r="S204" s="188"/>
      <c r="T204" s="188"/>
      <c r="U204" s="188"/>
      <c r="V204" s="188"/>
      <c r="W204" s="188"/>
      <c r="X204" s="188"/>
      <c r="Y204" s="188"/>
      <c r="Z204" s="188"/>
      <c r="AA204" s="188"/>
      <c r="AB204" s="188"/>
      <c r="AC204" s="188"/>
      <c r="AD204" s="188"/>
      <c r="AE204" s="188"/>
      <c r="AF204" s="188"/>
      <c r="AG204" s="188"/>
      <c r="AH204" s="188"/>
      <c r="AI204" s="188"/>
      <c r="AJ204" s="188"/>
      <c r="AK204" s="188"/>
      <c r="AL204" s="231"/>
      <c r="AM204" s="49"/>
      <c r="AN204"/>
      <c r="AO204" s="39"/>
      <c r="AP204" s="39"/>
      <c r="AQ204" s="39"/>
      <c r="AR204" s="39"/>
      <c r="AS204" s="39"/>
      <c r="AT204" s="39"/>
      <c r="AU204" s="39"/>
      <c r="AV204" s="39"/>
      <c r="AW204" s="39"/>
      <c r="AX204" s="39"/>
      <c r="AY204" s="39"/>
      <c r="AZ204" s="39"/>
      <c r="BA204" s="39"/>
      <c r="BB204" s="39"/>
      <c r="BC204" s="39"/>
      <c r="BD204" s="39"/>
      <c r="BE204" s="39"/>
      <c r="BF204" s="39"/>
      <c r="BG204" s="39"/>
      <c r="BH204" s="39"/>
      <c r="BI204" s="39"/>
      <c r="BJ204" s="39"/>
      <c r="BK204" s="39"/>
      <c r="BL204" s="39"/>
      <c r="BM204" s="39"/>
      <c r="BN204" s="36"/>
      <c r="BO204" s="36"/>
      <c r="BP204" s="36"/>
    </row>
    <row r="205" spans="1:69" ht="19.5" customHeight="1" x14ac:dyDescent="0.25">
      <c r="A205" s="43"/>
      <c r="B205" s="51"/>
      <c r="C205" s="211"/>
      <c r="D205" s="226"/>
      <c r="E205" s="227"/>
      <c r="F205" s="227"/>
      <c r="G205" s="205" t="str">
        <f>IF(入力してください!S31="ある","☑","□")</f>
        <v>□</v>
      </c>
      <c r="H205" s="178" t="s">
        <v>456</v>
      </c>
      <c r="I205" s="178"/>
      <c r="J205" s="178"/>
      <c r="K205" s="178"/>
      <c r="L205" s="171" t="str">
        <f>IF(入力してください!Q51="同じ",入力してください!G17,入力してください!G52) &amp; ""</f>
        <v/>
      </c>
      <c r="M205" s="171"/>
      <c r="N205" s="171"/>
      <c r="O205" s="171"/>
      <c r="P205" s="171"/>
      <c r="Q205" s="171"/>
      <c r="R205" s="171"/>
      <c r="S205" s="171"/>
      <c r="T205" s="171"/>
      <c r="U205" s="171"/>
      <c r="V205" s="171"/>
      <c r="W205" s="171"/>
      <c r="X205" s="171"/>
      <c r="Y205" s="178" t="s">
        <v>459</v>
      </c>
      <c r="Z205" s="178"/>
      <c r="AA205" s="178"/>
      <c r="AB205" s="178"/>
      <c r="AC205" s="178"/>
      <c r="AD205" s="178"/>
      <c r="AE205" s="171" t="str">
        <f>IF(入力してください!Q51="同じ",入力してください!G20,入力してください!G55) &amp; ""</f>
        <v/>
      </c>
      <c r="AF205" s="171"/>
      <c r="AG205" s="171"/>
      <c r="AH205" s="171"/>
      <c r="AI205" s="171"/>
      <c r="AJ205" s="171"/>
      <c r="AK205" s="171"/>
      <c r="AL205" s="181"/>
      <c r="AM205" s="49"/>
      <c r="AN205"/>
      <c r="AO205" s="37"/>
      <c r="AP205" s="37"/>
      <c r="AQ205" s="37"/>
      <c r="AR205" s="37"/>
      <c r="AS205" s="37"/>
      <c r="AT205" s="37"/>
      <c r="AU205" s="37"/>
      <c r="AV205" s="37"/>
      <c r="AW205" s="37"/>
      <c r="AX205" s="37"/>
      <c r="AY205" s="37"/>
      <c r="AZ205" s="37"/>
      <c r="BA205" s="37"/>
      <c r="BB205" s="37"/>
      <c r="BC205" s="37"/>
      <c r="BD205" s="37"/>
      <c r="BE205" s="37"/>
      <c r="BF205" s="37"/>
      <c r="BG205" s="37"/>
      <c r="BH205" s="37"/>
      <c r="BI205" s="37"/>
      <c r="BJ205" s="37"/>
      <c r="BK205" s="37"/>
      <c r="BL205" s="37"/>
      <c r="BM205" s="37"/>
      <c r="BN205" s="36"/>
      <c r="BO205" s="36"/>
      <c r="BP205" s="36"/>
    </row>
    <row r="206" spans="1:69" ht="28.5" customHeight="1" x14ac:dyDescent="0.25">
      <c r="A206" s="43"/>
      <c r="B206" s="51"/>
      <c r="C206" s="211"/>
      <c r="D206" s="226"/>
      <c r="E206" s="227"/>
      <c r="F206" s="227"/>
      <c r="G206" s="205"/>
      <c r="H206" s="201" t="s">
        <v>625</v>
      </c>
      <c r="I206" s="178"/>
      <c r="J206" s="178"/>
      <c r="K206" s="178"/>
      <c r="L206" s="182" t="str">
        <f>IF(入力してください!Q51="同じ",入力してください!G18&amp;入力してください!J18,入力してください!G53 &amp;入力してください!J53) &amp; ""</f>
        <v>東京都</v>
      </c>
      <c r="M206" s="182"/>
      <c r="N206" s="182"/>
      <c r="O206" s="182"/>
      <c r="P206" s="182"/>
      <c r="Q206" s="182"/>
      <c r="R206" s="182"/>
      <c r="S206" s="182"/>
      <c r="T206" s="182"/>
      <c r="U206" s="182"/>
      <c r="V206" s="182"/>
      <c r="W206" s="182"/>
      <c r="X206" s="182"/>
      <c r="Y206" s="182"/>
      <c r="Z206" s="182"/>
      <c r="AA206" s="182"/>
      <c r="AB206" s="182"/>
      <c r="AC206" s="182"/>
      <c r="AD206" s="182"/>
      <c r="AE206" s="182"/>
      <c r="AF206" s="182"/>
      <c r="AG206" s="182"/>
      <c r="AH206" s="182"/>
      <c r="AI206" s="182"/>
      <c r="AJ206" s="182"/>
      <c r="AK206" s="182"/>
      <c r="AL206" s="183"/>
      <c r="AM206" s="49"/>
      <c r="AN206"/>
      <c r="BN206" s="36"/>
      <c r="BO206" s="36"/>
      <c r="BP206" s="36"/>
    </row>
    <row r="207" spans="1:69" ht="23.25" customHeight="1" x14ac:dyDescent="0.25">
      <c r="A207" s="43"/>
      <c r="B207" s="51"/>
      <c r="C207" s="211"/>
      <c r="D207" s="226"/>
      <c r="E207" s="227"/>
      <c r="F207" s="227"/>
      <c r="G207" s="205"/>
      <c r="H207" s="178"/>
      <c r="I207" s="178"/>
      <c r="J207" s="178"/>
      <c r="K207" s="178"/>
      <c r="L207" s="54" t="s">
        <v>460</v>
      </c>
      <c r="M207" s="55"/>
      <c r="N207" s="55"/>
      <c r="O207" s="55"/>
      <c r="P207" s="55"/>
      <c r="Q207" s="55"/>
      <c r="R207" s="184" t="str">
        <f>IF(入力してください!Q51="同じ",入力してください!J19,入力してください!J54) &amp; ""</f>
        <v/>
      </c>
      <c r="S207" s="184"/>
      <c r="T207" s="184"/>
      <c r="U207" s="184"/>
      <c r="V207" s="184"/>
      <c r="W207" s="184"/>
      <c r="X207" s="184"/>
      <c r="Y207" s="184"/>
      <c r="Z207" s="184"/>
      <c r="AA207" s="184"/>
      <c r="AB207" s="184"/>
      <c r="AC207" s="184"/>
      <c r="AD207" s="184"/>
      <c r="AE207" s="184"/>
      <c r="AF207" s="184"/>
      <c r="AG207" s="184"/>
      <c r="AH207" s="184"/>
      <c r="AI207" s="184"/>
      <c r="AJ207" s="184"/>
      <c r="AK207" s="184"/>
      <c r="AL207" s="185"/>
      <c r="AM207" s="49"/>
      <c r="AN207"/>
      <c r="AO207" s="36"/>
      <c r="AP207" s="36"/>
      <c r="AQ207" s="36"/>
      <c r="AR207" s="36"/>
      <c r="AS207" s="36"/>
      <c r="AT207" s="36"/>
      <c r="AU207" s="36"/>
      <c r="AV207" s="36"/>
      <c r="AW207" s="36"/>
      <c r="AX207" s="36"/>
      <c r="AY207" s="36"/>
      <c r="AZ207" s="36"/>
      <c r="BA207" s="36"/>
      <c r="BB207" s="36"/>
      <c r="BC207" s="36"/>
      <c r="BD207" s="36"/>
      <c r="BE207" s="36"/>
      <c r="BF207" s="36"/>
      <c r="BG207" s="36"/>
      <c r="BH207" s="36"/>
      <c r="BI207" s="36"/>
      <c r="BJ207" s="36"/>
      <c r="BK207" s="36"/>
      <c r="BL207" s="36"/>
      <c r="BM207" s="36"/>
      <c r="BN207" s="36"/>
      <c r="BO207" s="36"/>
      <c r="BP207" s="36"/>
    </row>
    <row r="208" spans="1:69" ht="19.5" customHeight="1" thickBot="1" x14ac:dyDescent="0.3">
      <c r="A208" s="43"/>
      <c r="B208" s="51"/>
      <c r="C208" s="211"/>
      <c r="D208" s="228"/>
      <c r="E208" s="229"/>
      <c r="F208" s="229"/>
      <c r="G208" s="223" t="s">
        <v>462</v>
      </c>
      <c r="H208" s="223"/>
      <c r="I208" s="223"/>
      <c r="J208" s="223"/>
      <c r="K208" s="223"/>
      <c r="L208" s="232" t="str">
        <f>入力してください!G47&amp;IF(入力してください!G47="その他","（"&amp;入力してください!Q47&amp;"）","") &amp; ""</f>
        <v/>
      </c>
      <c r="M208" s="232"/>
      <c r="N208" s="232"/>
      <c r="O208" s="232"/>
      <c r="P208" s="232"/>
      <c r="Q208" s="232"/>
      <c r="R208" s="232"/>
      <c r="S208" s="232"/>
      <c r="T208" s="232"/>
      <c r="U208" s="232"/>
      <c r="V208" s="232"/>
      <c r="W208" s="232"/>
      <c r="X208" s="232"/>
      <c r="Y208" s="232"/>
      <c r="Z208" s="232"/>
      <c r="AA208" s="232"/>
      <c r="AB208" s="232"/>
      <c r="AC208" s="232"/>
      <c r="AD208" s="232"/>
      <c r="AE208" s="232"/>
      <c r="AF208" s="232"/>
      <c r="AG208" s="232"/>
      <c r="AH208" s="232"/>
      <c r="AI208" s="232"/>
      <c r="AJ208" s="232"/>
      <c r="AK208" s="232"/>
      <c r="AL208" s="233"/>
      <c r="AM208" s="49"/>
      <c r="AN208"/>
      <c r="AP208" s="36"/>
      <c r="AQ208" s="36"/>
      <c r="AR208" s="36"/>
      <c r="AS208" s="36"/>
      <c r="AT208" s="36"/>
      <c r="AU208" s="36"/>
      <c r="AV208" s="36"/>
      <c r="AW208" s="36"/>
      <c r="AX208" s="36"/>
      <c r="AY208" s="36"/>
      <c r="AZ208" s="36"/>
      <c r="BA208" s="36"/>
      <c r="BB208" s="36"/>
      <c r="BC208" s="36"/>
      <c r="BD208" s="36"/>
      <c r="BE208" s="36"/>
      <c r="BF208" s="36"/>
      <c r="BG208" s="36"/>
      <c r="BH208" s="36"/>
      <c r="BI208" s="36"/>
      <c r="BJ208" s="36"/>
      <c r="BK208" s="36"/>
      <c r="BL208" s="36"/>
      <c r="BM208" s="36"/>
      <c r="BN208" s="36"/>
      <c r="BO208" s="36"/>
      <c r="BP208" s="36"/>
      <c r="BQ208" s="36"/>
    </row>
    <row r="209" spans="1:40" ht="19.5" customHeight="1" x14ac:dyDescent="0.25">
      <c r="A209" s="43"/>
      <c r="B209" s="51"/>
      <c r="C209" s="211"/>
      <c r="D209" s="214" t="s">
        <v>623</v>
      </c>
      <c r="E209" s="215"/>
      <c r="F209" s="215"/>
      <c r="G209" s="215"/>
      <c r="H209" s="197" t="s">
        <v>463</v>
      </c>
      <c r="I209" s="197"/>
      <c r="J209" s="197"/>
      <c r="K209" s="197"/>
      <c r="L209" s="195" t="str">
        <f>入力してください!G59 &amp; ""</f>
        <v/>
      </c>
      <c r="M209" s="195"/>
      <c r="N209" s="195"/>
      <c r="O209" s="195"/>
      <c r="P209" s="195"/>
      <c r="Q209" s="195"/>
      <c r="R209" s="195"/>
      <c r="S209" s="195"/>
      <c r="T209" s="195"/>
      <c r="U209" s="195"/>
      <c r="V209" s="195"/>
      <c r="W209" s="195"/>
      <c r="X209" s="195"/>
      <c r="Y209" s="195"/>
      <c r="Z209" s="195"/>
      <c r="AA209" s="195"/>
      <c r="AB209" s="195"/>
      <c r="AC209" s="197" t="s">
        <v>464</v>
      </c>
      <c r="AD209" s="197"/>
      <c r="AE209" s="197"/>
      <c r="AF209" s="197"/>
      <c r="AG209" s="197"/>
      <c r="AH209" s="197"/>
      <c r="AI209" s="195" t="str">
        <f>入力してください!R59 &amp; ""</f>
        <v/>
      </c>
      <c r="AJ209" s="195"/>
      <c r="AK209" s="195"/>
      <c r="AL209" s="196"/>
      <c r="AM209" s="49"/>
      <c r="AN209"/>
    </row>
    <row r="210" spans="1:40" ht="19.5" customHeight="1" x14ac:dyDescent="0.25">
      <c r="A210" s="43"/>
      <c r="B210" s="51"/>
      <c r="C210" s="211"/>
      <c r="D210" s="216"/>
      <c r="E210" s="217"/>
      <c r="F210" s="217"/>
      <c r="G210" s="217"/>
      <c r="H210" s="178" t="s">
        <v>463</v>
      </c>
      <c r="I210" s="178"/>
      <c r="J210" s="178"/>
      <c r="K210" s="178"/>
      <c r="L210" s="171" t="str">
        <f>入力してください!G60 &amp; ""</f>
        <v/>
      </c>
      <c r="M210" s="171"/>
      <c r="N210" s="171"/>
      <c r="O210" s="171"/>
      <c r="P210" s="171"/>
      <c r="Q210" s="171"/>
      <c r="R210" s="171"/>
      <c r="S210" s="171"/>
      <c r="T210" s="171"/>
      <c r="U210" s="171"/>
      <c r="V210" s="171"/>
      <c r="W210" s="171"/>
      <c r="X210" s="171"/>
      <c r="Y210" s="171"/>
      <c r="Z210" s="171"/>
      <c r="AA210" s="171"/>
      <c r="AB210" s="171"/>
      <c r="AC210" s="178" t="s">
        <v>464</v>
      </c>
      <c r="AD210" s="178"/>
      <c r="AE210" s="178"/>
      <c r="AF210" s="178"/>
      <c r="AG210" s="178"/>
      <c r="AH210" s="178"/>
      <c r="AI210" s="171" t="str">
        <f>入力してください!R60 &amp; ""</f>
        <v/>
      </c>
      <c r="AJ210" s="171"/>
      <c r="AK210" s="171"/>
      <c r="AL210" s="181"/>
      <c r="AM210" s="49"/>
      <c r="AN210"/>
    </row>
    <row r="211" spans="1:40" ht="19.5" customHeight="1" x14ac:dyDescent="0.25">
      <c r="A211" s="43"/>
      <c r="B211" s="51"/>
      <c r="C211" s="211"/>
      <c r="D211" s="216"/>
      <c r="E211" s="217"/>
      <c r="F211" s="217"/>
      <c r="G211" s="217"/>
      <c r="H211" s="178" t="s">
        <v>463</v>
      </c>
      <c r="I211" s="178"/>
      <c r="J211" s="178"/>
      <c r="K211" s="178"/>
      <c r="L211" s="171" t="str">
        <f>入力してください!G61 &amp; ""</f>
        <v/>
      </c>
      <c r="M211" s="171"/>
      <c r="N211" s="171"/>
      <c r="O211" s="171"/>
      <c r="P211" s="171"/>
      <c r="Q211" s="171"/>
      <c r="R211" s="171"/>
      <c r="S211" s="171"/>
      <c r="T211" s="171"/>
      <c r="U211" s="171"/>
      <c r="V211" s="171"/>
      <c r="W211" s="171"/>
      <c r="X211" s="171"/>
      <c r="Y211" s="171"/>
      <c r="Z211" s="171"/>
      <c r="AA211" s="171"/>
      <c r="AB211" s="171"/>
      <c r="AC211" s="178" t="s">
        <v>464</v>
      </c>
      <c r="AD211" s="178"/>
      <c r="AE211" s="178"/>
      <c r="AF211" s="178"/>
      <c r="AG211" s="178"/>
      <c r="AH211" s="178"/>
      <c r="AI211" s="171" t="str">
        <f>入力してください!R61 &amp; ""</f>
        <v/>
      </c>
      <c r="AJ211" s="171"/>
      <c r="AK211" s="171"/>
      <c r="AL211" s="181"/>
      <c r="AM211" s="49"/>
      <c r="AN211"/>
    </row>
    <row r="212" spans="1:40" ht="19.5" customHeight="1" x14ac:dyDescent="0.25">
      <c r="A212" s="43"/>
      <c r="B212" s="51"/>
      <c r="C212" s="211"/>
      <c r="D212" s="216"/>
      <c r="E212" s="217"/>
      <c r="F212" s="217"/>
      <c r="G212" s="217"/>
      <c r="H212" s="178" t="s">
        <v>463</v>
      </c>
      <c r="I212" s="178"/>
      <c r="J212" s="178"/>
      <c r="K212" s="178"/>
      <c r="L212" s="171" t="str">
        <f>入力してください!G62 &amp; ""</f>
        <v/>
      </c>
      <c r="M212" s="171"/>
      <c r="N212" s="171"/>
      <c r="O212" s="171"/>
      <c r="P212" s="171"/>
      <c r="Q212" s="171"/>
      <c r="R212" s="171"/>
      <c r="S212" s="171"/>
      <c r="T212" s="171"/>
      <c r="U212" s="171"/>
      <c r="V212" s="171"/>
      <c r="W212" s="171"/>
      <c r="X212" s="171"/>
      <c r="Y212" s="171"/>
      <c r="Z212" s="171"/>
      <c r="AA212" s="171"/>
      <c r="AB212" s="171"/>
      <c r="AC212" s="178" t="s">
        <v>464</v>
      </c>
      <c r="AD212" s="178"/>
      <c r="AE212" s="178"/>
      <c r="AF212" s="178"/>
      <c r="AG212" s="178"/>
      <c r="AH212" s="178"/>
      <c r="AI212" s="171" t="str">
        <f>入力してください!R62 &amp; ""</f>
        <v/>
      </c>
      <c r="AJ212" s="171"/>
      <c r="AK212" s="171"/>
      <c r="AL212" s="181"/>
      <c r="AM212" s="49"/>
      <c r="AN212"/>
    </row>
    <row r="213" spans="1:40" ht="19.5" customHeight="1" thickBot="1" x14ac:dyDescent="0.3">
      <c r="A213" s="43"/>
      <c r="B213" s="51"/>
      <c r="C213" s="212"/>
      <c r="D213" s="218"/>
      <c r="E213" s="219"/>
      <c r="F213" s="219"/>
      <c r="G213" s="219"/>
      <c r="H213" s="208" t="s">
        <v>463</v>
      </c>
      <c r="I213" s="208"/>
      <c r="J213" s="208"/>
      <c r="K213" s="208"/>
      <c r="L213" s="220" t="str">
        <f>入力してください!G63 &amp; ""</f>
        <v/>
      </c>
      <c r="M213" s="220"/>
      <c r="N213" s="220"/>
      <c r="O213" s="220"/>
      <c r="P213" s="220"/>
      <c r="Q213" s="220"/>
      <c r="R213" s="220"/>
      <c r="S213" s="220"/>
      <c r="T213" s="220"/>
      <c r="U213" s="220"/>
      <c r="V213" s="220"/>
      <c r="W213" s="220"/>
      <c r="X213" s="220"/>
      <c r="Y213" s="220"/>
      <c r="Z213" s="220"/>
      <c r="AA213" s="220"/>
      <c r="AB213" s="220"/>
      <c r="AC213" s="208" t="s">
        <v>464</v>
      </c>
      <c r="AD213" s="208"/>
      <c r="AE213" s="208"/>
      <c r="AF213" s="208"/>
      <c r="AG213" s="208"/>
      <c r="AH213" s="208"/>
      <c r="AI213" s="220" t="str">
        <f>入力してください!R63 &amp; ""</f>
        <v/>
      </c>
      <c r="AJ213" s="220"/>
      <c r="AK213" s="220"/>
      <c r="AL213" s="221"/>
      <c r="AM213" s="49"/>
      <c r="AN213"/>
    </row>
    <row r="214" spans="1:40" ht="12.75" customHeight="1" x14ac:dyDescent="0.25">
      <c r="A214" s="43"/>
      <c r="B214" s="50"/>
      <c r="C214" s="37" t="s">
        <v>608</v>
      </c>
      <c r="D214" s="43"/>
      <c r="E214" s="43"/>
      <c r="F214" s="43"/>
      <c r="G214" s="43"/>
      <c r="H214" s="43"/>
      <c r="I214" s="43"/>
      <c r="J214" s="43"/>
      <c r="K214" s="43"/>
      <c r="L214" s="43"/>
      <c r="M214" s="43"/>
      <c r="N214" s="43"/>
      <c r="O214" s="43"/>
      <c r="P214" s="43"/>
      <c r="Q214" s="43"/>
      <c r="R214" s="43"/>
      <c r="S214" s="43"/>
      <c r="T214" s="43"/>
      <c r="U214" s="43"/>
      <c r="V214" s="43"/>
      <c r="W214" s="43"/>
      <c r="X214" s="43"/>
      <c r="Y214" s="43"/>
      <c r="Z214" s="43"/>
      <c r="AA214" s="43"/>
      <c r="AB214" s="43"/>
      <c r="AC214" s="43"/>
      <c r="AD214" s="43"/>
      <c r="AE214" s="43"/>
      <c r="AF214" s="43"/>
      <c r="AG214" s="43"/>
      <c r="AH214" s="43"/>
      <c r="AI214" s="43"/>
      <c r="AJ214" s="43"/>
      <c r="AK214" s="43"/>
      <c r="AL214" s="43"/>
      <c r="AM214" s="49"/>
      <c r="AN214"/>
    </row>
    <row r="215" spans="1:40" ht="7.5" customHeight="1" x14ac:dyDescent="0.25">
      <c r="A215" s="43"/>
      <c r="B215" s="50"/>
      <c r="C215" s="43"/>
      <c r="D215" s="43"/>
      <c r="E215" s="43"/>
      <c r="F215" s="43"/>
      <c r="G215" s="43"/>
      <c r="H215" s="43"/>
      <c r="I215" s="43"/>
      <c r="J215" s="43"/>
      <c r="K215" s="43"/>
      <c r="L215" s="43"/>
      <c r="M215" s="43"/>
      <c r="N215" s="43"/>
      <c r="O215" s="43"/>
      <c r="P215" s="43"/>
      <c r="Q215" s="43"/>
      <c r="R215" s="43"/>
      <c r="S215" s="43"/>
      <c r="T215" s="43"/>
      <c r="U215" s="43"/>
      <c r="V215" s="43"/>
      <c r="W215" s="43"/>
      <c r="X215" s="43"/>
      <c r="Y215" s="43"/>
      <c r="Z215" s="43"/>
      <c r="AA215" s="43"/>
      <c r="AB215" s="43"/>
      <c r="AC215" s="43"/>
      <c r="AD215" s="43"/>
      <c r="AE215" s="43"/>
      <c r="AF215" s="43"/>
      <c r="AG215" s="43"/>
      <c r="AH215" s="43"/>
      <c r="AI215" s="43"/>
      <c r="AJ215" s="43"/>
      <c r="AK215" s="43"/>
      <c r="AL215" s="43"/>
      <c r="AM215" s="49"/>
      <c r="AN215"/>
    </row>
    <row r="216" spans="1:40" ht="19.5" customHeight="1" x14ac:dyDescent="0.25">
      <c r="A216" s="43"/>
      <c r="B216" s="50"/>
      <c r="C216" s="39" t="s">
        <v>607</v>
      </c>
      <c r="D216" s="43"/>
      <c r="E216" s="43"/>
      <c r="F216" s="43"/>
      <c r="G216" s="43"/>
      <c r="H216" s="43"/>
      <c r="I216" s="43"/>
      <c r="J216" s="43"/>
      <c r="K216" s="43"/>
      <c r="L216" s="43"/>
      <c r="M216" s="43"/>
      <c r="N216" s="43"/>
      <c r="O216" s="43"/>
      <c r="P216" s="43"/>
      <c r="Q216" s="43"/>
      <c r="R216" s="43"/>
      <c r="S216" s="43"/>
      <c r="T216" s="43"/>
      <c r="U216" s="43"/>
      <c r="V216" s="43"/>
      <c r="W216" s="43"/>
      <c r="X216" s="43"/>
      <c r="Y216" s="43"/>
      <c r="Z216" s="43"/>
      <c r="AA216" s="43"/>
      <c r="AB216" s="43"/>
      <c r="AC216" s="43"/>
      <c r="AD216" s="43"/>
      <c r="AE216" s="43"/>
      <c r="AF216" s="43"/>
      <c r="AG216" s="43"/>
      <c r="AH216" s="43"/>
      <c r="AI216" s="43"/>
      <c r="AJ216" s="43"/>
      <c r="AK216" s="43"/>
      <c r="AL216" s="43"/>
      <c r="AM216" s="49"/>
      <c r="AN216"/>
    </row>
    <row r="217" spans="1:40" ht="16.5" customHeight="1" x14ac:dyDescent="0.25">
      <c r="A217" s="43"/>
      <c r="B217" s="50"/>
      <c r="C217" s="241" t="s">
        <v>606</v>
      </c>
      <c r="D217" s="242"/>
      <c r="E217" s="242"/>
      <c r="F217" s="242"/>
      <c r="G217" s="242"/>
      <c r="H217" s="243" t="str">
        <f>IF(入力してください!J67&lt;&gt;"","令和" &amp; IF(入力してください!J67&gt;2020,入力してください!J67-2018,入力してください!J67) &amp; "年"&amp;入力してください!N67&amp;"月"&amp;入力してください!R67&amp;"日","　年　月　日")</f>
        <v>　年　月　日</v>
      </c>
      <c r="I217" s="243"/>
      <c r="J217" s="243"/>
      <c r="K217" s="243"/>
      <c r="L217" s="243"/>
      <c r="M217" s="243"/>
      <c r="N217" s="243"/>
      <c r="O217" s="243"/>
      <c r="P217" s="243"/>
      <c r="Q217" s="244"/>
      <c r="R217" s="43"/>
      <c r="S217" s="43"/>
      <c r="T217" s="43"/>
      <c r="U217" s="43"/>
      <c r="V217" s="43"/>
      <c r="W217" s="43"/>
      <c r="X217" s="43"/>
      <c r="Y217" s="43"/>
      <c r="Z217" s="43"/>
      <c r="AA217" s="43"/>
      <c r="AB217" s="43"/>
      <c r="AC217" s="43"/>
      <c r="AD217" s="43"/>
      <c r="AE217" s="43"/>
      <c r="AF217" s="43"/>
      <c r="AG217" s="43"/>
      <c r="AH217" s="43"/>
      <c r="AI217" s="43"/>
      <c r="AJ217" s="43"/>
      <c r="AK217" s="43"/>
      <c r="AL217" s="43"/>
      <c r="AM217" s="49"/>
      <c r="AN217"/>
    </row>
    <row r="218" spans="1:40" ht="19.5" customHeight="1" x14ac:dyDescent="0.25">
      <c r="A218" s="43"/>
      <c r="B218" s="50"/>
      <c r="C218" s="238" t="s">
        <v>604</v>
      </c>
      <c r="D218" s="245" t="s">
        <v>3</v>
      </c>
      <c r="E218" s="245"/>
      <c r="F218" s="245"/>
      <c r="G218" s="245"/>
      <c r="H218" s="245"/>
      <c r="I218" s="245"/>
      <c r="J218" s="245"/>
      <c r="K218" s="245"/>
      <c r="L218" s="189" t="str">
        <f>入力してください!G14 &amp; ""</f>
        <v/>
      </c>
      <c r="M218" s="189"/>
      <c r="N218" s="189"/>
      <c r="O218" s="189"/>
      <c r="P218" s="189"/>
      <c r="Q218" s="189"/>
      <c r="R218" s="189"/>
      <c r="S218" s="189"/>
      <c r="T218" s="189"/>
      <c r="U218" s="189"/>
      <c r="V218" s="189"/>
      <c r="W218" s="189"/>
      <c r="X218" s="189"/>
      <c r="Y218" s="189"/>
      <c r="Z218" s="189"/>
      <c r="AA218" s="189"/>
      <c r="AB218" s="189"/>
      <c r="AC218" s="189"/>
      <c r="AD218" s="189"/>
      <c r="AE218" s="189"/>
      <c r="AF218" s="189"/>
      <c r="AG218" s="178" t="s">
        <v>568</v>
      </c>
      <c r="AH218" s="178"/>
      <c r="AI218" s="178"/>
      <c r="AJ218" s="171" t="str">
        <f>入力してください!G15&amp;""</f>
        <v/>
      </c>
      <c r="AK218" s="171"/>
      <c r="AL218" s="171"/>
      <c r="AM218" s="49"/>
      <c r="AN218"/>
    </row>
    <row r="219" spans="1:40" ht="23.25" customHeight="1" x14ac:dyDescent="0.25">
      <c r="A219" s="43"/>
      <c r="B219" s="50"/>
      <c r="C219" s="239"/>
      <c r="D219" s="200" t="s">
        <v>2</v>
      </c>
      <c r="E219" s="200"/>
      <c r="F219" s="200"/>
      <c r="G219" s="200"/>
      <c r="H219" s="200"/>
      <c r="I219" s="200"/>
      <c r="J219" s="200"/>
      <c r="K219" s="200"/>
      <c r="L219" s="188" t="str">
        <f>入力してください!G13 &amp; ""</f>
        <v/>
      </c>
      <c r="M219" s="188"/>
      <c r="N219" s="188"/>
      <c r="O219" s="188"/>
      <c r="P219" s="188"/>
      <c r="Q219" s="188"/>
      <c r="R219" s="188"/>
      <c r="S219" s="188"/>
      <c r="T219" s="188"/>
      <c r="U219" s="188"/>
      <c r="V219" s="188"/>
      <c r="W219" s="188"/>
      <c r="X219" s="188"/>
      <c r="Y219" s="188"/>
      <c r="Z219" s="188"/>
      <c r="AA219" s="188"/>
      <c r="AB219" s="188"/>
      <c r="AC219" s="188"/>
      <c r="AD219" s="188"/>
      <c r="AE219" s="188"/>
      <c r="AF219" s="188"/>
      <c r="AG219" s="178"/>
      <c r="AH219" s="178"/>
      <c r="AI219" s="178"/>
      <c r="AJ219" s="171"/>
      <c r="AK219" s="171"/>
      <c r="AL219" s="171"/>
      <c r="AM219" s="49"/>
      <c r="AN219"/>
    </row>
    <row r="220" spans="1:40" ht="18.75" customHeight="1" x14ac:dyDescent="0.2">
      <c r="A220" s="43"/>
      <c r="B220" s="50"/>
      <c r="C220" s="239"/>
      <c r="D220" s="178" t="s">
        <v>368</v>
      </c>
      <c r="E220" s="178"/>
      <c r="F220" s="178"/>
      <c r="G220" s="178"/>
      <c r="H220" s="178"/>
      <c r="I220" s="178"/>
      <c r="J220" s="178"/>
      <c r="K220" s="178"/>
      <c r="L220" s="176" t="str">
        <f>入力してください!G18 &amp;入力してください!J18&amp;""</f>
        <v>東京都</v>
      </c>
      <c r="M220" s="176"/>
      <c r="N220" s="176"/>
      <c r="O220" s="176"/>
      <c r="P220" s="176"/>
      <c r="Q220" s="176"/>
      <c r="R220" s="176"/>
      <c r="S220" s="176"/>
      <c r="T220" s="176"/>
      <c r="U220" s="176"/>
      <c r="V220" s="176"/>
      <c r="W220" s="176"/>
      <c r="X220" s="176"/>
      <c r="Y220" s="176"/>
      <c r="Z220" s="176"/>
      <c r="AA220" s="176"/>
      <c r="AB220" s="176"/>
      <c r="AC220" s="176"/>
      <c r="AD220" s="176"/>
      <c r="AE220" s="176"/>
      <c r="AF220" s="176"/>
      <c r="AG220" s="176"/>
      <c r="AH220" s="176"/>
      <c r="AI220" s="176"/>
      <c r="AJ220" s="176"/>
      <c r="AK220" s="176"/>
      <c r="AL220" s="176"/>
      <c r="AM220" s="49"/>
      <c r="AN220"/>
    </row>
    <row r="221" spans="1:40" ht="18.75" customHeight="1" x14ac:dyDescent="0.25">
      <c r="A221" s="43"/>
      <c r="B221" s="50"/>
      <c r="C221" s="239"/>
      <c r="D221" s="178"/>
      <c r="E221" s="178"/>
      <c r="F221" s="178"/>
      <c r="G221" s="178"/>
      <c r="H221" s="178"/>
      <c r="I221" s="178"/>
      <c r="J221" s="178"/>
      <c r="K221" s="178"/>
      <c r="L221" s="213" t="str">
        <f>入力してください!J19 &amp; ""</f>
        <v/>
      </c>
      <c r="M221" s="213"/>
      <c r="N221" s="213"/>
      <c r="O221" s="213"/>
      <c r="P221" s="213"/>
      <c r="Q221" s="213"/>
      <c r="R221" s="213"/>
      <c r="S221" s="213"/>
      <c r="T221" s="213"/>
      <c r="U221" s="213"/>
      <c r="V221" s="213"/>
      <c r="W221" s="213"/>
      <c r="X221" s="213"/>
      <c r="Y221" s="213"/>
      <c r="Z221" s="213"/>
      <c r="AA221" s="213"/>
      <c r="AB221" s="213"/>
      <c r="AC221" s="213"/>
      <c r="AD221" s="213"/>
      <c r="AE221" s="213"/>
      <c r="AF221" s="213"/>
      <c r="AG221" s="213"/>
      <c r="AH221" s="213"/>
      <c r="AI221" s="213"/>
      <c r="AJ221" s="213"/>
      <c r="AK221" s="213"/>
      <c r="AL221" s="213"/>
      <c r="AM221" s="49"/>
      <c r="AN221"/>
    </row>
    <row r="222" spans="1:40" ht="18" customHeight="1" x14ac:dyDescent="0.25">
      <c r="A222" s="43"/>
      <c r="B222" s="50"/>
      <c r="C222" s="240"/>
      <c r="D222" s="178" t="s">
        <v>459</v>
      </c>
      <c r="E222" s="178"/>
      <c r="F222" s="178"/>
      <c r="G222" s="178"/>
      <c r="H222" s="178"/>
      <c r="I222" s="178"/>
      <c r="J222" s="178"/>
      <c r="K222" s="178"/>
      <c r="L222" s="171" t="str">
        <f>入力してください!G20 &amp; ""</f>
        <v/>
      </c>
      <c r="M222" s="171"/>
      <c r="N222" s="171"/>
      <c r="O222" s="171"/>
      <c r="P222" s="171"/>
      <c r="Q222" s="171"/>
      <c r="R222" s="171"/>
      <c r="S222" s="171"/>
      <c r="T222" s="171"/>
      <c r="U222" s="171"/>
      <c r="V222" s="171"/>
      <c r="W222" s="178" t="s">
        <v>605</v>
      </c>
      <c r="X222" s="178"/>
      <c r="Y222" s="178"/>
      <c r="Z222" s="178"/>
      <c r="AA222" s="178"/>
      <c r="AB222" s="178"/>
      <c r="AC222" s="178"/>
      <c r="AD222" s="171" t="str">
        <f>IF(入力してください!I16&lt;&gt;"",入力してください!G16 &amp; 入力してください!I16 &amp; "年" &amp; 入力してください!N16 &amp; "月" &amp; 入力してください!R16 &amp; "日","年　　月　　日")</f>
        <v>年　　月　　日</v>
      </c>
      <c r="AE222" s="171"/>
      <c r="AF222" s="171"/>
      <c r="AG222" s="171"/>
      <c r="AH222" s="171"/>
      <c r="AI222" s="171"/>
      <c r="AJ222" s="171"/>
      <c r="AK222" s="171"/>
      <c r="AL222" s="171"/>
      <c r="AM222" s="49"/>
      <c r="AN222"/>
    </row>
    <row r="223" spans="1:40" ht="19.5" customHeight="1" x14ac:dyDescent="0.25">
      <c r="A223" s="43"/>
      <c r="B223" s="50"/>
      <c r="C223" s="178" t="s">
        <v>565</v>
      </c>
      <c r="D223" s="178"/>
      <c r="E223" s="178"/>
      <c r="F223" s="178"/>
      <c r="G223" s="178"/>
      <c r="H223" s="178"/>
      <c r="I223" s="178"/>
      <c r="J223" s="178"/>
      <c r="K223" s="178"/>
      <c r="L223" s="190" t="str">
        <f>MID(入力してください!G8,1,1)</f>
        <v/>
      </c>
      <c r="M223" s="191"/>
      <c r="N223" s="190" t="str">
        <f>MID(入力してください!G8,2,1)</f>
        <v/>
      </c>
      <c r="O223" s="191"/>
      <c r="P223" s="190" t="str">
        <f>MID(入力してください!G8,3,1)</f>
        <v/>
      </c>
      <c r="Q223" s="191"/>
      <c r="R223" s="190" t="str">
        <f>MID(入力してください!G8,4,1)</f>
        <v/>
      </c>
      <c r="S223" s="191"/>
      <c r="T223" s="190" t="str">
        <f>MID(入力してください!G8,5,1)</f>
        <v/>
      </c>
      <c r="U223" s="191"/>
      <c r="V223" s="190" t="str">
        <f>MID(入力してください!G8,6,1)</f>
        <v/>
      </c>
      <c r="W223" s="191"/>
      <c r="X223" s="190" t="str">
        <f>MID(入力してください!G8,7,1)</f>
        <v/>
      </c>
      <c r="Y223" s="191"/>
      <c r="Z223" s="190" t="str">
        <f>MID(入力してください!G8,8,1)</f>
        <v/>
      </c>
      <c r="AA223" s="191"/>
      <c r="AB223" s="43"/>
      <c r="AC223" s="43"/>
      <c r="AD223" s="43"/>
      <c r="AE223" s="43"/>
      <c r="AF223" s="43"/>
      <c r="AG223" s="43"/>
      <c r="AH223" s="43"/>
      <c r="AI223" s="43"/>
      <c r="AJ223" s="43"/>
      <c r="AK223" s="43"/>
      <c r="AL223" s="56"/>
      <c r="AM223" s="49"/>
      <c r="AN223"/>
    </row>
    <row r="224" spans="1:40" ht="19.5" customHeight="1" x14ac:dyDescent="0.25">
      <c r="A224" s="43"/>
      <c r="B224" s="50"/>
      <c r="C224" s="178" t="s">
        <v>451</v>
      </c>
      <c r="D224" s="178"/>
      <c r="E224" s="178"/>
      <c r="F224" s="178"/>
      <c r="G224" s="178"/>
      <c r="H224" s="178"/>
      <c r="I224" s="178"/>
      <c r="J224" s="178"/>
      <c r="K224" s="178"/>
      <c r="L224" s="190" t="str">
        <f>MID(入力してください!G9,1,1)</f>
        <v/>
      </c>
      <c r="M224" s="191"/>
      <c r="N224" s="190" t="str">
        <f>MID(入力してください!G9,2,1)</f>
        <v/>
      </c>
      <c r="O224" s="191"/>
      <c r="P224" s="190" t="str">
        <f>MID(入力してください!G9,3,1)</f>
        <v/>
      </c>
      <c r="Q224" s="191"/>
      <c r="R224" s="190" t="str">
        <f>MID(入力してください!G9,4,1)</f>
        <v/>
      </c>
      <c r="S224" s="191"/>
      <c r="T224" s="190" t="str">
        <f>MID(入力してください!G9,5,1)</f>
        <v/>
      </c>
      <c r="U224" s="191"/>
      <c r="V224" s="190" t="str">
        <f>MID(入力してください!G9,6,1)</f>
        <v/>
      </c>
      <c r="W224" s="191"/>
      <c r="X224" s="190" t="str">
        <f>MID(入力してください!G9,7,1)</f>
        <v/>
      </c>
      <c r="Y224" s="191"/>
      <c r="Z224" s="236"/>
      <c r="AA224" s="237"/>
      <c r="AB224" s="57"/>
      <c r="AC224" s="57"/>
      <c r="AD224" s="57"/>
      <c r="AE224" s="57"/>
      <c r="AF224" s="57"/>
      <c r="AG224" s="57"/>
      <c r="AH224" s="57"/>
      <c r="AI224" s="57"/>
      <c r="AJ224" s="57"/>
      <c r="AK224" s="57"/>
      <c r="AL224" s="58"/>
      <c r="AM224" s="49"/>
      <c r="AN224"/>
    </row>
    <row r="225" spans="1:40" ht="7.5" customHeight="1" x14ac:dyDescent="0.25">
      <c r="A225" s="43"/>
      <c r="B225" s="59"/>
      <c r="C225" s="57"/>
      <c r="D225" s="60"/>
      <c r="E225" s="60"/>
      <c r="F225" s="60"/>
      <c r="G225" s="60"/>
      <c r="H225" s="60"/>
      <c r="I225" s="60"/>
      <c r="J225" s="60"/>
      <c r="K225" s="60"/>
      <c r="L225" s="61"/>
      <c r="M225" s="61"/>
      <c r="N225" s="61"/>
      <c r="O225" s="61"/>
      <c r="P225" s="61"/>
      <c r="Q225" s="61"/>
      <c r="R225" s="61"/>
      <c r="S225" s="61"/>
      <c r="T225" s="57"/>
      <c r="U225" s="57"/>
      <c r="V225" s="57"/>
      <c r="W225" s="57"/>
      <c r="X225" s="57"/>
      <c r="Y225" s="57"/>
      <c r="Z225" s="57"/>
      <c r="AA225" s="57"/>
      <c r="AB225" s="57"/>
      <c r="AC225" s="57"/>
      <c r="AD225" s="57"/>
      <c r="AE225" s="57"/>
      <c r="AF225" s="57"/>
      <c r="AG225" s="57"/>
      <c r="AH225" s="57"/>
      <c r="AI225" s="57"/>
      <c r="AJ225" s="57"/>
      <c r="AK225" s="57"/>
      <c r="AL225" s="57"/>
      <c r="AM225" s="62"/>
      <c r="AN225"/>
    </row>
    <row r="226" spans="1:40" ht="13.5" customHeight="1" x14ac:dyDescent="0.25">
      <c r="A226" s="43"/>
      <c r="B226" s="65" t="s">
        <v>621</v>
      </c>
      <c r="C226" s="43"/>
      <c r="D226" s="63"/>
      <c r="E226" s="63"/>
      <c r="F226" s="63"/>
      <c r="G226" s="63"/>
      <c r="H226" s="63"/>
      <c r="I226" s="63"/>
      <c r="J226" s="63"/>
      <c r="K226" s="63"/>
      <c r="L226" s="64"/>
      <c r="M226" s="64"/>
      <c r="N226" s="64"/>
      <c r="O226" s="64"/>
      <c r="P226" s="64"/>
      <c r="Q226" s="64"/>
      <c r="R226" s="64"/>
      <c r="S226" s="64"/>
      <c r="T226" s="43"/>
      <c r="U226" s="43"/>
      <c r="V226" s="43"/>
      <c r="W226" s="43"/>
      <c r="X226" s="43"/>
      <c r="Y226" s="43"/>
      <c r="Z226" s="43"/>
      <c r="AA226" s="43"/>
      <c r="AB226" s="43"/>
      <c r="AC226" s="43"/>
      <c r="AD226" s="43"/>
      <c r="AE226" s="43"/>
      <c r="AF226" s="43"/>
      <c r="AG226" s="43"/>
      <c r="AH226" s="43"/>
      <c r="AI226" s="43"/>
      <c r="AJ226" s="43"/>
      <c r="AK226" s="43"/>
      <c r="AL226" s="43"/>
      <c r="AM226" s="49"/>
      <c r="AN226"/>
    </row>
    <row r="227" spans="1:40" ht="16.5" customHeight="1" x14ac:dyDescent="0.25">
      <c r="A227" s="43"/>
      <c r="B227" s="65"/>
      <c r="C227" s="43"/>
      <c r="D227" s="254" t="s">
        <v>630</v>
      </c>
      <c r="E227" s="254"/>
      <c r="F227" s="254"/>
      <c r="G227" s="254"/>
      <c r="H227" s="254"/>
      <c r="I227" s="254"/>
      <c r="J227" s="254"/>
      <c r="K227" s="254"/>
      <c r="L227" s="254"/>
      <c r="M227" s="254"/>
      <c r="N227" s="254"/>
      <c r="O227" s="254"/>
      <c r="P227" s="254"/>
      <c r="Q227" s="254"/>
      <c r="R227" s="254"/>
      <c r="S227" s="254"/>
      <c r="T227" s="254"/>
      <c r="U227" s="254"/>
      <c r="V227" s="254"/>
      <c r="W227" s="254"/>
      <c r="X227" s="254"/>
      <c r="Y227" s="254"/>
      <c r="Z227" s="254"/>
      <c r="AA227" s="254"/>
      <c r="AB227" s="254"/>
      <c r="AC227" s="254"/>
      <c r="AD227" s="254"/>
      <c r="AE227" s="254"/>
      <c r="AF227" s="254"/>
      <c r="AG227" s="254"/>
      <c r="AH227" s="254"/>
      <c r="AI227" s="43"/>
      <c r="AJ227" s="43"/>
      <c r="AK227" s="43"/>
      <c r="AL227" s="43"/>
      <c r="AM227" s="49"/>
      <c r="AN227"/>
    </row>
    <row r="228" spans="1:40" ht="16.5" customHeight="1" x14ac:dyDescent="0.25">
      <c r="A228" s="43"/>
      <c r="B228" s="65"/>
      <c r="C228" s="43"/>
      <c r="D228" s="253" t="s">
        <v>628</v>
      </c>
      <c r="E228" s="253"/>
      <c r="F228" s="253"/>
      <c r="G228" s="253"/>
      <c r="H228" s="253"/>
      <c r="I228" s="253"/>
      <c r="J228" s="253"/>
      <c r="K228" s="253"/>
      <c r="L228" s="253"/>
      <c r="M228" s="253"/>
      <c r="N228" s="253"/>
      <c r="O228" s="253" t="s">
        <v>629</v>
      </c>
      <c r="P228" s="253"/>
      <c r="Q228" s="253" t="s">
        <v>632</v>
      </c>
      <c r="R228" s="253"/>
      <c r="S228" s="253"/>
      <c r="T228" s="253"/>
      <c r="U228" s="253"/>
      <c r="V228" s="253"/>
      <c r="W228" s="253"/>
      <c r="X228" s="253"/>
      <c r="Y228" s="253"/>
      <c r="Z228" s="253"/>
      <c r="AA228" s="253"/>
      <c r="AB228" s="253"/>
      <c r="AC228" s="253"/>
      <c r="AD228" s="253"/>
      <c r="AE228" s="253"/>
      <c r="AF228" s="253"/>
      <c r="AG228" s="253"/>
      <c r="AH228" s="253"/>
      <c r="AI228" s="43"/>
      <c r="AJ228" s="43"/>
      <c r="AK228" s="43"/>
      <c r="AL228" s="43"/>
      <c r="AM228" s="49"/>
      <c r="AN228"/>
    </row>
    <row r="229" spans="1:40" ht="5.25" customHeight="1" x14ac:dyDescent="0.25">
      <c r="A229" s="43"/>
      <c r="B229" s="65"/>
      <c r="C229" s="43"/>
      <c r="D229" s="63"/>
      <c r="E229" s="63"/>
      <c r="F229" s="63"/>
      <c r="G229" s="63"/>
      <c r="H229" s="63"/>
      <c r="I229" s="63"/>
      <c r="J229" s="63"/>
      <c r="K229" s="63"/>
      <c r="L229" s="64"/>
      <c r="M229" s="64"/>
      <c r="N229" s="64"/>
      <c r="O229" s="64"/>
      <c r="P229" s="64"/>
      <c r="Q229" s="64"/>
      <c r="R229" s="64"/>
      <c r="S229" s="64"/>
      <c r="T229" s="43"/>
      <c r="U229" s="43"/>
      <c r="V229" s="43"/>
      <c r="W229" s="43"/>
      <c r="X229" s="43"/>
      <c r="Y229" s="43"/>
      <c r="Z229" s="43"/>
      <c r="AA229" s="43"/>
      <c r="AB229" s="43"/>
      <c r="AC229" s="43"/>
      <c r="AD229" s="43"/>
      <c r="AE229" s="43"/>
      <c r="AF229" s="43"/>
      <c r="AG229" s="43"/>
      <c r="AH229" s="43"/>
      <c r="AI229" s="43"/>
      <c r="AJ229" s="43"/>
      <c r="AK229" s="43"/>
      <c r="AL229" s="43"/>
      <c r="AM229" s="49"/>
      <c r="AN229"/>
    </row>
    <row r="230" spans="1:40" ht="12.75" customHeight="1" x14ac:dyDescent="0.25">
      <c r="A230" s="43"/>
      <c r="B230" s="65"/>
      <c r="C230" s="43"/>
      <c r="D230" s="63"/>
      <c r="E230" s="63"/>
      <c r="F230" s="63"/>
      <c r="G230" s="63"/>
      <c r="H230" s="63"/>
      <c r="I230" s="63"/>
      <c r="J230" s="63"/>
      <c r="K230" s="63"/>
      <c r="L230" s="64"/>
      <c r="M230" s="64"/>
      <c r="N230" s="64"/>
      <c r="O230" s="64"/>
      <c r="P230" s="64"/>
      <c r="Q230" s="64"/>
      <c r="R230" s="64"/>
      <c r="S230" s="64"/>
      <c r="T230" s="43"/>
      <c r="U230" s="43"/>
      <c r="V230" s="43"/>
      <c r="W230" s="43"/>
      <c r="X230" s="43"/>
      <c r="Y230" s="43"/>
      <c r="Z230" s="43"/>
      <c r="AA230" s="43"/>
      <c r="AB230" s="43"/>
      <c r="AC230" s="43"/>
      <c r="AD230" s="43"/>
      <c r="AE230" s="43"/>
      <c r="AF230" s="43"/>
      <c r="AG230" s="43"/>
      <c r="AH230" s="43"/>
      <c r="AI230" s="43"/>
      <c r="AJ230" s="43"/>
      <c r="AK230" s="43"/>
      <c r="AL230" s="43"/>
      <c r="AM230" s="46" t="s">
        <v>637</v>
      </c>
      <c r="AN230"/>
    </row>
    <row r="231" spans="1:40" ht="19.5" customHeight="1" x14ac:dyDescent="0.25">
      <c r="A231" s="48"/>
      <c r="B231" s="71"/>
      <c r="C231" s="48"/>
      <c r="D231" s="70"/>
      <c r="E231" s="70"/>
      <c r="F231" s="70"/>
      <c r="G231" s="70"/>
      <c r="H231" s="70"/>
      <c r="I231" s="70"/>
      <c r="J231" s="70"/>
      <c r="K231" s="70"/>
      <c r="L231" s="72"/>
      <c r="M231" s="72"/>
      <c r="N231" s="72"/>
      <c r="O231" s="72"/>
      <c r="P231" s="72"/>
      <c r="Q231" s="72"/>
      <c r="R231" s="72"/>
      <c r="S231" s="72"/>
      <c r="T231" s="48"/>
      <c r="U231" s="48"/>
      <c r="V231" s="48"/>
      <c r="W231" s="48"/>
      <c r="X231" s="48"/>
      <c r="Y231" s="48"/>
      <c r="Z231" s="48"/>
      <c r="AA231" s="48"/>
      <c r="AB231" s="48"/>
      <c r="AC231" s="48"/>
      <c r="AD231" s="48"/>
      <c r="AE231" s="48"/>
      <c r="AF231" s="48"/>
      <c r="AG231" s="48"/>
      <c r="AH231" s="48"/>
      <c r="AI231" s="48"/>
      <c r="AJ231" s="48"/>
      <c r="AK231" s="48"/>
      <c r="AL231" s="48"/>
      <c r="AM231" s="73"/>
      <c r="AN231"/>
    </row>
    <row r="232" spans="1:40" ht="19.5" customHeight="1" thickBot="1" x14ac:dyDescent="0.3">
      <c r="A232" s="43"/>
      <c r="B232" s="65"/>
      <c r="C232" s="43"/>
      <c r="D232" s="63"/>
      <c r="E232" s="63"/>
      <c r="F232" s="63"/>
      <c r="G232" s="63"/>
      <c r="H232" s="63"/>
      <c r="I232" s="63"/>
      <c r="J232" s="63"/>
      <c r="K232" s="63"/>
      <c r="L232" s="64"/>
      <c r="M232" s="64"/>
      <c r="N232" s="64"/>
      <c r="O232" s="64"/>
      <c r="P232" s="64"/>
      <c r="Q232" s="64"/>
      <c r="R232" s="64"/>
      <c r="S232" s="64"/>
      <c r="T232" s="43"/>
      <c r="U232" s="43"/>
      <c r="V232" s="43"/>
      <c r="W232" s="43"/>
      <c r="X232" s="43"/>
      <c r="Y232" s="43"/>
      <c r="Z232" s="43"/>
      <c r="AA232" s="43"/>
      <c r="AB232" s="43"/>
      <c r="AC232" s="43"/>
      <c r="AD232" s="43"/>
      <c r="AE232" s="43"/>
      <c r="AF232" s="43"/>
      <c r="AG232" s="43"/>
      <c r="AH232" s="43"/>
      <c r="AI232" s="43"/>
      <c r="AJ232" s="43"/>
      <c r="AK232" s="43"/>
      <c r="AL232" s="43"/>
      <c r="AM232" s="74"/>
      <c r="AN232"/>
    </row>
    <row r="233" spans="1:40" ht="3" customHeight="1" x14ac:dyDescent="0.25">
      <c r="A233" s="43"/>
      <c r="B233" s="65"/>
      <c r="C233" s="76"/>
      <c r="D233" s="77"/>
      <c r="E233" s="77"/>
      <c r="F233" s="77"/>
      <c r="G233" s="77"/>
      <c r="H233" s="77"/>
      <c r="I233" s="77"/>
      <c r="J233" s="77"/>
      <c r="K233" s="77"/>
      <c r="L233" s="78"/>
      <c r="M233" s="78"/>
      <c r="N233" s="78"/>
      <c r="O233" s="78"/>
      <c r="P233" s="78"/>
      <c r="Q233" s="78"/>
      <c r="R233" s="78"/>
      <c r="S233" s="78"/>
      <c r="T233" s="79"/>
      <c r="U233" s="79"/>
      <c r="V233" s="79"/>
      <c r="W233" s="79"/>
      <c r="X233" s="79"/>
      <c r="Y233" s="79"/>
      <c r="Z233" s="79"/>
      <c r="AA233" s="79"/>
      <c r="AB233" s="79"/>
      <c r="AC233" s="79"/>
      <c r="AD233" s="79"/>
      <c r="AE233" s="79"/>
      <c r="AF233" s="79"/>
      <c r="AG233" s="79"/>
      <c r="AH233" s="79"/>
      <c r="AI233" s="79"/>
      <c r="AJ233" s="79"/>
      <c r="AK233" s="79"/>
      <c r="AL233" s="80"/>
      <c r="AM233" s="74"/>
      <c r="AN233"/>
    </row>
    <row r="234" spans="1:40" ht="18.75" customHeight="1" x14ac:dyDescent="0.25">
      <c r="A234" s="43"/>
      <c r="B234" s="65"/>
      <c r="C234" s="258" t="s">
        <v>647</v>
      </c>
      <c r="D234" s="259"/>
      <c r="E234" s="259"/>
      <c r="F234" s="259"/>
      <c r="G234" s="259"/>
      <c r="H234" s="259"/>
      <c r="I234" s="259"/>
      <c r="J234" s="259"/>
      <c r="K234" s="259"/>
      <c r="L234" s="259"/>
      <c r="M234" s="259"/>
      <c r="N234" s="259"/>
      <c r="O234" s="259"/>
      <c r="P234" s="259"/>
      <c r="Q234" s="259"/>
      <c r="R234" s="259"/>
      <c r="S234" s="259"/>
      <c r="T234" s="259"/>
      <c r="U234" s="259"/>
      <c r="V234" s="259"/>
      <c r="W234" s="259"/>
      <c r="X234" s="259"/>
      <c r="Y234" s="259"/>
      <c r="Z234" s="259"/>
      <c r="AA234" s="259"/>
      <c r="AB234" s="259"/>
      <c r="AC234" s="259"/>
      <c r="AD234" s="259"/>
      <c r="AE234" s="259"/>
      <c r="AF234" s="259"/>
      <c r="AG234" s="259"/>
      <c r="AH234" s="259"/>
      <c r="AI234" s="259"/>
      <c r="AJ234" s="259"/>
      <c r="AK234" s="259"/>
      <c r="AL234" s="81"/>
      <c r="AM234" s="74"/>
      <c r="AN234"/>
    </row>
    <row r="235" spans="1:40" ht="17.25" customHeight="1" x14ac:dyDescent="0.25">
      <c r="A235" s="43"/>
      <c r="B235" s="65"/>
      <c r="C235" s="258"/>
      <c r="D235" s="259"/>
      <c r="E235" s="259"/>
      <c r="F235" s="259"/>
      <c r="G235" s="259"/>
      <c r="H235" s="259"/>
      <c r="I235" s="259"/>
      <c r="J235" s="259"/>
      <c r="K235" s="259"/>
      <c r="L235" s="259"/>
      <c r="M235" s="259"/>
      <c r="N235" s="259"/>
      <c r="O235" s="259"/>
      <c r="P235" s="259"/>
      <c r="Q235" s="259"/>
      <c r="R235" s="259"/>
      <c r="S235" s="259"/>
      <c r="T235" s="259"/>
      <c r="U235" s="259"/>
      <c r="V235" s="259"/>
      <c r="W235" s="259"/>
      <c r="X235" s="259"/>
      <c r="Y235" s="259"/>
      <c r="Z235" s="259"/>
      <c r="AA235" s="259"/>
      <c r="AB235" s="259"/>
      <c r="AC235" s="259"/>
      <c r="AD235" s="259"/>
      <c r="AE235" s="259"/>
      <c r="AF235" s="259"/>
      <c r="AG235" s="259"/>
      <c r="AH235" s="259"/>
      <c r="AI235" s="259"/>
      <c r="AJ235" s="259"/>
      <c r="AK235" s="259"/>
      <c r="AL235" s="81"/>
      <c r="AM235" s="74"/>
      <c r="AN235"/>
    </row>
    <row r="236" spans="1:40" ht="17.25" customHeight="1" x14ac:dyDescent="0.25">
      <c r="A236" s="43"/>
      <c r="B236" s="65"/>
      <c r="C236" s="258"/>
      <c r="D236" s="259"/>
      <c r="E236" s="259"/>
      <c r="F236" s="259"/>
      <c r="G236" s="259"/>
      <c r="H236" s="259"/>
      <c r="I236" s="259"/>
      <c r="J236" s="259"/>
      <c r="K236" s="259"/>
      <c r="L236" s="259"/>
      <c r="M236" s="259"/>
      <c r="N236" s="259"/>
      <c r="O236" s="259"/>
      <c r="P236" s="259"/>
      <c r="Q236" s="259"/>
      <c r="R236" s="259"/>
      <c r="S236" s="259"/>
      <c r="T236" s="259"/>
      <c r="U236" s="259"/>
      <c r="V236" s="259"/>
      <c r="W236" s="259"/>
      <c r="X236" s="259"/>
      <c r="Y236" s="259"/>
      <c r="Z236" s="259"/>
      <c r="AA236" s="259"/>
      <c r="AB236" s="259"/>
      <c r="AC236" s="259"/>
      <c r="AD236" s="259"/>
      <c r="AE236" s="259"/>
      <c r="AF236" s="259"/>
      <c r="AG236" s="259"/>
      <c r="AH236" s="259"/>
      <c r="AI236" s="259"/>
      <c r="AJ236" s="259"/>
      <c r="AK236" s="259"/>
      <c r="AL236" s="81"/>
      <c r="AM236" s="74"/>
      <c r="AN236"/>
    </row>
    <row r="237" spans="1:40" ht="17.25" customHeight="1" x14ac:dyDescent="0.25">
      <c r="A237" s="43"/>
      <c r="B237" s="65"/>
      <c r="C237" s="258"/>
      <c r="D237" s="259"/>
      <c r="E237" s="259"/>
      <c r="F237" s="259"/>
      <c r="G237" s="259"/>
      <c r="H237" s="259"/>
      <c r="I237" s="259"/>
      <c r="J237" s="259"/>
      <c r="K237" s="259"/>
      <c r="L237" s="259"/>
      <c r="M237" s="259"/>
      <c r="N237" s="259"/>
      <c r="O237" s="259"/>
      <c r="P237" s="259"/>
      <c r="Q237" s="259"/>
      <c r="R237" s="259"/>
      <c r="S237" s="259"/>
      <c r="T237" s="259"/>
      <c r="U237" s="259"/>
      <c r="V237" s="259"/>
      <c r="W237" s="259"/>
      <c r="X237" s="259"/>
      <c r="Y237" s="259"/>
      <c r="Z237" s="259"/>
      <c r="AA237" s="259"/>
      <c r="AB237" s="259"/>
      <c r="AC237" s="259"/>
      <c r="AD237" s="259"/>
      <c r="AE237" s="259"/>
      <c r="AF237" s="259"/>
      <c r="AG237" s="259"/>
      <c r="AH237" s="259"/>
      <c r="AI237" s="259"/>
      <c r="AJ237" s="259"/>
      <c r="AK237" s="259"/>
      <c r="AL237" s="81"/>
      <c r="AM237" s="74"/>
      <c r="AN237"/>
    </row>
    <row r="238" spans="1:40" ht="17.25" customHeight="1" x14ac:dyDescent="0.25">
      <c r="A238" s="43"/>
      <c r="B238" s="65"/>
      <c r="C238" s="258"/>
      <c r="D238" s="259"/>
      <c r="E238" s="259"/>
      <c r="F238" s="259"/>
      <c r="G238" s="259"/>
      <c r="H238" s="259"/>
      <c r="I238" s="259"/>
      <c r="J238" s="259"/>
      <c r="K238" s="259"/>
      <c r="L238" s="259"/>
      <c r="M238" s="259"/>
      <c r="N238" s="259"/>
      <c r="O238" s="259"/>
      <c r="P238" s="259"/>
      <c r="Q238" s="259"/>
      <c r="R238" s="259"/>
      <c r="S238" s="259"/>
      <c r="T238" s="259"/>
      <c r="U238" s="259"/>
      <c r="V238" s="259"/>
      <c r="W238" s="259"/>
      <c r="X238" s="259"/>
      <c r="Y238" s="259"/>
      <c r="Z238" s="259"/>
      <c r="AA238" s="259"/>
      <c r="AB238" s="259"/>
      <c r="AC238" s="259"/>
      <c r="AD238" s="259"/>
      <c r="AE238" s="259"/>
      <c r="AF238" s="259"/>
      <c r="AG238" s="259"/>
      <c r="AH238" s="259"/>
      <c r="AI238" s="259"/>
      <c r="AJ238" s="259"/>
      <c r="AK238" s="259"/>
      <c r="AL238" s="81"/>
      <c r="AM238" s="74"/>
      <c r="AN238"/>
    </row>
    <row r="239" spans="1:40" ht="17.25" customHeight="1" x14ac:dyDescent="0.25">
      <c r="A239" s="43"/>
      <c r="B239" s="65"/>
      <c r="C239" s="258"/>
      <c r="D239" s="259"/>
      <c r="E239" s="259"/>
      <c r="F239" s="259"/>
      <c r="G239" s="259"/>
      <c r="H239" s="259"/>
      <c r="I239" s="259"/>
      <c r="J239" s="259"/>
      <c r="K239" s="259"/>
      <c r="L239" s="259"/>
      <c r="M239" s="259"/>
      <c r="N239" s="259"/>
      <c r="O239" s="259"/>
      <c r="P239" s="259"/>
      <c r="Q239" s="259"/>
      <c r="R239" s="259"/>
      <c r="S239" s="259"/>
      <c r="T239" s="259"/>
      <c r="U239" s="259"/>
      <c r="V239" s="259"/>
      <c r="W239" s="259"/>
      <c r="X239" s="259"/>
      <c r="Y239" s="259"/>
      <c r="Z239" s="259"/>
      <c r="AA239" s="259"/>
      <c r="AB239" s="259"/>
      <c r="AC239" s="259"/>
      <c r="AD239" s="259"/>
      <c r="AE239" s="259"/>
      <c r="AF239" s="259"/>
      <c r="AG239" s="259"/>
      <c r="AH239" s="259"/>
      <c r="AI239" s="259"/>
      <c r="AJ239" s="259"/>
      <c r="AK239" s="259"/>
      <c r="AL239" s="81"/>
      <c r="AM239" s="74"/>
      <c r="AN239"/>
    </row>
    <row r="240" spans="1:40" ht="17.25" customHeight="1" x14ac:dyDescent="0.25">
      <c r="A240" s="43"/>
      <c r="B240" s="65"/>
      <c r="C240" s="258"/>
      <c r="D240" s="259"/>
      <c r="E240" s="259"/>
      <c r="F240" s="259"/>
      <c r="G240" s="259"/>
      <c r="H240" s="259"/>
      <c r="I240" s="259"/>
      <c r="J240" s="259"/>
      <c r="K240" s="259"/>
      <c r="L240" s="259"/>
      <c r="M240" s="259"/>
      <c r="N240" s="259"/>
      <c r="O240" s="259"/>
      <c r="P240" s="259"/>
      <c r="Q240" s="259"/>
      <c r="R240" s="259"/>
      <c r="S240" s="259"/>
      <c r="T240" s="259"/>
      <c r="U240" s="259"/>
      <c r="V240" s="259"/>
      <c r="W240" s="259"/>
      <c r="X240" s="259"/>
      <c r="Y240" s="259"/>
      <c r="Z240" s="259"/>
      <c r="AA240" s="259"/>
      <c r="AB240" s="259"/>
      <c r="AC240" s="259"/>
      <c r="AD240" s="259"/>
      <c r="AE240" s="259"/>
      <c r="AF240" s="259"/>
      <c r="AG240" s="259"/>
      <c r="AH240" s="259"/>
      <c r="AI240" s="259"/>
      <c r="AJ240" s="259"/>
      <c r="AK240" s="259"/>
      <c r="AL240" s="81"/>
      <c r="AM240" s="74"/>
      <c r="AN240"/>
    </row>
    <row r="241" spans="1:40" ht="17.25" customHeight="1" x14ac:dyDescent="0.25">
      <c r="A241" s="43"/>
      <c r="B241" s="65"/>
      <c r="C241" s="258"/>
      <c r="D241" s="259"/>
      <c r="E241" s="259"/>
      <c r="F241" s="259"/>
      <c r="G241" s="259"/>
      <c r="H241" s="259"/>
      <c r="I241" s="259"/>
      <c r="J241" s="259"/>
      <c r="K241" s="259"/>
      <c r="L241" s="259"/>
      <c r="M241" s="259"/>
      <c r="N241" s="259"/>
      <c r="O241" s="259"/>
      <c r="P241" s="259"/>
      <c r="Q241" s="259"/>
      <c r="R241" s="259"/>
      <c r="S241" s="259"/>
      <c r="T241" s="259"/>
      <c r="U241" s="259"/>
      <c r="V241" s="259"/>
      <c r="W241" s="259"/>
      <c r="X241" s="259"/>
      <c r="Y241" s="259"/>
      <c r="Z241" s="259"/>
      <c r="AA241" s="259"/>
      <c r="AB241" s="259"/>
      <c r="AC241" s="259"/>
      <c r="AD241" s="259"/>
      <c r="AE241" s="259"/>
      <c r="AF241" s="259"/>
      <c r="AG241" s="259"/>
      <c r="AH241" s="259"/>
      <c r="AI241" s="259"/>
      <c r="AJ241" s="259"/>
      <c r="AK241" s="259"/>
      <c r="AL241" s="81"/>
      <c r="AM241" s="74"/>
      <c r="AN241"/>
    </row>
    <row r="242" spans="1:40" ht="17.25" customHeight="1" x14ac:dyDescent="0.25">
      <c r="A242" s="43"/>
      <c r="B242" s="65"/>
      <c r="C242" s="258"/>
      <c r="D242" s="259"/>
      <c r="E242" s="259"/>
      <c r="F242" s="259"/>
      <c r="G242" s="259"/>
      <c r="H242" s="259"/>
      <c r="I242" s="259"/>
      <c r="J242" s="259"/>
      <c r="K242" s="259"/>
      <c r="L242" s="259"/>
      <c r="M242" s="259"/>
      <c r="N242" s="259"/>
      <c r="O242" s="259"/>
      <c r="P242" s="259"/>
      <c r="Q242" s="259"/>
      <c r="R242" s="259"/>
      <c r="S242" s="259"/>
      <c r="T242" s="259"/>
      <c r="U242" s="259"/>
      <c r="V242" s="259"/>
      <c r="W242" s="259"/>
      <c r="X242" s="259"/>
      <c r="Y242" s="259"/>
      <c r="Z242" s="259"/>
      <c r="AA242" s="259"/>
      <c r="AB242" s="259"/>
      <c r="AC242" s="259"/>
      <c r="AD242" s="259"/>
      <c r="AE242" s="259"/>
      <c r="AF242" s="259"/>
      <c r="AG242" s="259"/>
      <c r="AH242" s="259"/>
      <c r="AI242" s="259"/>
      <c r="AJ242" s="259"/>
      <c r="AK242" s="259"/>
      <c r="AL242" s="81"/>
      <c r="AM242" s="74"/>
      <c r="AN242"/>
    </row>
    <row r="243" spans="1:40" ht="17.25" customHeight="1" x14ac:dyDescent="0.25">
      <c r="A243" s="43"/>
      <c r="B243" s="65"/>
      <c r="C243" s="258"/>
      <c r="D243" s="259"/>
      <c r="E243" s="259"/>
      <c r="F243" s="259"/>
      <c r="G243" s="259"/>
      <c r="H243" s="259"/>
      <c r="I243" s="259"/>
      <c r="J243" s="259"/>
      <c r="K243" s="259"/>
      <c r="L243" s="259"/>
      <c r="M243" s="259"/>
      <c r="N243" s="259"/>
      <c r="O243" s="259"/>
      <c r="P243" s="259"/>
      <c r="Q243" s="259"/>
      <c r="R243" s="259"/>
      <c r="S243" s="259"/>
      <c r="T243" s="259"/>
      <c r="U243" s="259"/>
      <c r="V243" s="259"/>
      <c r="W243" s="259"/>
      <c r="X243" s="259"/>
      <c r="Y243" s="259"/>
      <c r="Z243" s="259"/>
      <c r="AA243" s="259"/>
      <c r="AB243" s="259"/>
      <c r="AC243" s="259"/>
      <c r="AD243" s="259"/>
      <c r="AE243" s="259"/>
      <c r="AF243" s="259"/>
      <c r="AG243" s="259"/>
      <c r="AH243" s="259"/>
      <c r="AI243" s="259"/>
      <c r="AJ243" s="259"/>
      <c r="AK243" s="259"/>
      <c r="AL243" s="81"/>
      <c r="AM243" s="74"/>
      <c r="AN243"/>
    </row>
    <row r="244" spans="1:40" ht="18.75" customHeight="1" x14ac:dyDescent="0.25">
      <c r="A244" s="43"/>
      <c r="B244" s="65"/>
      <c r="C244" s="258"/>
      <c r="D244" s="259"/>
      <c r="E244" s="259"/>
      <c r="F244" s="259"/>
      <c r="G244" s="259"/>
      <c r="H244" s="259"/>
      <c r="I244" s="259"/>
      <c r="J244" s="259"/>
      <c r="K244" s="259"/>
      <c r="L244" s="259"/>
      <c r="M244" s="259"/>
      <c r="N244" s="259"/>
      <c r="O244" s="259"/>
      <c r="P244" s="259"/>
      <c r="Q244" s="259"/>
      <c r="R244" s="259"/>
      <c r="S244" s="259"/>
      <c r="T244" s="259"/>
      <c r="U244" s="259"/>
      <c r="V244" s="259"/>
      <c r="W244" s="259"/>
      <c r="X244" s="259"/>
      <c r="Y244" s="259"/>
      <c r="Z244" s="259"/>
      <c r="AA244" s="259"/>
      <c r="AB244" s="259"/>
      <c r="AC244" s="259"/>
      <c r="AD244" s="259"/>
      <c r="AE244" s="259"/>
      <c r="AF244" s="259"/>
      <c r="AG244" s="259"/>
      <c r="AH244" s="259"/>
      <c r="AI244" s="259"/>
      <c r="AJ244" s="259"/>
      <c r="AK244" s="259"/>
      <c r="AL244" s="81"/>
      <c r="AM244" s="74"/>
      <c r="AN244"/>
    </row>
    <row r="245" spans="1:40" ht="18.75" customHeight="1" x14ac:dyDescent="0.25">
      <c r="A245" s="43"/>
      <c r="B245" s="65"/>
      <c r="C245" s="258"/>
      <c r="D245" s="259"/>
      <c r="E245" s="259"/>
      <c r="F245" s="259"/>
      <c r="G245" s="259"/>
      <c r="H245" s="259"/>
      <c r="I245" s="259"/>
      <c r="J245" s="259"/>
      <c r="K245" s="259"/>
      <c r="L245" s="259"/>
      <c r="M245" s="259"/>
      <c r="N245" s="259"/>
      <c r="O245" s="259"/>
      <c r="P245" s="259"/>
      <c r="Q245" s="259"/>
      <c r="R245" s="259"/>
      <c r="S245" s="259"/>
      <c r="T245" s="259"/>
      <c r="U245" s="259"/>
      <c r="V245" s="259"/>
      <c r="W245" s="259"/>
      <c r="X245" s="259"/>
      <c r="Y245" s="259"/>
      <c r="Z245" s="259"/>
      <c r="AA245" s="259"/>
      <c r="AB245" s="259"/>
      <c r="AC245" s="259"/>
      <c r="AD245" s="259"/>
      <c r="AE245" s="259"/>
      <c r="AF245" s="259"/>
      <c r="AG245" s="259"/>
      <c r="AH245" s="259"/>
      <c r="AI245" s="259"/>
      <c r="AJ245" s="259"/>
      <c r="AK245" s="259"/>
      <c r="AL245" s="81"/>
      <c r="AM245" s="74"/>
      <c r="AN245"/>
    </row>
    <row r="246" spans="1:40" ht="18.75" customHeight="1" x14ac:dyDescent="0.25">
      <c r="A246" s="43"/>
      <c r="B246" s="65"/>
      <c r="C246" s="258"/>
      <c r="D246" s="259"/>
      <c r="E246" s="259"/>
      <c r="F246" s="259"/>
      <c r="G246" s="259"/>
      <c r="H246" s="259"/>
      <c r="I246" s="259"/>
      <c r="J246" s="259"/>
      <c r="K246" s="259"/>
      <c r="L246" s="259"/>
      <c r="M246" s="259"/>
      <c r="N246" s="259"/>
      <c r="O246" s="259"/>
      <c r="P246" s="259"/>
      <c r="Q246" s="259"/>
      <c r="R246" s="259"/>
      <c r="S246" s="259"/>
      <c r="T246" s="259"/>
      <c r="U246" s="259"/>
      <c r="V246" s="259"/>
      <c r="W246" s="259"/>
      <c r="X246" s="259"/>
      <c r="Y246" s="259"/>
      <c r="Z246" s="259"/>
      <c r="AA246" s="259"/>
      <c r="AB246" s="259"/>
      <c r="AC246" s="259"/>
      <c r="AD246" s="259"/>
      <c r="AE246" s="259"/>
      <c r="AF246" s="259"/>
      <c r="AG246" s="259"/>
      <c r="AH246" s="259"/>
      <c r="AI246" s="259"/>
      <c r="AJ246" s="259"/>
      <c r="AK246" s="259"/>
      <c r="AL246" s="81"/>
      <c r="AM246" s="74"/>
      <c r="AN246"/>
    </row>
    <row r="247" spans="1:40" ht="18.75" customHeight="1" x14ac:dyDescent="0.25">
      <c r="A247" s="43"/>
      <c r="B247" s="65"/>
      <c r="C247" s="258"/>
      <c r="D247" s="259"/>
      <c r="E247" s="259"/>
      <c r="F247" s="259"/>
      <c r="G247" s="259"/>
      <c r="H247" s="259"/>
      <c r="I247" s="259"/>
      <c r="J247" s="259"/>
      <c r="K247" s="259"/>
      <c r="L247" s="259"/>
      <c r="M247" s="259"/>
      <c r="N247" s="259"/>
      <c r="O247" s="259"/>
      <c r="P247" s="259"/>
      <c r="Q247" s="259"/>
      <c r="R247" s="259"/>
      <c r="S247" s="259"/>
      <c r="T247" s="259"/>
      <c r="U247" s="259"/>
      <c r="V247" s="259"/>
      <c r="W247" s="259"/>
      <c r="X247" s="259"/>
      <c r="Y247" s="259"/>
      <c r="Z247" s="259"/>
      <c r="AA247" s="259"/>
      <c r="AB247" s="259"/>
      <c r="AC247" s="259"/>
      <c r="AD247" s="259"/>
      <c r="AE247" s="259"/>
      <c r="AF247" s="259"/>
      <c r="AG247" s="259"/>
      <c r="AH247" s="259"/>
      <c r="AI247" s="259"/>
      <c r="AJ247" s="259"/>
      <c r="AK247" s="259"/>
      <c r="AL247" s="81"/>
      <c r="AM247" s="74"/>
      <c r="AN247"/>
    </row>
    <row r="248" spans="1:40" ht="18.75" customHeight="1" x14ac:dyDescent="0.25">
      <c r="A248" s="43"/>
      <c r="B248" s="65"/>
      <c r="C248" s="258"/>
      <c r="D248" s="259"/>
      <c r="E248" s="259"/>
      <c r="F248" s="259"/>
      <c r="G248" s="259"/>
      <c r="H248" s="259"/>
      <c r="I248" s="259"/>
      <c r="J248" s="259"/>
      <c r="K248" s="259"/>
      <c r="L248" s="259"/>
      <c r="M248" s="259"/>
      <c r="N248" s="259"/>
      <c r="O248" s="259"/>
      <c r="P248" s="259"/>
      <c r="Q248" s="259"/>
      <c r="R248" s="259"/>
      <c r="S248" s="259"/>
      <c r="T248" s="259"/>
      <c r="U248" s="259"/>
      <c r="V248" s="259"/>
      <c r="W248" s="259"/>
      <c r="X248" s="259"/>
      <c r="Y248" s="259"/>
      <c r="Z248" s="259"/>
      <c r="AA248" s="259"/>
      <c r="AB248" s="259"/>
      <c r="AC248" s="259"/>
      <c r="AD248" s="259"/>
      <c r="AE248" s="259"/>
      <c r="AF248" s="259"/>
      <c r="AG248" s="259"/>
      <c r="AH248" s="259"/>
      <c r="AI248" s="259"/>
      <c r="AJ248" s="259"/>
      <c r="AK248" s="259"/>
      <c r="AL248" s="81"/>
      <c r="AM248" s="74"/>
      <c r="AN248"/>
    </row>
    <row r="249" spans="1:40" ht="18.75" customHeight="1" x14ac:dyDescent="0.25">
      <c r="A249" s="43"/>
      <c r="B249" s="65"/>
      <c r="C249" s="258"/>
      <c r="D249" s="259"/>
      <c r="E249" s="259"/>
      <c r="F249" s="259"/>
      <c r="G249" s="259"/>
      <c r="H249" s="259"/>
      <c r="I249" s="259"/>
      <c r="J249" s="259"/>
      <c r="K249" s="259"/>
      <c r="L249" s="259"/>
      <c r="M249" s="259"/>
      <c r="N249" s="259"/>
      <c r="O249" s="259"/>
      <c r="P249" s="259"/>
      <c r="Q249" s="259"/>
      <c r="R249" s="259"/>
      <c r="S249" s="259"/>
      <c r="T249" s="259"/>
      <c r="U249" s="259"/>
      <c r="V249" s="259"/>
      <c r="W249" s="259"/>
      <c r="X249" s="259"/>
      <c r="Y249" s="259"/>
      <c r="Z249" s="259"/>
      <c r="AA249" s="259"/>
      <c r="AB249" s="259"/>
      <c r="AC249" s="259"/>
      <c r="AD249" s="259"/>
      <c r="AE249" s="259"/>
      <c r="AF249" s="259"/>
      <c r="AG249" s="259"/>
      <c r="AH249" s="259"/>
      <c r="AI249" s="259"/>
      <c r="AJ249" s="259"/>
      <c r="AK249" s="259"/>
      <c r="AL249" s="81"/>
      <c r="AM249" s="74"/>
      <c r="AN249"/>
    </row>
    <row r="250" spans="1:40" ht="17.25" customHeight="1" x14ac:dyDescent="0.25">
      <c r="A250" s="43"/>
      <c r="B250" s="65"/>
      <c r="C250" s="258"/>
      <c r="D250" s="259"/>
      <c r="E250" s="259"/>
      <c r="F250" s="259"/>
      <c r="G250" s="259"/>
      <c r="H250" s="259"/>
      <c r="I250" s="259"/>
      <c r="J250" s="259"/>
      <c r="K250" s="259"/>
      <c r="L250" s="259"/>
      <c r="M250" s="259"/>
      <c r="N250" s="259"/>
      <c r="O250" s="259"/>
      <c r="P250" s="259"/>
      <c r="Q250" s="259"/>
      <c r="R250" s="259"/>
      <c r="S250" s="259"/>
      <c r="T250" s="259"/>
      <c r="U250" s="259"/>
      <c r="V250" s="259"/>
      <c r="W250" s="259"/>
      <c r="X250" s="259"/>
      <c r="Y250" s="259"/>
      <c r="Z250" s="259"/>
      <c r="AA250" s="259"/>
      <c r="AB250" s="259"/>
      <c r="AC250" s="259"/>
      <c r="AD250" s="259"/>
      <c r="AE250" s="259"/>
      <c r="AF250" s="259"/>
      <c r="AG250" s="259"/>
      <c r="AH250" s="259"/>
      <c r="AI250" s="259"/>
      <c r="AJ250" s="259"/>
      <c r="AK250" s="259"/>
      <c r="AL250" s="81"/>
      <c r="AM250" s="74"/>
      <c r="AN250"/>
    </row>
    <row r="251" spans="1:40" ht="17.25" customHeight="1" x14ac:dyDescent="0.25">
      <c r="A251" s="43"/>
      <c r="B251" s="65"/>
      <c r="C251" s="258"/>
      <c r="D251" s="259"/>
      <c r="E251" s="259"/>
      <c r="F251" s="259"/>
      <c r="G251" s="259"/>
      <c r="H251" s="259"/>
      <c r="I251" s="259"/>
      <c r="J251" s="259"/>
      <c r="K251" s="259"/>
      <c r="L251" s="259"/>
      <c r="M251" s="259"/>
      <c r="N251" s="259"/>
      <c r="O251" s="259"/>
      <c r="P251" s="259"/>
      <c r="Q251" s="259"/>
      <c r="R251" s="259"/>
      <c r="S251" s="259"/>
      <c r="T251" s="259"/>
      <c r="U251" s="259"/>
      <c r="V251" s="259"/>
      <c r="W251" s="259"/>
      <c r="X251" s="259"/>
      <c r="Y251" s="259"/>
      <c r="Z251" s="259"/>
      <c r="AA251" s="259"/>
      <c r="AB251" s="259"/>
      <c r="AC251" s="259"/>
      <c r="AD251" s="259"/>
      <c r="AE251" s="259"/>
      <c r="AF251" s="259"/>
      <c r="AG251" s="259"/>
      <c r="AH251" s="259"/>
      <c r="AI251" s="259"/>
      <c r="AJ251" s="259"/>
      <c r="AK251" s="259"/>
      <c r="AL251" s="81"/>
      <c r="AM251" s="74"/>
      <c r="AN251"/>
    </row>
    <row r="252" spans="1:40" ht="17.25" customHeight="1" x14ac:dyDescent="0.25">
      <c r="A252" s="43"/>
      <c r="B252" s="65"/>
      <c r="C252" s="258"/>
      <c r="D252" s="259"/>
      <c r="E252" s="259"/>
      <c r="F252" s="259"/>
      <c r="G252" s="259"/>
      <c r="H252" s="259"/>
      <c r="I252" s="259"/>
      <c r="J252" s="259"/>
      <c r="K252" s="259"/>
      <c r="L252" s="259"/>
      <c r="M252" s="259"/>
      <c r="N252" s="259"/>
      <c r="O252" s="259"/>
      <c r="P252" s="259"/>
      <c r="Q252" s="259"/>
      <c r="R252" s="259"/>
      <c r="S252" s="259"/>
      <c r="T252" s="259"/>
      <c r="U252" s="259"/>
      <c r="V252" s="259"/>
      <c r="W252" s="259"/>
      <c r="X252" s="259"/>
      <c r="Y252" s="259"/>
      <c r="Z252" s="259"/>
      <c r="AA252" s="259"/>
      <c r="AB252" s="259"/>
      <c r="AC252" s="259"/>
      <c r="AD252" s="259"/>
      <c r="AE252" s="259"/>
      <c r="AF252" s="259"/>
      <c r="AG252" s="259"/>
      <c r="AH252" s="259"/>
      <c r="AI252" s="259"/>
      <c r="AJ252" s="259"/>
      <c r="AK252" s="259"/>
      <c r="AL252" s="81"/>
      <c r="AM252" s="74"/>
      <c r="AN252"/>
    </row>
    <row r="253" spans="1:40" ht="17.25" customHeight="1" x14ac:dyDescent="0.25">
      <c r="A253" s="43"/>
      <c r="B253" s="65"/>
      <c r="C253" s="258"/>
      <c r="D253" s="259"/>
      <c r="E253" s="259"/>
      <c r="F253" s="259"/>
      <c r="G253" s="259"/>
      <c r="H253" s="259"/>
      <c r="I253" s="259"/>
      <c r="J253" s="259"/>
      <c r="K253" s="259"/>
      <c r="L253" s="259"/>
      <c r="M253" s="259"/>
      <c r="N253" s="259"/>
      <c r="O253" s="259"/>
      <c r="P253" s="259"/>
      <c r="Q253" s="259"/>
      <c r="R253" s="259"/>
      <c r="S253" s="259"/>
      <c r="T253" s="259"/>
      <c r="U253" s="259"/>
      <c r="V253" s="259"/>
      <c r="W253" s="259"/>
      <c r="X253" s="259"/>
      <c r="Y253" s="259"/>
      <c r="Z253" s="259"/>
      <c r="AA253" s="259"/>
      <c r="AB253" s="259"/>
      <c r="AC253" s="259"/>
      <c r="AD253" s="259"/>
      <c r="AE253" s="259"/>
      <c r="AF253" s="259"/>
      <c r="AG253" s="259"/>
      <c r="AH253" s="259"/>
      <c r="AI253" s="259"/>
      <c r="AJ253" s="259"/>
      <c r="AK253" s="259"/>
      <c r="AL253" s="81"/>
      <c r="AM253" s="74"/>
      <c r="AN253"/>
    </row>
    <row r="254" spans="1:40" ht="17.25" customHeight="1" x14ac:dyDescent="0.25">
      <c r="A254" s="43"/>
      <c r="B254" s="65"/>
      <c r="C254" s="258"/>
      <c r="D254" s="259"/>
      <c r="E254" s="259"/>
      <c r="F254" s="259"/>
      <c r="G254" s="259"/>
      <c r="H254" s="259"/>
      <c r="I254" s="259"/>
      <c r="J254" s="259"/>
      <c r="K254" s="259"/>
      <c r="L254" s="259"/>
      <c r="M254" s="259"/>
      <c r="N254" s="259"/>
      <c r="O254" s="259"/>
      <c r="P254" s="259"/>
      <c r="Q254" s="259"/>
      <c r="R254" s="259"/>
      <c r="S254" s="259"/>
      <c r="T254" s="259"/>
      <c r="U254" s="259"/>
      <c r="V254" s="259"/>
      <c r="W254" s="259"/>
      <c r="X254" s="259"/>
      <c r="Y254" s="259"/>
      <c r="Z254" s="259"/>
      <c r="AA254" s="259"/>
      <c r="AB254" s="259"/>
      <c r="AC254" s="259"/>
      <c r="AD254" s="259"/>
      <c r="AE254" s="259"/>
      <c r="AF254" s="259"/>
      <c r="AG254" s="259"/>
      <c r="AH254" s="259"/>
      <c r="AI254" s="259"/>
      <c r="AJ254" s="259"/>
      <c r="AK254" s="259"/>
      <c r="AL254" s="81"/>
      <c r="AM254" s="74"/>
      <c r="AN254"/>
    </row>
    <row r="255" spans="1:40" ht="17.25" customHeight="1" x14ac:dyDescent="0.25">
      <c r="A255" s="43"/>
      <c r="B255" s="65"/>
      <c r="C255" s="258"/>
      <c r="D255" s="259"/>
      <c r="E255" s="259"/>
      <c r="F255" s="259"/>
      <c r="G255" s="259"/>
      <c r="H255" s="259"/>
      <c r="I255" s="259"/>
      <c r="J255" s="259"/>
      <c r="K255" s="259"/>
      <c r="L255" s="259"/>
      <c r="M255" s="259"/>
      <c r="N255" s="259"/>
      <c r="O255" s="259"/>
      <c r="P255" s="259"/>
      <c r="Q255" s="259"/>
      <c r="R255" s="259"/>
      <c r="S255" s="259"/>
      <c r="T255" s="259"/>
      <c r="U255" s="259"/>
      <c r="V255" s="259"/>
      <c r="W255" s="259"/>
      <c r="X255" s="259"/>
      <c r="Y255" s="259"/>
      <c r="Z255" s="259"/>
      <c r="AA255" s="259"/>
      <c r="AB255" s="259"/>
      <c r="AC255" s="259"/>
      <c r="AD255" s="259"/>
      <c r="AE255" s="259"/>
      <c r="AF255" s="259"/>
      <c r="AG255" s="259"/>
      <c r="AH255" s="259"/>
      <c r="AI255" s="259"/>
      <c r="AJ255" s="259"/>
      <c r="AK255" s="259"/>
      <c r="AL255" s="81"/>
      <c r="AM255" s="74"/>
      <c r="AN255"/>
    </row>
    <row r="256" spans="1:40" ht="17.25" customHeight="1" x14ac:dyDescent="0.25">
      <c r="A256" s="43"/>
      <c r="B256" s="65"/>
      <c r="C256" s="258"/>
      <c r="D256" s="259"/>
      <c r="E256" s="259"/>
      <c r="F256" s="259"/>
      <c r="G256" s="259"/>
      <c r="H256" s="259"/>
      <c r="I256" s="259"/>
      <c r="J256" s="259"/>
      <c r="K256" s="259"/>
      <c r="L256" s="259"/>
      <c r="M256" s="259"/>
      <c r="N256" s="259"/>
      <c r="O256" s="259"/>
      <c r="P256" s="259"/>
      <c r="Q256" s="259"/>
      <c r="R256" s="259"/>
      <c r="S256" s="259"/>
      <c r="T256" s="259"/>
      <c r="U256" s="259"/>
      <c r="V256" s="259"/>
      <c r="W256" s="259"/>
      <c r="X256" s="259"/>
      <c r="Y256" s="259"/>
      <c r="Z256" s="259"/>
      <c r="AA256" s="259"/>
      <c r="AB256" s="259"/>
      <c r="AC256" s="259"/>
      <c r="AD256" s="259"/>
      <c r="AE256" s="259"/>
      <c r="AF256" s="259"/>
      <c r="AG256" s="259"/>
      <c r="AH256" s="259"/>
      <c r="AI256" s="259"/>
      <c r="AJ256" s="259"/>
      <c r="AK256" s="259"/>
      <c r="AL256" s="81"/>
      <c r="AM256" s="74"/>
      <c r="AN256"/>
    </row>
    <row r="257" spans="1:43" ht="30" customHeight="1" thickBot="1" x14ac:dyDescent="0.3">
      <c r="A257" s="43"/>
      <c r="B257" s="65"/>
      <c r="C257" s="260"/>
      <c r="D257" s="261"/>
      <c r="E257" s="261"/>
      <c r="F257" s="261"/>
      <c r="G257" s="261"/>
      <c r="H257" s="261"/>
      <c r="I257" s="261"/>
      <c r="J257" s="261"/>
      <c r="K257" s="261"/>
      <c r="L257" s="261"/>
      <c r="M257" s="261"/>
      <c r="N257" s="261"/>
      <c r="O257" s="261"/>
      <c r="P257" s="261"/>
      <c r="Q257" s="261"/>
      <c r="R257" s="261"/>
      <c r="S257" s="261"/>
      <c r="T257" s="261"/>
      <c r="U257" s="261"/>
      <c r="V257" s="261"/>
      <c r="W257" s="261"/>
      <c r="X257" s="261"/>
      <c r="Y257" s="261"/>
      <c r="Z257" s="261"/>
      <c r="AA257" s="261"/>
      <c r="AB257" s="261"/>
      <c r="AC257" s="261"/>
      <c r="AD257" s="261"/>
      <c r="AE257" s="261"/>
      <c r="AF257" s="261"/>
      <c r="AG257" s="261"/>
      <c r="AH257" s="261"/>
      <c r="AI257" s="261"/>
      <c r="AJ257" s="261"/>
      <c r="AK257" s="261"/>
      <c r="AL257" s="82"/>
      <c r="AM257" s="74"/>
      <c r="AN257"/>
    </row>
    <row r="258" spans="1:43" ht="12.75" customHeight="1" x14ac:dyDescent="0.25">
      <c r="A258" s="43"/>
      <c r="B258" s="65"/>
      <c r="C258" s="43"/>
      <c r="D258" s="63"/>
      <c r="E258" s="63"/>
      <c r="F258" s="63"/>
      <c r="G258" s="63"/>
      <c r="H258" s="63"/>
      <c r="I258" s="63"/>
      <c r="J258" s="63"/>
      <c r="K258" s="63"/>
      <c r="L258" s="64"/>
      <c r="M258" s="64"/>
      <c r="N258" s="64"/>
      <c r="O258" s="64"/>
      <c r="P258" s="64"/>
      <c r="Q258" s="64"/>
      <c r="R258" s="64"/>
      <c r="S258" s="64"/>
      <c r="T258" s="43"/>
      <c r="U258" s="43"/>
      <c r="V258" s="43"/>
      <c r="W258" s="43"/>
      <c r="X258" s="43"/>
      <c r="Y258" s="43"/>
      <c r="Z258" s="43"/>
      <c r="AA258" s="43"/>
      <c r="AB258" s="43"/>
      <c r="AC258" s="43"/>
      <c r="AD258" s="43"/>
      <c r="AE258" s="43"/>
      <c r="AF258" s="43"/>
      <c r="AG258" s="43"/>
      <c r="AH258" s="43"/>
      <c r="AI258" s="43"/>
      <c r="AJ258" s="43"/>
      <c r="AK258" s="43"/>
      <c r="AL258" s="43"/>
      <c r="AM258" s="74"/>
      <c r="AN258"/>
    </row>
    <row r="259" spans="1:43" ht="12.75" customHeight="1" x14ac:dyDescent="0.25">
      <c r="A259" s="43"/>
      <c r="B259" s="65"/>
      <c r="C259" s="43"/>
      <c r="D259" s="63"/>
      <c r="E259" s="63"/>
      <c r="F259" s="63"/>
      <c r="G259" s="63"/>
      <c r="H259" s="63"/>
      <c r="I259" s="63"/>
      <c r="J259" s="63"/>
      <c r="K259" s="63"/>
      <c r="L259" s="64"/>
      <c r="M259" s="64"/>
      <c r="N259" s="64"/>
      <c r="O259" s="64"/>
      <c r="P259" s="64"/>
      <c r="Q259" s="64"/>
      <c r="R259" s="64"/>
      <c r="S259" s="64"/>
      <c r="T259" s="43"/>
      <c r="U259" s="43"/>
      <c r="V259" s="43"/>
      <c r="W259" s="43"/>
      <c r="X259" s="43"/>
      <c r="Y259" s="43"/>
      <c r="Z259" s="43"/>
      <c r="AA259" s="43"/>
      <c r="AB259" s="43"/>
      <c r="AC259" s="43"/>
      <c r="AD259" s="43"/>
      <c r="AE259" s="43"/>
      <c r="AF259" s="43"/>
      <c r="AG259" s="43"/>
      <c r="AH259" s="43"/>
      <c r="AI259" s="43"/>
      <c r="AJ259" s="43"/>
      <c r="AK259" s="43"/>
      <c r="AL259" s="43"/>
      <c r="AM259" s="74"/>
      <c r="AN259"/>
    </row>
    <row r="260" spans="1:43" ht="20.25" customHeight="1" x14ac:dyDescent="0.25">
      <c r="A260" s="43"/>
      <c r="B260" s="43"/>
      <c r="C260" s="65" t="s">
        <v>631</v>
      </c>
      <c r="D260" s="63"/>
      <c r="E260" s="63"/>
      <c r="F260" s="63"/>
      <c r="G260" s="63"/>
      <c r="H260" s="63"/>
      <c r="I260" s="63"/>
      <c r="J260" s="63"/>
      <c r="K260" s="63"/>
      <c r="L260" s="64"/>
      <c r="M260" s="64"/>
      <c r="N260" s="64"/>
      <c r="O260" s="64"/>
      <c r="P260" s="64"/>
      <c r="Q260" s="64"/>
      <c r="R260" s="64"/>
      <c r="S260" s="64"/>
      <c r="T260" s="43"/>
      <c r="U260" s="43"/>
      <c r="V260" s="43"/>
      <c r="W260" s="43"/>
      <c r="X260" s="43"/>
      <c r="Y260" s="43"/>
      <c r="Z260" s="43"/>
      <c r="AA260" s="43"/>
      <c r="AB260" s="43"/>
      <c r="AC260" s="43"/>
      <c r="AD260" s="43"/>
      <c r="AE260" s="43"/>
      <c r="AF260" s="43"/>
      <c r="AG260" s="43"/>
      <c r="AH260" s="43"/>
      <c r="AI260" s="43"/>
      <c r="AJ260" s="43"/>
      <c r="AK260" s="43"/>
      <c r="AL260" s="43"/>
      <c r="AM260" s="74"/>
      <c r="AN260"/>
    </row>
    <row r="261" spans="1:43" ht="34.5" customHeight="1" x14ac:dyDescent="0.25">
      <c r="A261"/>
      <c r="B261"/>
      <c r="C261" s="205" t="s">
        <v>594</v>
      </c>
      <c r="D261" s="178" t="s">
        <v>634</v>
      </c>
      <c r="E261" s="178"/>
      <c r="F261" s="178"/>
      <c r="G261" s="178"/>
      <c r="H261" s="178"/>
      <c r="I261" s="178"/>
      <c r="J261" s="178"/>
      <c r="K261" s="178"/>
      <c r="L261" s="175" t="str">
        <f>入力してください!G71&amp;""</f>
        <v/>
      </c>
      <c r="M261" s="175"/>
      <c r="N261" s="175"/>
      <c r="O261" s="175"/>
      <c r="P261" s="175"/>
      <c r="Q261" s="175"/>
      <c r="R261" s="175"/>
      <c r="S261" s="175"/>
      <c r="T261" s="175"/>
      <c r="U261" s="175"/>
      <c r="V261" s="175"/>
      <c r="W261" s="175"/>
      <c r="X261" s="175"/>
      <c r="Y261" s="175"/>
      <c r="Z261" s="175"/>
      <c r="AA261" s="175"/>
      <c r="AB261" s="175"/>
      <c r="AC261" s="175"/>
      <c r="AD261" s="175"/>
      <c r="AE261" s="175"/>
      <c r="AF261" s="175"/>
      <c r="AG261" s="175"/>
      <c r="AH261" s="175"/>
      <c r="AI261" s="175"/>
      <c r="AJ261" s="175"/>
      <c r="AK261" s="175"/>
      <c r="AL261" s="175"/>
      <c r="AM261" s="74"/>
      <c r="AN261"/>
    </row>
    <row r="262" spans="1:43" ht="18.75" customHeight="1" x14ac:dyDescent="0.2">
      <c r="A262"/>
      <c r="B262"/>
      <c r="C262" s="205"/>
      <c r="D262" s="178" t="s">
        <v>635</v>
      </c>
      <c r="E262" s="178"/>
      <c r="F262" s="178"/>
      <c r="G262" s="178"/>
      <c r="H262" s="178"/>
      <c r="I262" s="178"/>
      <c r="J262" s="178"/>
      <c r="K262" s="178"/>
      <c r="L262" s="176" t="str">
        <f>入力してください!G74 &amp;入力してください!J74&amp;""</f>
        <v>東京都</v>
      </c>
      <c r="M262" s="176"/>
      <c r="N262" s="176"/>
      <c r="O262" s="176"/>
      <c r="P262" s="176"/>
      <c r="Q262" s="176"/>
      <c r="R262" s="176"/>
      <c r="S262" s="176"/>
      <c r="T262" s="176"/>
      <c r="U262" s="176"/>
      <c r="V262" s="176"/>
      <c r="W262" s="176"/>
      <c r="X262" s="176"/>
      <c r="Y262" s="176"/>
      <c r="Z262" s="176"/>
      <c r="AA262" s="176"/>
      <c r="AB262" s="176"/>
      <c r="AC262" s="176"/>
      <c r="AD262" s="176"/>
      <c r="AE262" s="176"/>
      <c r="AF262" s="176"/>
      <c r="AG262" s="176"/>
      <c r="AH262" s="176"/>
      <c r="AI262" s="176"/>
      <c r="AJ262" s="176"/>
      <c r="AK262" s="176"/>
      <c r="AL262" s="176"/>
      <c r="AM262" s="74"/>
      <c r="AN262"/>
    </row>
    <row r="263" spans="1:43" ht="18.75" customHeight="1" x14ac:dyDescent="0.25">
      <c r="A263"/>
      <c r="B263"/>
      <c r="C263" s="205"/>
      <c r="D263" s="178"/>
      <c r="E263" s="178"/>
      <c r="F263" s="178"/>
      <c r="G263" s="178"/>
      <c r="H263" s="178"/>
      <c r="I263" s="178"/>
      <c r="J263" s="178"/>
      <c r="K263" s="178"/>
      <c r="L263" s="213" t="str">
        <f>入力してください!J75 &amp; ""</f>
        <v/>
      </c>
      <c r="M263" s="213"/>
      <c r="N263" s="213"/>
      <c r="O263" s="213"/>
      <c r="P263" s="213"/>
      <c r="Q263" s="213"/>
      <c r="R263" s="213"/>
      <c r="S263" s="213"/>
      <c r="T263" s="213"/>
      <c r="U263" s="213"/>
      <c r="V263" s="213"/>
      <c r="W263" s="213"/>
      <c r="X263" s="213"/>
      <c r="Y263" s="213"/>
      <c r="Z263" s="213"/>
      <c r="AA263" s="213"/>
      <c r="AB263" s="213"/>
      <c r="AC263" s="213"/>
      <c r="AD263" s="213"/>
      <c r="AE263" s="213"/>
      <c r="AF263" s="213"/>
      <c r="AG263" s="213"/>
      <c r="AH263" s="213"/>
      <c r="AI263" s="213"/>
      <c r="AJ263" s="213"/>
      <c r="AK263" s="213"/>
      <c r="AL263" s="213"/>
      <c r="AM263" s="74"/>
      <c r="AN263"/>
    </row>
    <row r="264" spans="1:43" ht="18" customHeight="1" x14ac:dyDescent="0.25">
      <c r="A264"/>
      <c r="B264"/>
      <c r="C264" s="205"/>
      <c r="D264" s="178" t="s">
        <v>459</v>
      </c>
      <c r="E264" s="178"/>
      <c r="F264" s="178"/>
      <c r="G264" s="178"/>
      <c r="H264" s="178"/>
      <c r="I264" s="178"/>
      <c r="J264" s="178"/>
      <c r="K264" s="178"/>
      <c r="L264" s="255" t="str">
        <f>入力してください!G76 &amp; ""</f>
        <v/>
      </c>
      <c r="M264" s="256"/>
      <c r="N264" s="256"/>
      <c r="O264" s="256"/>
      <c r="P264" s="256"/>
      <c r="Q264" s="256"/>
      <c r="R264" s="256"/>
      <c r="S264" s="256"/>
      <c r="T264" s="256"/>
      <c r="U264" s="256"/>
      <c r="V264" s="256"/>
      <c r="W264" s="256"/>
      <c r="X264" s="256"/>
      <c r="Y264" s="256"/>
      <c r="Z264" s="256"/>
      <c r="AA264" s="256"/>
      <c r="AB264" s="256"/>
      <c r="AC264" s="256"/>
      <c r="AD264" s="256"/>
      <c r="AE264" s="256"/>
      <c r="AF264" s="256"/>
      <c r="AG264" s="256"/>
      <c r="AH264" s="256"/>
      <c r="AI264" s="256"/>
      <c r="AJ264" s="256"/>
      <c r="AK264" s="256"/>
      <c r="AL264" s="257"/>
      <c r="AM264" s="74"/>
      <c r="AN264"/>
    </row>
    <row r="265" spans="1:43" ht="18" customHeight="1" x14ac:dyDescent="0.25">
      <c r="A265"/>
      <c r="B265"/>
      <c r="C265" s="205"/>
      <c r="D265" s="178" t="s">
        <v>462</v>
      </c>
      <c r="E265" s="178"/>
      <c r="F265" s="178"/>
      <c r="G265" s="178"/>
      <c r="H265" s="178"/>
      <c r="I265" s="178"/>
      <c r="J265" s="178"/>
      <c r="K265" s="178"/>
      <c r="L265" s="171" t="str">
        <f>入力してください!G72&amp;IF(入力してください!G72="その他","（"&amp;入力してください!Q72&amp;"）","") &amp; ""</f>
        <v/>
      </c>
      <c r="M265" s="171"/>
      <c r="N265" s="171"/>
      <c r="O265" s="171"/>
      <c r="P265" s="171"/>
      <c r="Q265" s="171"/>
      <c r="R265" s="171"/>
      <c r="S265" s="171"/>
      <c r="T265" s="171"/>
      <c r="U265" s="171"/>
      <c r="V265" s="171"/>
      <c r="W265" s="171"/>
      <c r="X265" s="171"/>
      <c r="Y265" s="171"/>
      <c r="Z265" s="171"/>
      <c r="AA265" s="171"/>
      <c r="AB265" s="171"/>
      <c r="AC265" s="171"/>
      <c r="AD265" s="171"/>
      <c r="AE265" s="171"/>
      <c r="AF265" s="171"/>
      <c r="AG265" s="171"/>
      <c r="AH265" s="171"/>
      <c r="AI265" s="171"/>
      <c r="AJ265" s="171"/>
      <c r="AK265" s="171"/>
      <c r="AL265" s="171"/>
      <c r="AM265" s="23"/>
      <c r="AN265" s="22"/>
      <c r="AO265" s="22"/>
      <c r="AP265"/>
      <c r="AQ265"/>
    </row>
    <row r="266" spans="1:43" ht="16.5" customHeight="1" x14ac:dyDescent="0.25">
      <c r="A266" s="22"/>
      <c r="B266" s="22"/>
      <c r="C266" s="37" t="s">
        <v>627</v>
      </c>
      <c r="D266" s="41"/>
      <c r="E266" s="41"/>
      <c r="F266" s="41"/>
      <c r="G266" s="41"/>
      <c r="H266" s="41"/>
      <c r="I266" s="41"/>
      <c r="J266" s="41"/>
      <c r="K266" s="41"/>
      <c r="L266" s="4"/>
      <c r="M266" s="4"/>
      <c r="N266" s="4"/>
      <c r="O266" s="4"/>
      <c r="P266" s="4"/>
      <c r="Q266" s="4"/>
      <c r="R266" s="4"/>
      <c r="S266" s="4"/>
      <c r="T266" s="22"/>
      <c r="U266" s="22"/>
      <c r="V266" s="22"/>
      <c r="W266" s="22"/>
      <c r="X266" s="22"/>
      <c r="Y266" s="22"/>
      <c r="Z266" s="22"/>
      <c r="AA266" s="22"/>
      <c r="AB266" s="22"/>
      <c r="AC266" s="22"/>
      <c r="AD266" s="22"/>
      <c r="AE266" s="22"/>
      <c r="AF266" s="22"/>
      <c r="AG266" s="22"/>
      <c r="AH266" s="22"/>
      <c r="AI266" s="22"/>
      <c r="AJ266" s="22"/>
      <c r="AK266" s="22"/>
      <c r="AL266" s="22"/>
      <c r="AM266" s="75"/>
      <c r="AN266"/>
    </row>
    <row r="267" spans="1:43" ht="6" customHeight="1" x14ac:dyDescent="0.25">
      <c r="A267" s="22"/>
      <c r="B267" s="22"/>
      <c r="C267" s="22"/>
      <c r="D267" s="41"/>
      <c r="E267" s="41"/>
      <c r="F267" s="41"/>
      <c r="G267" s="41"/>
      <c r="H267" s="41"/>
      <c r="I267" s="41"/>
      <c r="J267" s="41"/>
      <c r="K267" s="41"/>
      <c r="L267" s="4"/>
      <c r="M267" s="4"/>
      <c r="N267" s="4"/>
      <c r="O267" s="4"/>
      <c r="P267" s="4"/>
      <c r="Q267" s="4"/>
      <c r="R267" s="4"/>
      <c r="S267" s="4"/>
      <c r="T267" s="22"/>
      <c r="U267" s="22"/>
      <c r="V267" s="22"/>
      <c r="W267" s="22"/>
      <c r="X267" s="22"/>
      <c r="Y267" s="22"/>
      <c r="Z267" s="22"/>
      <c r="AA267" s="22"/>
      <c r="AB267" s="22"/>
      <c r="AC267" s="22"/>
      <c r="AD267" s="22"/>
      <c r="AE267" s="22"/>
      <c r="AF267" s="22"/>
      <c r="AG267" s="22"/>
      <c r="AH267" s="22"/>
      <c r="AI267" s="22"/>
      <c r="AJ267" s="22"/>
      <c r="AK267" s="22"/>
      <c r="AL267" s="22"/>
      <c r="AM267" s="75"/>
      <c r="AN267"/>
    </row>
    <row r="268" spans="1:43" ht="19.5" customHeight="1" x14ac:dyDescent="0.25">
      <c r="AH268" s="172" t="s">
        <v>633</v>
      </c>
      <c r="AI268" s="173"/>
      <c r="AJ268" s="173"/>
      <c r="AK268" s="173"/>
      <c r="AL268" s="174"/>
      <c r="AM268" s="20"/>
    </row>
    <row r="269" spans="1:43" ht="18.75" customHeight="1" x14ac:dyDescent="0.25">
      <c r="A269" s="22"/>
      <c r="B269"/>
      <c r="C269"/>
      <c r="D269"/>
      <c r="E269"/>
      <c r="F269"/>
      <c r="G269"/>
      <c r="H269"/>
      <c r="I269"/>
      <c r="J269"/>
      <c r="K269"/>
      <c r="L269"/>
      <c r="M269"/>
      <c r="N269"/>
      <c r="O269"/>
      <c r="P269"/>
      <c r="Q269"/>
      <c r="R269"/>
      <c r="S269" s="22"/>
      <c r="T269" s="22"/>
      <c r="U269" s="22"/>
      <c r="V269" s="22"/>
      <c r="W269" s="22"/>
      <c r="X269" s="22"/>
      <c r="Y269" s="22"/>
      <c r="Z269" s="22"/>
      <c r="AA269" s="22"/>
      <c r="AB269" s="22"/>
      <c r="AC269" s="22"/>
      <c r="AD269" s="22"/>
      <c r="AE269" s="22"/>
      <c r="AF269" s="22"/>
      <c r="AG269" s="26"/>
      <c r="AH269" s="27"/>
      <c r="AI269" s="40"/>
      <c r="AJ269" s="40"/>
      <c r="AK269" s="40"/>
      <c r="AL269" s="26"/>
      <c r="AM269" s="23"/>
    </row>
    <row r="270" spans="1:43" ht="18.75" customHeight="1" x14ac:dyDescent="0.25">
      <c r="A270" s="22"/>
      <c r="B270"/>
      <c r="C270"/>
      <c r="D270"/>
      <c r="E270"/>
      <c r="F270"/>
      <c r="G270"/>
      <c r="H270"/>
      <c r="I270"/>
      <c r="J270"/>
      <c r="K270"/>
      <c r="L270"/>
      <c r="M270"/>
      <c r="N270"/>
      <c r="O270"/>
      <c r="P270"/>
      <c r="Q270"/>
      <c r="R270"/>
      <c r="S270" s="22"/>
      <c r="T270" s="22"/>
      <c r="U270" s="22"/>
      <c r="V270" s="22"/>
      <c r="W270" s="22"/>
      <c r="X270" s="22"/>
      <c r="Y270" s="22"/>
      <c r="Z270" s="22"/>
      <c r="AA270" s="22"/>
      <c r="AB270" s="22"/>
      <c r="AC270" s="22"/>
      <c r="AD270" s="22"/>
      <c r="AE270" s="22"/>
      <c r="AF270" s="22"/>
      <c r="AG270" s="26"/>
      <c r="AH270" s="27"/>
      <c r="AI270" s="40"/>
      <c r="AJ270" s="40"/>
      <c r="AK270" s="40"/>
      <c r="AL270" s="26"/>
      <c r="AM270" s="23"/>
    </row>
    <row r="271" spans="1:43" ht="12.75" customHeight="1" x14ac:dyDescent="0.25">
      <c r="A271" s="22"/>
      <c r="B271"/>
      <c r="C271"/>
      <c r="D271"/>
      <c r="E271"/>
      <c r="F271"/>
      <c r="G271"/>
      <c r="H271"/>
      <c r="I271"/>
      <c r="J271"/>
      <c r="K271"/>
      <c r="L271"/>
      <c r="M271"/>
      <c r="N271"/>
      <c r="O271"/>
      <c r="P271"/>
      <c r="Q271"/>
      <c r="R271"/>
      <c r="S271" s="22"/>
      <c r="T271" s="22"/>
      <c r="U271" s="22"/>
      <c r="V271" s="22"/>
      <c r="W271" s="22"/>
      <c r="X271" s="22"/>
      <c r="Y271" s="22"/>
      <c r="Z271" s="22"/>
      <c r="AA271" s="22"/>
      <c r="AB271" s="22"/>
      <c r="AC271" s="22"/>
      <c r="AD271" s="22"/>
      <c r="AE271" s="22"/>
      <c r="AF271" s="22"/>
      <c r="AG271" s="26"/>
      <c r="AH271" s="28"/>
      <c r="AI271" s="29"/>
      <c r="AJ271" s="29"/>
      <c r="AK271" s="29"/>
      <c r="AL271" s="30"/>
      <c r="AM271" s="23"/>
    </row>
    <row r="272" spans="1:43" ht="6.75" customHeight="1" x14ac:dyDescent="0.25">
      <c r="A272" s="24"/>
      <c r="B272" s="24"/>
      <c r="C272" s="24"/>
      <c r="D272" s="24"/>
      <c r="E272" s="24"/>
      <c r="F272" s="24"/>
      <c r="G272" s="24"/>
      <c r="H272" s="24"/>
      <c r="I272" s="24"/>
      <c r="J272" s="24"/>
      <c r="K272" s="24"/>
      <c r="L272" s="24"/>
      <c r="M272" s="24"/>
      <c r="N272" s="24"/>
      <c r="O272" s="24"/>
      <c r="P272" s="24"/>
      <c r="Q272" s="24"/>
      <c r="R272" s="24"/>
      <c r="S272" s="24"/>
      <c r="T272" s="24"/>
      <c r="U272" s="24"/>
      <c r="V272" s="24"/>
      <c r="W272" s="24"/>
      <c r="X272" s="24"/>
      <c r="Y272" s="24"/>
      <c r="Z272" s="24"/>
      <c r="AA272" s="24"/>
      <c r="AB272" s="24"/>
      <c r="AC272" s="24"/>
      <c r="AD272" s="24"/>
      <c r="AE272" s="24"/>
      <c r="AF272" s="24"/>
      <c r="AG272" s="24"/>
      <c r="AH272" s="24"/>
      <c r="AI272" s="24"/>
      <c r="AJ272" s="24"/>
      <c r="AK272" s="24"/>
      <c r="AL272" s="24"/>
      <c r="AM272" s="25"/>
    </row>
    <row r="273" spans="1:39" ht="9.75" customHeight="1" x14ac:dyDescent="0.25">
      <c r="A273" s="22"/>
      <c r="B273" s="22"/>
      <c r="C273" s="22"/>
      <c r="D273" s="22"/>
      <c r="E273" s="22"/>
      <c r="F273" s="22"/>
      <c r="G273" s="22"/>
      <c r="H273" s="22"/>
      <c r="I273" s="22"/>
      <c r="J273" s="22"/>
      <c r="K273" s="22"/>
      <c r="L273" s="22"/>
      <c r="M273" s="22"/>
      <c r="N273" s="22"/>
      <c r="O273" s="22"/>
      <c r="P273" s="22"/>
      <c r="Q273" s="22"/>
      <c r="R273" s="22"/>
      <c r="S273" s="22"/>
      <c r="T273" s="22"/>
      <c r="U273" s="22"/>
      <c r="V273" s="22"/>
      <c r="W273" s="22"/>
      <c r="X273" s="22"/>
      <c r="Y273" s="22"/>
      <c r="Z273" s="22"/>
      <c r="AA273" s="22"/>
      <c r="AB273" s="22"/>
      <c r="AC273" s="22"/>
      <c r="AD273" s="22"/>
      <c r="AE273" s="22"/>
      <c r="AF273" s="22"/>
      <c r="AG273" s="22"/>
      <c r="AH273" s="22"/>
      <c r="AI273" s="22"/>
      <c r="AJ273" s="22"/>
      <c r="AK273" s="22"/>
      <c r="AL273" s="22"/>
      <c r="AM273" s="22"/>
    </row>
  </sheetData>
  <sheetProtection algorithmName="SHA-512" hashValue="tInk8lxK4l3dbudbVmRUukT22gvrZ2AcZMF7w3wV46d7+PrL5zI/xxdCdpxv6g9/B2WQerwzUK6r1AvgW1cM7Q==" saltValue="us5LKfCnKYIjj789vvA4Yg==" spinCount="100000" sheet="1" selectLockedCells="1"/>
  <mergeCells count="418">
    <mergeCell ref="L265:AL265"/>
    <mergeCell ref="AH268:AL268"/>
    <mergeCell ref="C234:AK257"/>
    <mergeCell ref="C261:C265"/>
    <mergeCell ref="D261:K261"/>
    <mergeCell ref="D262:K263"/>
    <mergeCell ref="D265:K265"/>
    <mergeCell ref="B92:G92"/>
    <mergeCell ref="H92:N92"/>
    <mergeCell ref="P92:Z92"/>
    <mergeCell ref="AA92:AA93"/>
    <mergeCell ref="AB92:AL92"/>
    <mergeCell ref="Q93:R93"/>
    <mergeCell ref="T93:U93"/>
    <mergeCell ref="W93:Y93"/>
    <mergeCell ref="AC93:AD93"/>
    <mergeCell ref="AF93:AG93"/>
    <mergeCell ref="AI93:AK93"/>
    <mergeCell ref="C97:AL97"/>
    <mergeCell ref="C100:C122"/>
    <mergeCell ref="D100:F111"/>
    <mergeCell ref="G100:G102"/>
    <mergeCell ref="H100:K100"/>
    <mergeCell ref="L100:AF100"/>
    <mergeCell ref="AG100:AI101"/>
    <mergeCell ref="AJ100:AL101"/>
    <mergeCell ref="H101:K101"/>
    <mergeCell ref="L101:AF101"/>
    <mergeCell ref="H102:K102"/>
    <mergeCell ref="L102:AL102"/>
    <mergeCell ref="G103:G106"/>
    <mergeCell ref="H103:K103"/>
    <mergeCell ref="L103:X103"/>
    <mergeCell ref="Y103:AD103"/>
    <mergeCell ref="AE103:AL103"/>
    <mergeCell ref="H104:K105"/>
    <mergeCell ref="L104:AL104"/>
    <mergeCell ref="L105:Q105"/>
    <mergeCell ref="R105:AL105"/>
    <mergeCell ref="H106:K106"/>
    <mergeCell ref="L106:AL106"/>
    <mergeCell ref="G107:G111"/>
    <mergeCell ref="H107:K110"/>
    <mergeCell ref="L107:N107"/>
    <mergeCell ref="O107:AG107"/>
    <mergeCell ref="AH107:AL107"/>
    <mergeCell ref="AI108:AJ108"/>
    <mergeCell ref="AK108:AL108"/>
    <mergeCell ref="W109:AD109"/>
    <mergeCell ref="L110:AG110"/>
    <mergeCell ref="AH110:AL110"/>
    <mergeCell ref="H111:K111"/>
    <mergeCell ref="L111:AL111"/>
    <mergeCell ref="L108:P109"/>
    <mergeCell ref="Q108:V109"/>
    <mergeCell ref="W108:Y108"/>
    <mergeCell ref="Z108:AB108"/>
    <mergeCell ref="AC108:AE108"/>
    <mergeCell ref="AF108:AH108"/>
    <mergeCell ref="AE114:AL114"/>
    <mergeCell ref="H115:K116"/>
    <mergeCell ref="L115:AL115"/>
    <mergeCell ref="R116:AL116"/>
    <mergeCell ref="G117:K117"/>
    <mergeCell ref="L117:AL117"/>
    <mergeCell ref="D112:F117"/>
    <mergeCell ref="G112:G113"/>
    <mergeCell ref="H112:K112"/>
    <mergeCell ref="L112:AL112"/>
    <mergeCell ref="H113:K113"/>
    <mergeCell ref="L113:AL113"/>
    <mergeCell ref="G114:G116"/>
    <mergeCell ref="H114:K114"/>
    <mergeCell ref="L114:X114"/>
    <mergeCell ref="Y114:AD114"/>
    <mergeCell ref="H122:K122"/>
    <mergeCell ref="L122:AB122"/>
    <mergeCell ref="AC122:AH122"/>
    <mergeCell ref="AI122:AL122"/>
    <mergeCell ref="C126:G126"/>
    <mergeCell ref="H126:Q126"/>
    <mergeCell ref="L120:AB120"/>
    <mergeCell ref="AC120:AH120"/>
    <mergeCell ref="AI120:AL120"/>
    <mergeCell ref="H121:K121"/>
    <mergeCell ref="L121:AB121"/>
    <mergeCell ref="AC121:AH121"/>
    <mergeCell ref="AI121:AL121"/>
    <mergeCell ref="D118:G122"/>
    <mergeCell ref="H118:K118"/>
    <mergeCell ref="L118:AB118"/>
    <mergeCell ref="AC118:AH118"/>
    <mergeCell ref="AI118:AL118"/>
    <mergeCell ref="H119:K119"/>
    <mergeCell ref="L119:AB119"/>
    <mergeCell ref="AC119:AH119"/>
    <mergeCell ref="AI119:AL119"/>
    <mergeCell ref="H120:K120"/>
    <mergeCell ref="D131:K131"/>
    <mergeCell ref="L131:V131"/>
    <mergeCell ref="W131:AC131"/>
    <mergeCell ref="AD131:AL131"/>
    <mergeCell ref="C132:K132"/>
    <mergeCell ref="L132:M132"/>
    <mergeCell ref="N132:O132"/>
    <mergeCell ref="P132:Q132"/>
    <mergeCell ref="R132:S132"/>
    <mergeCell ref="T132:U132"/>
    <mergeCell ref="C127:C131"/>
    <mergeCell ref="D127:K127"/>
    <mergeCell ref="L127:AF127"/>
    <mergeCell ref="AG127:AI128"/>
    <mergeCell ref="AJ127:AL128"/>
    <mergeCell ref="D128:K128"/>
    <mergeCell ref="L128:AF128"/>
    <mergeCell ref="D129:K130"/>
    <mergeCell ref="L129:AL129"/>
    <mergeCell ref="L130:AL130"/>
    <mergeCell ref="X133:Y133"/>
    <mergeCell ref="Z133:AA133"/>
    <mergeCell ref="D136:AH136"/>
    <mergeCell ref="D137:N137"/>
    <mergeCell ref="O137:P137"/>
    <mergeCell ref="Q137:AH137"/>
    <mergeCell ref="V132:W132"/>
    <mergeCell ref="X132:Y132"/>
    <mergeCell ref="Z132:AA132"/>
    <mergeCell ref="C133:K133"/>
    <mergeCell ref="L133:M133"/>
    <mergeCell ref="N133:O133"/>
    <mergeCell ref="P133:Q133"/>
    <mergeCell ref="R133:S133"/>
    <mergeCell ref="T133:U133"/>
    <mergeCell ref="V133:W133"/>
    <mergeCell ref="L174:AL174"/>
    <mergeCell ref="AH177:AL177"/>
    <mergeCell ref="C143:AK166"/>
    <mergeCell ref="C170:C174"/>
    <mergeCell ref="D170:K170"/>
    <mergeCell ref="L170:AL170"/>
    <mergeCell ref="D171:K172"/>
    <mergeCell ref="L171:AL171"/>
    <mergeCell ref="L172:AL172"/>
    <mergeCell ref="D173:K173"/>
    <mergeCell ref="L173:AL173"/>
    <mergeCell ref="D174:K174"/>
    <mergeCell ref="B183:G183"/>
    <mergeCell ref="H183:N183"/>
    <mergeCell ref="P183:Z183"/>
    <mergeCell ref="AA183:AA184"/>
    <mergeCell ref="AB183:AL183"/>
    <mergeCell ref="Q184:R184"/>
    <mergeCell ref="T184:U184"/>
    <mergeCell ref="W184:Y184"/>
    <mergeCell ref="AC184:AD184"/>
    <mergeCell ref="AF184:AG184"/>
    <mergeCell ref="AI184:AK184"/>
    <mergeCell ref="C188:AL188"/>
    <mergeCell ref="C191:C213"/>
    <mergeCell ref="D191:F202"/>
    <mergeCell ref="G191:G193"/>
    <mergeCell ref="H191:K191"/>
    <mergeCell ref="L191:AF191"/>
    <mergeCell ref="AG191:AI192"/>
    <mergeCell ref="AJ191:AL192"/>
    <mergeCell ref="H192:K192"/>
    <mergeCell ref="L192:AF192"/>
    <mergeCell ref="H193:K193"/>
    <mergeCell ref="L193:AL193"/>
    <mergeCell ref="G194:G197"/>
    <mergeCell ref="H194:K194"/>
    <mergeCell ref="L194:X194"/>
    <mergeCell ref="Y194:AD194"/>
    <mergeCell ref="AE194:AL194"/>
    <mergeCell ref="H195:K196"/>
    <mergeCell ref="L195:AL195"/>
    <mergeCell ref="L196:Q196"/>
    <mergeCell ref="R196:AL196"/>
    <mergeCell ref="H197:K197"/>
    <mergeCell ref="L197:AL197"/>
    <mergeCell ref="G198:G202"/>
    <mergeCell ref="H202:K202"/>
    <mergeCell ref="L202:AL202"/>
    <mergeCell ref="L199:P200"/>
    <mergeCell ref="Q199:V200"/>
    <mergeCell ref="W199:Y199"/>
    <mergeCell ref="Z199:AB199"/>
    <mergeCell ref="AC199:AE199"/>
    <mergeCell ref="AF199:AH199"/>
    <mergeCell ref="G208:K208"/>
    <mergeCell ref="L208:AL208"/>
    <mergeCell ref="H198:K201"/>
    <mergeCell ref="L198:N198"/>
    <mergeCell ref="O198:AG198"/>
    <mergeCell ref="AH198:AL198"/>
    <mergeCell ref="AI199:AJ199"/>
    <mergeCell ref="AK199:AL199"/>
    <mergeCell ref="W200:AD200"/>
    <mergeCell ref="L201:AG201"/>
    <mergeCell ref="AH201:AL201"/>
    <mergeCell ref="D203:F208"/>
    <mergeCell ref="G203:G204"/>
    <mergeCell ref="H203:K203"/>
    <mergeCell ref="L203:AL203"/>
    <mergeCell ref="H204:K204"/>
    <mergeCell ref="L204:AL204"/>
    <mergeCell ref="G205:G207"/>
    <mergeCell ref="H205:K205"/>
    <mergeCell ref="L205:X205"/>
    <mergeCell ref="Y205:AD205"/>
    <mergeCell ref="AE205:AL205"/>
    <mergeCell ref="H206:K207"/>
    <mergeCell ref="L206:AL206"/>
    <mergeCell ref="R207:AL207"/>
    <mergeCell ref="C217:G217"/>
    <mergeCell ref="H217:Q217"/>
    <mergeCell ref="L211:AB211"/>
    <mergeCell ref="AC211:AH211"/>
    <mergeCell ref="AI211:AL211"/>
    <mergeCell ref="H212:K212"/>
    <mergeCell ref="L212:AB212"/>
    <mergeCell ref="AC212:AH212"/>
    <mergeCell ref="AI212:AL212"/>
    <mergeCell ref="D209:G213"/>
    <mergeCell ref="H209:K209"/>
    <mergeCell ref="L209:AB209"/>
    <mergeCell ref="AC209:AH209"/>
    <mergeCell ref="AI209:AL209"/>
    <mergeCell ref="H210:K210"/>
    <mergeCell ref="L210:AB210"/>
    <mergeCell ref="AC210:AH210"/>
    <mergeCell ref="AI210:AL210"/>
    <mergeCell ref="H211:K211"/>
    <mergeCell ref="H213:K213"/>
    <mergeCell ref="L213:AB213"/>
    <mergeCell ref="AC213:AH213"/>
    <mergeCell ref="AI213:AL213"/>
    <mergeCell ref="D222:K222"/>
    <mergeCell ref="L222:V222"/>
    <mergeCell ref="W222:AC222"/>
    <mergeCell ref="AD222:AL222"/>
    <mergeCell ref="C223:K223"/>
    <mergeCell ref="L223:M223"/>
    <mergeCell ref="N223:O223"/>
    <mergeCell ref="P223:Q223"/>
    <mergeCell ref="R223:S223"/>
    <mergeCell ref="T223:U223"/>
    <mergeCell ref="C218:C222"/>
    <mergeCell ref="D218:K218"/>
    <mergeCell ref="L218:AF218"/>
    <mergeCell ref="AG218:AI219"/>
    <mergeCell ref="AJ218:AL219"/>
    <mergeCell ref="D219:K219"/>
    <mergeCell ref="L219:AF219"/>
    <mergeCell ref="D220:K221"/>
    <mergeCell ref="L220:AL220"/>
    <mergeCell ref="L221:AL221"/>
    <mergeCell ref="V223:W223"/>
    <mergeCell ref="X223:Y223"/>
    <mergeCell ref="Z223:AA223"/>
    <mergeCell ref="C224:K224"/>
    <mergeCell ref="L224:M224"/>
    <mergeCell ref="N224:O224"/>
    <mergeCell ref="P224:Q224"/>
    <mergeCell ref="R224:S224"/>
    <mergeCell ref="T224:U224"/>
    <mergeCell ref="V224:W224"/>
    <mergeCell ref="L263:AL263"/>
    <mergeCell ref="D264:K264"/>
    <mergeCell ref="L264:AL264"/>
    <mergeCell ref="X224:Y224"/>
    <mergeCell ref="Z224:AA224"/>
    <mergeCell ref="D227:AH227"/>
    <mergeCell ref="D228:N228"/>
    <mergeCell ref="O228:P228"/>
    <mergeCell ref="Q228:AH228"/>
    <mergeCell ref="D46:N46"/>
    <mergeCell ref="O46:P46"/>
    <mergeCell ref="Q46:AH46"/>
    <mergeCell ref="D45:AH45"/>
    <mergeCell ref="L83:AL83"/>
    <mergeCell ref="D83:K83"/>
    <mergeCell ref="C79:C83"/>
    <mergeCell ref="L79:AL79"/>
    <mergeCell ref="L82:AL82"/>
    <mergeCell ref="D82:K82"/>
    <mergeCell ref="D79:K79"/>
    <mergeCell ref="D80:K81"/>
    <mergeCell ref="L80:AL80"/>
    <mergeCell ref="L81:AL81"/>
    <mergeCell ref="C52:AK75"/>
    <mergeCell ref="AA1:AA2"/>
    <mergeCell ref="P1:Z1"/>
    <mergeCell ref="AB1:AL1"/>
    <mergeCell ref="Q2:R2"/>
    <mergeCell ref="T2:U2"/>
    <mergeCell ref="W2:Y2"/>
    <mergeCell ref="AC2:AD2"/>
    <mergeCell ref="AF2:AG2"/>
    <mergeCell ref="AI2:AK2"/>
    <mergeCell ref="Z41:AA41"/>
    <mergeCell ref="L42:M42"/>
    <mergeCell ref="N42:O42"/>
    <mergeCell ref="P42:Q42"/>
    <mergeCell ref="R42:S42"/>
    <mergeCell ref="T42:U42"/>
    <mergeCell ref="V42:W42"/>
    <mergeCell ref="X42:Y42"/>
    <mergeCell ref="C6:AL6"/>
    <mergeCell ref="Z42:AA42"/>
    <mergeCell ref="W40:AC40"/>
    <mergeCell ref="AD40:AL40"/>
    <mergeCell ref="L40:V40"/>
    <mergeCell ref="C36:C40"/>
    <mergeCell ref="C35:G35"/>
    <mergeCell ref="H35:Q35"/>
    <mergeCell ref="C41:K41"/>
    <mergeCell ref="C42:K42"/>
    <mergeCell ref="L41:M41"/>
    <mergeCell ref="N41:O41"/>
    <mergeCell ref="P41:Q41"/>
    <mergeCell ref="R41:S41"/>
    <mergeCell ref="T41:U41"/>
    <mergeCell ref="D36:K36"/>
    <mergeCell ref="D37:K37"/>
    <mergeCell ref="D38:K39"/>
    <mergeCell ref="L15:AL15"/>
    <mergeCell ref="L20:AL20"/>
    <mergeCell ref="G21:G22"/>
    <mergeCell ref="G23:G25"/>
    <mergeCell ref="G26:K26"/>
    <mergeCell ref="D21:F26"/>
    <mergeCell ref="L21:AL21"/>
    <mergeCell ref="L22:AL22"/>
    <mergeCell ref="L26:AL26"/>
    <mergeCell ref="AE23:AL23"/>
    <mergeCell ref="L24:AL24"/>
    <mergeCell ref="R25:AL25"/>
    <mergeCell ref="H24:K25"/>
    <mergeCell ref="Y23:AD23"/>
    <mergeCell ref="L23:X23"/>
    <mergeCell ref="AC17:AE17"/>
    <mergeCell ref="W17:Y17"/>
    <mergeCell ref="L19:AG19"/>
    <mergeCell ref="L17:P18"/>
    <mergeCell ref="L16:N16"/>
    <mergeCell ref="D40:K40"/>
    <mergeCell ref="L39:AL39"/>
    <mergeCell ref="D27:G31"/>
    <mergeCell ref="H27:K27"/>
    <mergeCell ref="H28:K28"/>
    <mergeCell ref="H29:K29"/>
    <mergeCell ref="H30:K30"/>
    <mergeCell ref="H31:K31"/>
    <mergeCell ref="L27:AB27"/>
    <mergeCell ref="L28:AB28"/>
    <mergeCell ref="L29:AB29"/>
    <mergeCell ref="L30:AB30"/>
    <mergeCell ref="L31:AB31"/>
    <mergeCell ref="AC31:AH31"/>
    <mergeCell ref="AI28:AL28"/>
    <mergeCell ref="AI29:AL29"/>
    <mergeCell ref="AI30:AL30"/>
    <mergeCell ref="AI31:AL31"/>
    <mergeCell ref="AI27:AL27"/>
    <mergeCell ref="AC27:AH27"/>
    <mergeCell ref="AC28:AH28"/>
    <mergeCell ref="AC29:AH29"/>
    <mergeCell ref="AC30:AH30"/>
    <mergeCell ref="L38:AL38"/>
    <mergeCell ref="B1:G1"/>
    <mergeCell ref="H1:N1"/>
    <mergeCell ref="AJ9:AL10"/>
    <mergeCell ref="AG9:AI10"/>
    <mergeCell ref="H11:K11"/>
    <mergeCell ref="H9:K9"/>
    <mergeCell ref="H10:K10"/>
    <mergeCell ref="H15:K15"/>
    <mergeCell ref="H12:K12"/>
    <mergeCell ref="H13:K14"/>
    <mergeCell ref="G9:G11"/>
    <mergeCell ref="G12:G15"/>
    <mergeCell ref="D9:F20"/>
    <mergeCell ref="H20:K20"/>
    <mergeCell ref="G16:G20"/>
    <mergeCell ref="H16:K19"/>
    <mergeCell ref="O16:AG16"/>
    <mergeCell ref="Q17:V18"/>
    <mergeCell ref="AH19:AL19"/>
    <mergeCell ref="C9:C31"/>
    <mergeCell ref="H23:K23"/>
    <mergeCell ref="H21:K21"/>
    <mergeCell ref="H22:K22"/>
    <mergeCell ref="AI17:AJ17"/>
    <mergeCell ref="L12:X12"/>
    <mergeCell ref="AH86:AL86"/>
    <mergeCell ref="L261:AL261"/>
    <mergeCell ref="L262:AL262"/>
    <mergeCell ref="AP2:BQ17"/>
    <mergeCell ref="Y12:AD12"/>
    <mergeCell ref="W18:AD18"/>
    <mergeCell ref="L9:AF9"/>
    <mergeCell ref="L10:AF10"/>
    <mergeCell ref="L11:AL11"/>
    <mergeCell ref="L13:AL13"/>
    <mergeCell ref="AE12:AL12"/>
    <mergeCell ref="R14:AL14"/>
    <mergeCell ref="L14:Q14"/>
    <mergeCell ref="AH16:AL16"/>
    <mergeCell ref="Z17:AB17"/>
    <mergeCell ref="AF17:AH17"/>
    <mergeCell ref="AK17:AL17"/>
    <mergeCell ref="AG36:AI37"/>
    <mergeCell ref="AJ36:AL37"/>
    <mergeCell ref="L37:AF37"/>
    <mergeCell ref="L36:AF36"/>
    <mergeCell ref="V41:W41"/>
    <mergeCell ref="X41:Y41"/>
  </mergeCells>
  <phoneticPr fontId="2"/>
  <printOptions horizontalCentered="1"/>
  <pageMargins left="3.937007874015748E-2" right="3.937007874015748E-2" top="0.27559055118110237" bottom="0.35433070866141736" header="0.31496062992125984" footer="0.31496062992125984"/>
  <pageSetup paperSize="9" fitToHeight="0" orientation="portrait" r:id="rId1"/>
  <rowBreaks count="5" manualBreakCount="5">
    <brk id="44" max="16383" man="1"/>
    <brk id="91" max="16383" man="1"/>
    <brk id="135" max="16383" man="1"/>
    <brk id="182" max="16383" man="1"/>
    <brk id="226"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2340A7-BD60-45D4-948C-69BDECA5D617}">
  <dimension ref="A1:B98"/>
  <sheetViews>
    <sheetView workbookViewId="0">
      <selection sqref="A1:B98"/>
    </sheetView>
  </sheetViews>
  <sheetFormatPr defaultColWidth="9.33203125" defaultRowHeight="13.2" x14ac:dyDescent="0.25"/>
  <cols>
    <col min="1" max="16384" width="9.33203125" style="33"/>
  </cols>
  <sheetData>
    <row r="1" spans="1:2" x14ac:dyDescent="0.25">
      <c r="A1" s="33" t="s">
        <v>465</v>
      </c>
      <c r="B1" s="33" t="s">
        <v>404</v>
      </c>
    </row>
    <row r="2" spans="1:2" x14ac:dyDescent="0.25">
      <c r="A2" s="33" t="s">
        <v>466</v>
      </c>
      <c r="B2" s="33" t="s">
        <v>405</v>
      </c>
    </row>
    <row r="3" spans="1:2" x14ac:dyDescent="0.25">
      <c r="A3" s="33" t="s">
        <v>467</v>
      </c>
      <c r="B3" s="33" t="s">
        <v>406</v>
      </c>
    </row>
    <row r="4" spans="1:2" x14ac:dyDescent="0.25">
      <c r="A4" s="33" t="s">
        <v>468</v>
      </c>
      <c r="B4" s="33" t="s">
        <v>405</v>
      </c>
    </row>
    <row r="5" spans="1:2" x14ac:dyDescent="0.25">
      <c r="A5" s="33" t="s">
        <v>469</v>
      </c>
      <c r="B5" s="33" t="s">
        <v>407</v>
      </c>
    </row>
    <row r="6" spans="1:2" x14ac:dyDescent="0.25">
      <c r="A6" s="33" t="s">
        <v>470</v>
      </c>
      <c r="B6" s="33" t="s">
        <v>406</v>
      </c>
    </row>
    <row r="7" spans="1:2" x14ac:dyDescent="0.25">
      <c r="A7" s="33" t="s">
        <v>471</v>
      </c>
      <c r="B7" s="33" t="s">
        <v>404</v>
      </c>
    </row>
    <row r="8" spans="1:2" x14ac:dyDescent="0.25">
      <c r="A8" s="33" t="s">
        <v>472</v>
      </c>
      <c r="B8" s="33" t="s">
        <v>408</v>
      </c>
    </row>
    <row r="9" spans="1:2" x14ac:dyDescent="0.25">
      <c r="A9" s="33" t="s">
        <v>473</v>
      </c>
      <c r="B9" s="33" t="s">
        <v>409</v>
      </c>
    </row>
    <row r="10" spans="1:2" x14ac:dyDescent="0.25">
      <c r="A10" s="33" t="s">
        <v>474</v>
      </c>
      <c r="B10" s="33" t="s">
        <v>410</v>
      </c>
    </row>
    <row r="11" spans="1:2" x14ac:dyDescent="0.25">
      <c r="A11" s="33" t="s">
        <v>475</v>
      </c>
      <c r="B11" s="33" t="s">
        <v>411</v>
      </c>
    </row>
    <row r="12" spans="1:2" x14ac:dyDescent="0.25">
      <c r="A12" s="33" t="s">
        <v>476</v>
      </c>
      <c r="B12" s="33" t="s">
        <v>412</v>
      </c>
    </row>
    <row r="13" spans="1:2" x14ac:dyDescent="0.25">
      <c r="A13" s="33" t="s">
        <v>477</v>
      </c>
      <c r="B13" s="33" t="s">
        <v>411</v>
      </c>
    </row>
    <row r="14" spans="1:2" x14ac:dyDescent="0.25">
      <c r="A14" s="33" t="s">
        <v>478</v>
      </c>
      <c r="B14" s="33" t="s">
        <v>412</v>
      </c>
    </row>
    <row r="15" spans="1:2" x14ac:dyDescent="0.25">
      <c r="A15" s="33" t="s">
        <v>479</v>
      </c>
      <c r="B15" s="33" t="s">
        <v>413</v>
      </c>
    </row>
    <row r="16" spans="1:2" x14ac:dyDescent="0.25">
      <c r="A16" s="33" t="s">
        <v>480</v>
      </c>
      <c r="B16" s="33" t="s">
        <v>412</v>
      </c>
    </row>
    <row r="17" spans="1:2" x14ac:dyDescent="0.25">
      <c r="A17" s="33" t="s">
        <v>481</v>
      </c>
      <c r="B17" s="33" t="s">
        <v>413</v>
      </c>
    </row>
    <row r="18" spans="1:2" x14ac:dyDescent="0.25">
      <c r="A18" s="33" t="s">
        <v>482</v>
      </c>
      <c r="B18" s="33" t="s">
        <v>414</v>
      </c>
    </row>
    <row r="19" spans="1:2" x14ac:dyDescent="0.25">
      <c r="A19" s="33" t="s">
        <v>483</v>
      </c>
      <c r="B19" s="33" t="s">
        <v>413</v>
      </c>
    </row>
    <row r="20" spans="1:2" x14ac:dyDescent="0.25">
      <c r="A20" s="33" t="s">
        <v>484</v>
      </c>
      <c r="B20" s="33" t="s">
        <v>414</v>
      </c>
    </row>
    <row r="21" spans="1:2" x14ac:dyDescent="0.25">
      <c r="A21" s="33" t="s">
        <v>485</v>
      </c>
      <c r="B21" s="33" t="s">
        <v>415</v>
      </c>
    </row>
    <row r="22" spans="1:2" x14ac:dyDescent="0.25">
      <c r="A22" s="33" t="s">
        <v>486</v>
      </c>
      <c r="B22" s="33" t="s">
        <v>414</v>
      </c>
    </row>
    <row r="23" spans="1:2" x14ac:dyDescent="0.25">
      <c r="A23" s="33" t="s">
        <v>487</v>
      </c>
      <c r="B23" s="33" t="s">
        <v>415</v>
      </c>
    </row>
    <row r="24" spans="1:2" x14ac:dyDescent="0.25">
      <c r="A24" s="33" t="s">
        <v>488</v>
      </c>
      <c r="B24" s="33" t="s">
        <v>414</v>
      </c>
    </row>
    <row r="25" spans="1:2" x14ac:dyDescent="0.25">
      <c r="A25" s="33" t="s">
        <v>489</v>
      </c>
      <c r="B25" s="33" t="s">
        <v>415</v>
      </c>
    </row>
    <row r="26" spans="1:2" x14ac:dyDescent="0.25">
      <c r="A26" s="33" t="s">
        <v>490</v>
      </c>
      <c r="B26" s="33" t="s">
        <v>416</v>
      </c>
    </row>
    <row r="27" spans="1:2" x14ac:dyDescent="0.25">
      <c r="A27" s="33" t="s">
        <v>491</v>
      </c>
      <c r="B27" s="33" t="s">
        <v>415</v>
      </c>
    </row>
    <row r="28" spans="1:2" x14ac:dyDescent="0.25">
      <c r="A28" s="33" t="s">
        <v>492</v>
      </c>
      <c r="B28" s="33" t="s">
        <v>417</v>
      </c>
    </row>
    <row r="29" spans="1:2" x14ac:dyDescent="0.25">
      <c r="A29" s="33" t="s">
        <v>493</v>
      </c>
      <c r="B29" s="33" t="s">
        <v>418</v>
      </c>
    </row>
    <row r="30" spans="1:2" x14ac:dyDescent="0.25">
      <c r="A30" s="33" t="s">
        <v>494</v>
      </c>
      <c r="B30" s="33" t="s">
        <v>419</v>
      </c>
    </row>
    <row r="31" spans="1:2" x14ac:dyDescent="0.25">
      <c r="A31" s="33" t="s">
        <v>495</v>
      </c>
      <c r="B31" s="33" t="s">
        <v>418</v>
      </c>
    </row>
    <row r="32" spans="1:2" x14ac:dyDescent="0.25">
      <c r="A32" s="33" t="s">
        <v>496</v>
      </c>
      <c r="B32" s="33" t="s">
        <v>419</v>
      </c>
    </row>
    <row r="33" spans="1:2" x14ac:dyDescent="0.25">
      <c r="A33" s="33" t="s">
        <v>497</v>
      </c>
      <c r="B33" s="33" t="s">
        <v>420</v>
      </c>
    </row>
    <row r="34" spans="1:2" x14ac:dyDescent="0.25">
      <c r="A34" s="33" t="s">
        <v>498</v>
      </c>
      <c r="B34" s="33" t="s">
        <v>421</v>
      </c>
    </row>
    <row r="35" spans="1:2" x14ac:dyDescent="0.25">
      <c r="A35" s="33" t="s">
        <v>499</v>
      </c>
      <c r="B35" s="33" t="s">
        <v>420</v>
      </c>
    </row>
    <row r="36" spans="1:2" x14ac:dyDescent="0.25">
      <c r="A36" s="33" t="s">
        <v>500</v>
      </c>
      <c r="B36" s="33" t="s">
        <v>422</v>
      </c>
    </row>
    <row r="37" spans="1:2" x14ac:dyDescent="0.25">
      <c r="A37" s="33" t="s">
        <v>501</v>
      </c>
      <c r="B37" s="33" t="s">
        <v>423</v>
      </c>
    </row>
    <row r="38" spans="1:2" x14ac:dyDescent="0.25">
      <c r="A38" s="33" t="s">
        <v>502</v>
      </c>
      <c r="B38" s="33" t="s">
        <v>422</v>
      </c>
    </row>
    <row r="39" spans="1:2" x14ac:dyDescent="0.25">
      <c r="A39" s="33" t="s">
        <v>503</v>
      </c>
      <c r="B39" s="33" t="s">
        <v>424</v>
      </c>
    </row>
    <row r="40" spans="1:2" x14ac:dyDescent="0.25">
      <c r="A40" s="33" t="s">
        <v>504</v>
      </c>
      <c r="B40" s="33" t="s">
        <v>425</v>
      </c>
    </row>
    <row r="41" spans="1:2" x14ac:dyDescent="0.25">
      <c r="A41" s="33" t="s">
        <v>505</v>
      </c>
      <c r="B41" s="33" t="s">
        <v>424</v>
      </c>
    </row>
    <row r="42" spans="1:2" x14ac:dyDescent="0.25">
      <c r="A42" s="33" t="s">
        <v>506</v>
      </c>
      <c r="B42" s="33" t="s">
        <v>423</v>
      </c>
    </row>
    <row r="43" spans="1:2" x14ac:dyDescent="0.25">
      <c r="A43" s="33" t="s">
        <v>507</v>
      </c>
      <c r="B43" s="33" t="s">
        <v>424</v>
      </c>
    </row>
    <row r="44" spans="1:2" x14ac:dyDescent="0.25">
      <c r="A44" s="33" t="s">
        <v>508</v>
      </c>
      <c r="B44" s="33" t="s">
        <v>423</v>
      </c>
    </row>
    <row r="45" spans="1:2" x14ac:dyDescent="0.25">
      <c r="A45" s="33" t="s">
        <v>509</v>
      </c>
      <c r="B45" s="33" t="s">
        <v>426</v>
      </c>
    </row>
    <row r="46" spans="1:2" x14ac:dyDescent="0.25">
      <c r="A46" s="33" t="s">
        <v>510</v>
      </c>
      <c r="B46" s="33" t="s">
        <v>424</v>
      </c>
    </row>
    <row r="47" spans="1:2" x14ac:dyDescent="0.25">
      <c r="A47" s="33" t="s">
        <v>511</v>
      </c>
      <c r="B47" s="33" t="s">
        <v>426</v>
      </c>
    </row>
    <row r="48" spans="1:2" x14ac:dyDescent="0.25">
      <c r="A48" s="33" t="s">
        <v>512</v>
      </c>
      <c r="B48" s="33" t="s">
        <v>427</v>
      </c>
    </row>
    <row r="49" spans="1:2" x14ac:dyDescent="0.25">
      <c r="A49" s="33" t="s">
        <v>513</v>
      </c>
      <c r="B49" s="33" t="s">
        <v>426</v>
      </c>
    </row>
    <row r="50" spans="1:2" x14ac:dyDescent="0.25">
      <c r="A50" s="33" t="s">
        <v>514</v>
      </c>
      <c r="B50" s="33" t="s">
        <v>420</v>
      </c>
    </row>
    <row r="51" spans="1:2" x14ac:dyDescent="0.25">
      <c r="A51" s="33" t="s">
        <v>515</v>
      </c>
      <c r="B51" s="33" t="s">
        <v>426</v>
      </c>
    </row>
    <row r="52" spans="1:2" x14ac:dyDescent="0.25">
      <c r="A52" s="33" t="s">
        <v>516</v>
      </c>
      <c r="B52" s="33" t="s">
        <v>427</v>
      </c>
    </row>
    <row r="53" spans="1:2" x14ac:dyDescent="0.25">
      <c r="A53" s="33" t="s">
        <v>517</v>
      </c>
      <c r="B53" s="33" t="s">
        <v>426</v>
      </c>
    </row>
    <row r="54" spans="1:2" x14ac:dyDescent="0.25">
      <c r="A54" s="33" t="s">
        <v>518</v>
      </c>
      <c r="B54" s="33" t="s">
        <v>427</v>
      </c>
    </row>
    <row r="55" spans="1:2" x14ac:dyDescent="0.25">
      <c r="A55" s="33" t="s">
        <v>519</v>
      </c>
      <c r="B55" s="33" t="s">
        <v>425</v>
      </c>
    </row>
    <row r="56" spans="1:2" x14ac:dyDescent="0.25">
      <c r="A56" s="33" t="s">
        <v>520</v>
      </c>
      <c r="B56" s="33" t="s">
        <v>428</v>
      </c>
    </row>
    <row r="57" spans="1:2" x14ac:dyDescent="0.25">
      <c r="A57" s="33" t="s">
        <v>521</v>
      </c>
      <c r="B57" s="33" t="s">
        <v>429</v>
      </c>
    </row>
    <row r="58" spans="1:2" x14ac:dyDescent="0.25">
      <c r="A58" s="33" t="s">
        <v>522</v>
      </c>
      <c r="B58" s="33" t="s">
        <v>428</v>
      </c>
    </row>
    <row r="59" spans="1:2" x14ac:dyDescent="0.25">
      <c r="A59" s="33" t="s">
        <v>523</v>
      </c>
      <c r="B59" s="33" t="s">
        <v>429</v>
      </c>
    </row>
    <row r="60" spans="1:2" x14ac:dyDescent="0.25">
      <c r="A60" s="33" t="s">
        <v>524</v>
      </c>
      <c r="B60" s="33" t="s">
        <v>430</v>
      </c>
    </row>
    <row r="61" spans="1:2" x14ac:dyDescent="0.25">
      <c r="A61" s="33" t="s">
        <v>525</v>
      </c>
      <c r="B61" s="33" t="s">
        <v>431</v>
      </c>
    </row>
    <row r="62" spans="1:2" x14ac:dyDescent="0.25">
      <c r="A62" s="33" t="s">
        <v>526</v>
      </c>
      <c r="B62" s="33" t="s">
        <v>432</v>
      </c>
    </row>
    <row r="63" spans="1:2" x14ac:dyDescent="0.25">
      <c r="A63" s="33" t="s">
        <v>527</v>
      </c>
      <c r="B63" s="33" t="s">
        <v>433</v>
      </c>
    </row>
    <row r="64" spans="1:2" x14ac:dyDescent="0.25">
      <c r="A64" s="33" t="s">
        <v>528</v>
      </c>
      <c r="B64" s="33" t="s">
        <v>434</v>
      </c>
    </row>
    <row r="65" spans="1:2" x14ac:dyDescent="0.25">
      <c r="A65" s="33" t="s">
        <v>529</v>
      </c>
      <c r="B65" s="33" t="s">
        <v>435</v>
      </c>
    </row>
    <row r="66" spans="1:2" x14ac:dyDescent="0.25">
      <c r="A66" s="33" t="s">
        <v>530</v>
      </c>
      <c r="B66" s="33" t="s">
        <v>436</v>
      </c>
    </row>
    <row r="67" spans="1:2" x14ac:dyDescent="0.25">
      <c r="A67" s="33" t="s">
        <v>531</v>
      </c>
      <c r="B67" s="33" t="s">
        <v>437</v>
      </c>
    </row>
    <row r="68" spans="1:2" x14ac:dyDescent="0.25">
      <c r="A68" s="33" t="s">
        <v>532</v>
      </c>
      <c r="B68" s="33" t="s">
        <v>438</v>
      </c>
    </row>
    <row r="69" spans="1:2" x14ac:dyDescent="0.25">
      <c r="A69" s="33" t="s">
        <v>533</v>
      </c>
      <c r="B69" s="33" t="s">
        <v>437</v>
      </c>
    </row>
    <row r="70" spans="1:2" x14ac:dyDescent="0.25">
      <c r="A70" s="33" t="s">
        <v>534</v>
      </c>
      <c r="B70" s="33" t="s">
        <v>438</v>
      </c>
    </row>
    <row r="71" spans="1:2" x14ac:dyDescent="0.25">
      <c r="A71" s="33" t="s">
        <v>535</v>
      </c>
      <c r="B71" s="33" t="s">
        <v>437</v>
      </c>
    </row>
    <row r="72" spans="1:2" x14ac:dyDescent="0.25">
      <c r="A72" s="33" t="s">
        <v>536</v>
      </c>
      <c r="B72" s="33" t="s">
        <v>439</v>
      </c>
    </row>
    <row r="73" spans="1:2" x14ac:dyDescent="0.25">
      <c r="A73" s="33" t="s">
        <v>537</v>
      </c>
      <c r="B73" s="33" t="s">
        <v>440</v>
      </c>
    </row>
    <row r="74" spans="1:2" x14ac:dyDescent="0.25">
      <c r="A74" s="33" t="s">
        <v>538</v>
      </c>
      <c r="B74" s="33" t="s">
        <v>438</v>
      </c>
    </row>
    <row r="75" spans="1:2" x14ac:dyDescent="0.25">
      <c r="A75" s="33" t="s">
        <v>539</v>
      </c>
      <c r="B75" s="33" t="s">
        <v>440</v>
      </c>
    </row>
    <row r="76" spans="1:2" x14ac:dyDescent="0.25">
      <c r="A76" s="33" t="s">
        <v>540</v>
      </c>
      <c r="B76" s="33" t="s">
        <v>438</v>
      </c>
    </row>
    <row r="77" spans="1:2" x14ac:dyDescent="0.25">
      <c r="A77" s="33" t="s">
        <v>541</v>
      </c>
      <c r="B77" s="33" t="s">
        <v>441</v>
      </c>
    </row>
    <row r="78" spans="1:2" x14ac:dyDescent="0.25">
      <c r="A78" s="33" t="s">
        <v>542</v>
      </c>
      <c r="B78" s="33" t="s">
        <v>439</v>
      </c>
    </row>
    <row r="79" spans="1:2" x14ac:dyDescent="0.25">
      <c r="A79" s="33" t="s">
        <v>543</v>
      </c>
      <c r="B79" s="33" t="s">
        <v>437</v>
      </c>
    </row>
    <row r="80" spans="1:2" x14ac:dyDescent="0.25">
      <c r="A80" s="33" t="s">
        <v>544</v>
      </c>
      <c r="B80" s="33" t="s">
        <v>439</v>
      </c>
    </row>
    <row r="81" spans="1:2" x14ac:dyDescent="0.25">
      <c r="A81" s="33" t="s">
        <v>545</v>
      </c>
      <c r="B81" s="33" t="s">
        <v>437</v>
      </c>
    </row>
    <row r="82" spans="1:2" x14ac:dyDescent="0.25">
      <c r="A82" s="33" t="s">
        <v>546</v>
      </c>
      <c r="B82" s="33" t="s">
        <v>439</v>
      </c>
    </row>
    <row r="83" spans="1:2" x14ac:dyDescent="0.25">
      <c r="A83" s="33" t="s">
        <v>547</v>
      </c>
      <c r="B83" s="33" t="s">
        <v>442</v>
      </c>
    </row>
    <row r="84" spans="1:2" x14ac:dyDescent="0.25">
      <c r="A84" s="33" t="s">
        <v>548</v>
      </c>
      <c r="B84" s="33" t="s">
        <v>443</v>
      </c>
    </row>
    <row r="85" spans="1:2" x14ac:dyDescent="0.25">
      <c r="A85" s="33" t="s">
        <v>549</v>
      </c>
      <c r="B85" s="33" t="s">
        <v>444</v>
      </c>
    </row>
    <row r="86" spans="1:2" x14ac:dyDescent="0.25">
      <c r="A86" s="33" t="s">
        <v>550</v>
      </c>
      <c r="B86" s="33" t="s">
        <v>445</v>
      </c>
    </row>
    <row r="87" spans="1:2" x14ac:dyDescent="0.25">
      <c r="A87" s="33" t="s">
        <v>551</v>
      </c>
      <c r="B87" s="33" t="s">
        <v>446</v>
      </c>
    </row>
    <row r="88" spans="1:2" x14ac:dyDescent="0.25">
      <c r="A88" s="33" t="s">
        <v>552</v>
      </c>
      <c r="B88" s="33" t="s">
        <v>445</v>
      </c>
    </row>
    <row r="89" spans="1:2" x14ac:dyDescent="0.25">
      <c r="A89" s="33" t="s">
        <v>553</v>
      </c>
      <c r="B89" s="33" t="s">
        <v>446</v>
      </c>
    </row>
    <row r="90" spans="1:2" x14ac:dyDescent="0.25">
      <c r="A90" s="33" t="s">
        <v>554</v>
      </c>
      <c r="B90" s="33" t="s">
        <v>447</v>
      </c>
    </row>
    <row r="91" spans="1:2" x14ac:dyDescent="0.25">
      <c r="A91" s="33" t="s">
        <v>555</v>
      </c>
      <c r="B91" s="33" t="s">
        <v>446</v>
      </c>
    </row>
    <row r="92" spans="1:2" x14ac:dyDescent="0.25">
      <c r="A92" s="33" t="s">
        <v>556</v>
      </c>
      <c r="B92" s="33" t="s">
        <v>447</v>
      </c>
    </row>
    <row r="93" spans="1:2" x14ac:dyDescent="0.25">
      <c r="A93" s="33" t="s">
        <v>557</v>
      </c>
      <c r="B93" s="33" t="s">
        <v>416</v>
      </c>
    </row>
    <row r="94" spans="1:2" x14ac:dyDescent="0.25">
      <c r="A94" s="33" t="s">
        <v>558</v>
      </c>
      <c r="B94" s="33" t="s">
        <v>415</v>
      </c>
    </row>
    <row r="95" spans="1:2" x14ac:dyDescent="0.25">
      <c r="A95" s="33" t="s">
        <v>559</v>
      </c>
      <c r="B95" s="33" t="s">
        <v>416</v>
      </c>
    </row>
    <row r="96" spans="1:2" x14ac:dyDescent="0.25">
      <c r="A96" s="33" t="s">
        <v>560</v>
      </c>
      <c r="B96" s="33" t="s">
        <v>448</v>
      </c>
    </row>
    <row r="97" spans="1:2" x14ac:dyDescent="0.25">
      <c r="A97" s="33" t="s">
        <v>561</v>
      </c>
      <c r="B97" s="33" t="s">
        <v>449</v>
      </c>
    </row>
    <row r="98" spans="1:2" x14ac:dyDescent="0.25">
      <c r="A98" s="33" t="s">
        <v>562</v>
      </c>
      <c r="B98" s="33" t="s">
        <v>450</v>
      </c>
    </row>
  </sheetData>
  <phoneticPr fontId="2"/>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36171E-956D-4A54-A669-6EFDB86B95E0}">
  <sheetPr codeName="Sheet3"/>
  <dimension ref="A1:B48"/>
  <sheetViews>
    <sheetView workbookViewId="0">
      <selection activeCell="B2" sqref="B2:B48"/>
    </sheetView>
  </sheetViews>
  <sheetFormatPr defaultRowHeight="13.2" x14ac:dyDescent="0.25"/>
  <sheetData>
    <row r="1" spans="1:2" x14ac:dyDescent="0.25">
      <c r="A1" t="s">
        <v>402</v>
      </c>
      <c r="B1" s="1" t="s">
        <v>403</v>
      </c>
    </row>
    <row r="2" spans="1:2" x14ac:dyDescent="0.25">
      <c r="A2">
        <v>10000</v>
      </c>
      <c r="B2" s="1" t="s">
        <v>404</v>
      </c>
    </row>
    <row r="3" spans="1:2" x14ac:dyDescent="0.25">
      <c r="A3">
        <v>100000</v>
      </c>
      <c r="B3" s="1" t="s">
        <v>405</v>
      </c>
    </row>
    <row r="4" spans="1:2" x14ac:dyDescent="0.25">
      <c r="A4">
        <v>185501</v>
      </c>
      <c r="B4" s="1" t="s">
        <v>406</v>
      </c>
    </row>
    <row r="5" spans="1:2" x14ac:dyDescent="0.25">
      <c r="A5">
        <v>200000</v>
      </c>
      <c r="B5" s="1" t="s">
        <v>407</v>
      </c>
    </row>
    <row r="6" spans="1:2" x14ac:dyDescent="0.25">
      <c r="A6">
        <v>1000000</v>
      </c>
      <c r="B6" s="1" t="s">
        <v>408</v>
      </c>
    </row>
    <row r="7" spans="1:2" x14ac:dyDescent="0.25">
      <c r="A7">
        <v>2100000</v>
      </c>
      <c r="B7" s="1" t="s">
        <v>409</v>
      </c>
    </row>
    <row r="8" spans="1:2" x14ac:dyDescent="0.25">
      <c r="A8">
        <v>2600000</v>
      </c>
      <c r="B8" s="1" t="s">
        <v>410</v>
      </c>
    </row>
    <row r="9" spans="1:2" x14ac:dyDescent="0.25">
      <c r="A9">
        <v>3000000</v>
      </c>
      <c r="B9" s="1" t="s">
        <v>411</v>
      </c>
    </row>
    <row r="10" spans="1:2" x14ac:dyDescent="0.25">
      <c r="A10">
        <v>3114411</v>
      </c>
      <c r="B10" s="1" t="s">
        <v>412</v>
      </c>
    </row>
    <row r="11" spans="1:2" x14ac:dyDescent="0.25">
      <c r="A11">
        <v>3300000</v>
      </c>
      <c r="B11" s="1" t="s">
        <v>413</v>
      </c>
    </row>
    <row r="12" spans="1:2" x14ac:dyDescent="0.25">
      <c r="A12">
        <v>3700000</v>
      </c>
      <c r="B12" s="1" t="s">
        <v>414</v>
      </c>
    </row>
    <row r="13" spans="1:2" x14ac:dyDescent="0.25">
      <c r="A13">
        <v>3800801</v>
      </c>
      <c r="B13" s="1" t="s">
        <v>415</v>
      </c>
    </row>
    <row r="14" spans="1:2" x14ac:dyDescent="0.25">
      <c r="A14">
        <v>3892261</v>
      </c>
      <c r="B14" s="1" t="s">
        <v>416</v>
      </c>
    </row>
    <row r="15" spans="1:2" x14ac:dyDescent="0.25">
      <c r="A15">
        <v>4000000</v>
      </c>
      <c r="B15" s="1" t="s">
        <v>417</v>
      </c>
    </row>
    <row r="16" spans="1:2" x14ac:dyDescent="0.25">
      <c r="A16">
        <v>4100000</v>
      </c>
      <c r="B16" s="1" t="s">
        <v>418</v>
      </c>
    </row>
    <row r="17" spans="1:2" x14ac:dyDescent="0.25">
      <c r="A17">
        <v>4314121</v>
      </c>
      <c r="B17" s="1" t="s">
        <v>419</v>
      </c>
    </row>
    <row r="18" spans="1:2" x14ac:dyDescent="0.25">
      <c r="A18">
        <v>4980000</v>
      </c>
      <c r="B18" s="1" t="s">
        <v>420</v>
      </c>
    </row>
    <row r="19" spans="1:2" x14ac:dyDescent="0.25">
      <c r="A19">
        <v>5000000</v>
      </c>
      <c r="B19" s="1" t="s">
        <v>421</v>
      </c>
    </row>
    <row r="20" spans="1:2" x14ac:dyDescent="0.25">
      <c r="A20">
        <v>5200000</v>
      </c>
      <c r="B20" s="1" t="s">
        <v>422</v>
      </c>
    </row>
    <row r="21" spans="1:2" x14ac:dyDescent="0.25">
      <c r="A21">
        <v>5200461</v>
      </c>
      <c r="B21" s="1" t="s">
        <v>423</v>
      </c>
    </row>
    <row r="22" spans="1:2" x14ac:dyDescent="0.25">
      <c r="A22">
        <v>5300000</v>
      </c>
      <c r="B22" s="1" t="s">
        <v>424</v>
      </c>
    </row>
    <row r="23" spans="1:2" x14ac:dyDescent="0.25">
      <c r="A23">
        <v>5630801</v>
      </c>
      <c r="B23" s="1" t="s">
        <v>425</v>
      </c>
    </row>
    <row r="24" spans="1:2" x14ac:dyDescent="0.25">
      <c r="A24">
        <v>6300000</v>
      </c>
      <c r="B24" s="1" t="s">
        <v>426</v>
      </c>
    </row>
    <row r="25" spans="1:2" x14ac:dyDescent="0.25">
      <c r="A25">
        <v>6400000</v>
      </c>
      <c r="B25" s="1" t="s">
        <v>427</v>
      </c>
    </row>
    <row r="26" spans="1:2" x14ac:dyDescent="0.25">
      <c r="A26">
        <v>6800000</v>
      </c>
      <c r="B26" s="1" t="s">
        <v>428</v>
      </c>
    </row>
    <row r="27" spans="1:2" x14ac:dyDescent="0.25">
      <c r="A27">
        <v>6840100</v>
      </c>
      <c r="B27" s="1" t="s">
        <v>429</v>
      </c>
    </row>
    <row r="28" spans="1:2" x14ac:dyDescent="0.25">
      <c r="A28">
        <v>7000000</v>
      </c>
      <c r="B28" s="1" t="s">
        <v>430</v>
      </c>
    </row>
    <row r="29" spans="1:2" x14ac:dyDescent="0.25">
      <c r="A29">
        <v>7200001</v>
      </c>
      <c r="B29" s="1" t="s">
        <v>431</v>
      </c>
    </row>
    <row r="30" spans="1:2" x14ac:dyDescent="0.25">
      <c r="A30">
        <v>7400000</v>
      </c>
      <c r="B30" s="1" t="s">
        <v>432</v>
      </c>
    </row>
    <row r="31" spans="1:2" x14ac:dyDescent="0.25">
      <c r="A31">
        <v>7600000</v>
      </c>
      <c r="B31" s="1" t="s">
        <v>433</v>
      </c>
    </row>
    <row r="32" spans="1:2" x14ac:dyDescent="0.25">
      <c r="A32">
        <v>7700000</v>
      </c>
      <c r="B32" s="1" t="s">
        <v>434</v>
      </c>
    </row>
    <row r="33" spans="1:2" x14ac:dyDescent="0.25">
      <c r="A33">
        <v>7800000</v>
      </c>
      <c r="B33" s="1" t="s">
        <v>435</v>
      </c>
    </row>
    <row r="34" spans="1:2" x14ac:dyDescent="0.25">
      <c r="A34">
        <v>7900001</v>
      </c>
      <c r="B34" s="1" t="s">
        <v>436</v>
      </c>
    </row>
    <row r="35" spans="1:2" x14ac:dyDescent="0.25">
      <c r="A35">
        <v>8000000</v>
      </c>
      <c r="B35" s="1" t="s">
        <v>437</v>
      </c>
    </row>
    <row r="36" spans="1:2" x14ac:dyDescent="0.25">
      <c r="A36">
        <v>8115100</v>
      </c>
      <c r="B36" s="1" t="s">
        <v>438</v>
      </c>
    </row>
    <row r="37" spans="1:2" x14ac:dyDescent="0.25">
      <c r="A37">
        <v>8391421</v>
      </c>
      <c r="B37" s="1" t="s">
        <v>439</v>
      </c>
    </row>
    <row r="38" spans="1:2" x14ac:dyDescent="0.25">
      <c r="A38">
        <v>8400001</v>
      </c>
      <c r="B38" s="1" t="s">
        <v>440</v>
      </c>
    </row>
    <row r="39" spans="1:2" x14ac:dyDescent="0.25">
      <c r="A39">
        <v>8600001</v>
      </c>
      <c r="B39" s="1" t="s">
        <v>441</v>
      </c>
    </row>
    <row r="40" spans="1:2" x14ac:dyDescent="0.25">
      <c r="A40">
        <v>8800000</v>
      </c>
      <c r="B40" s="1" t="s">
        <v>442</v>
      </c>
    </row>
    <row r="41" spans="1:2" x14ac:dyDescent="0.25">
      <c r="A41">
        <v>8900000</v>
      </c>
      <c r="B41" s="1" t="s">
        <v>443</v>
      </c>
    </row>
    <row r="42" spans="1:2" x14ac:dyDescent="0.25">
      <c r="A42">
        <v>9000000</v>
      </c>
      <c r="B42" s="1" t="s">
        <v>444</v>
      </c>
    </row>
    <row r="43" spans="1:2" x14ac:dyDescent="0.25">
      <c r="A43">
        <v>9100001</v>
      </c>
      <c r="B43" s="1" t="s">
        <v>445</v>
      </c>
    </row>
    <row r="44" spans="1:2" x14ac:dyDescent="0.25">
      <c r="A44">
        <v>9200000</v>
      </c>
      <c r="B44" s="1" t="s">
        <v>446</v>
      </c>
    </row>
    <row r="45" spans="1:2" x14ac:dyDescent="0.25">
      <c r="A45">
        <v>9300001</v>
      </c>
      <c r="B45" s="1" t="s">
        <v>447</v>
      </c>
    </row>
    <row r="46" spans="1:2" x14ac:dyDescent="0.25">
      <c r="A46">
        <v>9600000</v>
      </c>
      <c r="B46" s="1" t="s">
        <v>448</v>
      </c>
    </row>
    <row r="47" spans="1:2" x14ac:dyDescent="0.25">
      <c r="A47">
        <v>9800000</v>
      </c>
      <c r="B47" s="1" t="s">
        <v>449</v>
      </c>
    </row>
    <row r="48" spans="1:2" x14ac:dyDescent="0.25">
      <c r="A48">
        <v>9900000</v>
      </c>
      <c r="B48" s="1" t="s">
        <v>450</v>
      </c>
    </row>
  </sheetData>
  <phoneticPr fontId="2"/>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607338-2178-44FD-A7B4-14E22B49525E}">
  <sheetPr codeName="Sheet5">
    <tabColor theme="0" tint="-0.34998626667073579"/>
  </sheetPr>
  <dimension ref="A1:A346"/>
  <sheetViews>
    <sheetView topLeftCell="A327" workbookViewId="0">
      <selection activeCell="A346" sqref="A1:A346"/>
    </sheetView>
  </sheetViews>
  <sheetFormatPr defaultColWidth="9.33203125" defaultRowHeight="14.4" x14ac:dyDescent="0.25"/>
  <cols>
    <col min="1" max="16384" width="9.33203125" style="2"/>
  </cols>
  <sheetData>
    <row r="1" spans="1:1" x14ac:dyDescent="0.25">
      <c r="A1" s="2" t="s">
        <v>16</v>
      </c>
    </row>
    <row r="2" spans="1:1" x14ac:dyDescent="0.25">
      <c r="A2" s="2" t="s">
        <v>17</v>
      </c>
    </row>
    <row r="3" spans="1:1" x14ac:dyDescent="0.25">
      <c r="A3" s="2" t="s">
        <v>18</v>
      </c>
    </row>
    <row r="4" spans="1:1" x14ac:dyDescent="0.25">
      <c r="A4" s="2" t="s">
        <v>19</v>
      </c>
    </row>
    <row r="5" spans="1:1" x14ac:dyDescent="0.25">
      <c r="A5" s="2" t="s">
        <v>20</v>
      </c>
    </row>
    <row r="6" spans="1:1" x14ac:dyDescent="0.25">
      <c r="A6" s="2" t="s">
        <v>21</v>
      </c>
    </row>
    <row r="7" spans="1:1" x14ac:dyDescent="0.25">
      <c r="A7" s="2" t="s">
        <v>22</v>
      </c>
    </row>
    <row r="8" spans="1:1" x14ac:dyDescent="0.25">
      <c r="A8" s="2" t="s">
        <v>23</v>
      </c>
    </row>
    <row r="9" spans="1:1" x14ac:dyDescent="0.25">
      <c r="A9" s="2" t="s">
        <v>24</v>
      </c>
    </row>
    <row r="10" spans="1:1" x14ac:dyDescent="0.25">
      <c r="A10" s="2" t="s">
        <v>25</v>
      </c>
    </row>
    <row r="11" spans="1:1" x14ac:dyDescent="0.25">
      <c r="A11" s="2" t="s">
        <v>26</v>
      </c>
    </row>
    <row r="12" spans="1:1" x14ac:dyDescent="0.25">
      <c r="A12" s="2" t="s">
        <v>27</v>
      </c>
    </row>
    <row r="13" spans="1:1" x14ac:dyDescent="0.25">
      <c r="A13" s="2" t="s">
        <v>28</v>
      </c>
    </row>
    <row r="14" spans="1:1" x14ac:dyDescent="0.25">
      <c r="A14" s="2" t="s">
        <v>29</v>
      </c>
    </row>
    <row r="15" spans="1:1" x14ac:dyDescent="0.25">
      <c r="A15" s="2" t="s">
        <v>30</v>
      </c>
    </row>
    <row r="16" spans="1:1" x14ac:dyDescent="0.25">
      <c r="A16" s="2" t="s">
        <v>31</v>
      </c>
    </row>
    <row r="17" spans="1:1" x14ac:dyDescent="0.25">
      <c r="A17" s="2" t="s">
        <v>32</v>
      </c>
    </row>
    <row r="18" spans="1:1" x14ac:dyDescent="0.25">
      <c r="A18" s="2" t="s">
        <v>33</v>
      </c>
    </row>
    <row r="19" spans="1:1" x14ac:dyDescent="0.25">
      <c r="A19" s="2" t="s">
        <v>34</v>
      </c>
    </row>
    <row r="20" spans="1:1" x14ac:dyDescent="0.25">
      <c r="A20" s="2" t="s">
        <v>35</v>
      </c>
    </row>
    <row r="21" spans="1:1" x14ac:dyDescent="0.25">
      <c r="A21" s="2" t="s">
        <v>36</v>
      </c>
    </row>
    <row r="22" spans="1:1" x14ac:dyDescent="0.25">
      <c r="A22" s="2" t="s">
        <v>37</v>
      </c>
    </row>
    <row r="23" spans="1:1" x14ac:dyDescent="0.25">
      <c r="A23" s="2" t="s">
        <v>38</v>
      </c>
    </row>
    <row r="24" spans="1:1" x14ac:dyDescent="0.25">
      <c r="A24" s="2" t="s">
        <v>39</v>
      </c>
    </row>
    <row r="25" spans="1:1" x14ac:dyDescent="0.25">
      <c r="A25" s="2" t="s">
        <v>40</v>
      </c>
    </row>
    <row r="26" spans="1:1" x14ac:dyDescent="0.25">
      <c r="A26" s="2" t="s">
        <v>41</v>
      </c>
    </row>
    <row r="27" spans="1:1" x14ac:dyDescent="0.25">
      <c r="A27" s="2" t="s">
        <v>42</v>
      </c>
    </row>
    <row r="28" spans="1:1" x14ac:dyDescent="0.25">
      <c r="A28" s="2" t="s">
        <v>43</v>
      </c>
    </row>
    <row r="29" spans="1:1" x14ac:dyDescent="0.25">
      <c r="A29" s="2" t="s">
        <v>44</v>
      </c>
    </row>
    <row r="30" spans="1:1" x14ac:dyDescent="0.25">
      <c r="A30" s="2" t="s">
        <v>45</v>
      </c>
    </row>
    <row r="31" spans="1:1" x14ac:dyDescent="0.25">
      <c r="A31" s="2" t="s">
        <v>46</v>
      </c>
    </row>
    <row r="32" spans="1:1" x14ac:dyDescent="0.25">
      <c r="A32" s="2" t="s">
        <v>47</v>
      </c>
    </row>
    <row r="33" spans="1:1" x14ac:dyDescent="0.25">
      <c r="A33" s="2" t="s">
        <v>48</v>
      </c>
    </row>
    <row r="34" spans="1:1" x14ac:dyDescent="0.25">
      <c r="A34" s="2" t="s">
        <v>49</v>
      </c>
    </row>
    <row r="35" spans="1:1" x14ac:dyDescent="0.25">
      <c r="A35" s="2" t="s">
        <v>50</v>
      </c>
    </row>
    <row r="36" spans="1:1" x14ac:dyDescent="0.25">
      <c r="A36" s="2" t="s">
        <v>51</v>
      </c>
    </row>
    <row r="37" spans="1:1" x14ac:dyDescent="0.25">
      <c r="A37" s="2" t="s">
        <v>52</v>
      </c>
    </row>
    <row r="38" spans="1:1" x14ac:dyDescent="0.25">
      <c r="A38" s="2" t="s">
        <v>53</v>
      </c>
    </row>
    <row r="39" spans="1:1" x14ac:dyDescent="0.25">
      <c r="A39" s="2" t="s">
        <v>54</v>
      </c>
    </row>
    <row r="40" spans="1:1" x14ac:dyDescent="0.25">
      <c r="A40" s="2" t="s">
        <v>55</v>
      </c>
    </row>
    <row r="41" spans="1:1" x14ac:dyDescent="0.25">
      <c r="A41" s="2" t="s">
        <v>56</v>
      </c>
    </row>
    <row r="42" spans="1:1" x14ac:dyDescent="0.25">
      <c r="A42" s="2" t="s">
        <v>57</v>
      </c>
    </row>
    <row r="43" spans="1:1" x14ac:dyDescent="0.25">
      <c r="A43" s="2" t="s">
        <v>58</v>
      </c>
    </row>
    <row r="44" spans="1:1" x14ac:dyDescent="0.25">
      <c r="A44" s="2" t="s">
        <v>59</v>
      </c>
    </row>
    <row r="45" spans="1:1" x14ac:dyDescent="0.25">
      <c r="A45" s="2" t="s">
        <v>60</v>
      </c>
    </row>
    <row r="46" spans="1:1" x14ac:dyDescent="0.25">
      <c r="A46" s="2" t="s">
        <v>61</v>
      </c>
    </row>
    <row r="47" spans="1:1" x14ac:dyDescent="0.25">
      <c r="A47" s="2" t="s">
        <v>62</v>
      </c>
    </row>
    <row r="48" spans="1:1" x14ac:dyDescent="0.25">
      <c r="A48" s="2" t="s">
        <v>63</v>
      </c>
    </row>
    <row r="49" spans="1:1" x14ac:dyDescent="0.25">
      <c r="A49" s="2" t="s">
        <v>64</v>
      </c>
    </row>
    <row r="50" spans="1:1" x14ac:dyDescent="0.25">
      <c r="A50" s="2" t="s">
        <v>65</v>
      </c>
    </row>
    <row r="51" spans="1:1" x14ac:dyDescent="0.25">
      <c r="A51" s="2" t="s">
        <v>66</v>
      </c>
    </row>
    <row r="52" spans="1:1" x14ac:dyDescent="0.25">
      <c r="A52" s="2" t="s">
        <v>67</v>
      </c>
    </row>
    <row r="53" spans="1:1" x14ac:dyDescent="0.25">
      <c r="A53" s="2" t="s">
        <v>68</v>
      </c>
    </row>
    <row r="54" spans="1:1" x14ac:dyDescent="0.25">
      <c r="A54" s="2" t="s">
        <v>69</v>
      </c>
    </row>
    <row r="55" spans="1:1" x14ac:dyDescent="0.25">
      <c r="A55" s="2" t="s">
        <v>70</v>
      </c>
    </row>
    <row r="56" spans="1:1" x14ac:dyDescent="0.25">
      <c r="A56" s="2" t="s">
        <v>71</v>
      </c>
    </row>
    <row r="57" spans="1:1" x14ac:dyDescent="0.25">
      <c r="A57" s="2" t="s">
        <v>72</v>
      </c>
    </row>
    <row r="58" spans="1:1" x14ac:dyDescent="0.25">
      <c r="A58" s="2" t="s">
        <v>73</v>
      </c>
    </row>
    <row r="59" spans="1:1" x14ac:dyDescent="0.25">
      <c r="A59" s="2" t="s">
        <v>74</v>
      </c>
    </row>
    <row r="60" spans="1:1" x14ac:dyDescent="0.25">
      <c r="A60" s="2" t="s">
        <v>75</v>
      </c>
    </row>
    <row r="61" spans="1:1" x14ac:dyDescent="0.25">
      <c r="A61" s="2" t="s">
        <v>76</v>
      </c>
    </row>
    <row r="62" spans="1:1" x14ac:dyDescent="0.25">
      <c r="A62" s="2" t="s">
        <v>77</v>
      </c>
    </row>
    <row r="63" spans="1:1" x14ac:dyDescent="0.25">
      <c r="A63" s="2" t="s">
        <v>78</v>
      </c>
    </row>
    <row r="64" spans="1:1" x14ac:dyDescent="0.25">
      <c r="A64" s="2" t="s">
        <v>79</v>
      </c>
    </row>
    <row r="65" spans="1:1" x14ac:dyDescent="0.25">
      <c r="A65" s="2" t="s">
        <v>80</v>
      </c>
    </row>
    <row r="66" spans="1:1" x14ac:dyDescent="0.25">
      <c r="A66" s="2" t="s">
        <v>81</v>
      </c>
    </row>
    <row r="67" spans="1:1" x14ac:dyDescent="0.25">
      <c r="A67" s="2" t="s">
        <v>82</v>
      </c>
    </row>
    <row r="68" spans="1:1" x14ac:dyDescent="0.25">
      <c r="A68" s="2" t="s">
        <v>83</v>
      </c>
    </row>
    <row r="69" spans="1:1" x14ac:dyDescent="0.25">
      <c r="A69" s="2" t="s">
        <v>84</v>
      </c>
    </row>
    <row r="70" spans="1:1" x14ac:dyDescent="0.25">
      <c r="A70" s="2" t="s">
        <v>85</v>
      </c>
    </row>
    <row r="71" spans="1:1" x14ac:dyDescent="0.25">
      <c r="A71" s="2" t="s">
        <v>86</v>
      </c>
    </row>
    <row r="72" spans="1:1" x14ac:dyDescent="0.25">
      <c r="A72" s="2" t="s">
        <v>87</v>
      </c>
    </row>
    <row r="73" spans="1:1" x14ac:dyDescent="0.25">
      <c r="A73" s="2" t="s">
        <v>88</v>
      </c>
    </row>
    <row r="74" spans="1:1" x14ac:dyDescent="0.25">
      <c r="A74" s="2" t="s">
        <v>89</v>
      </c>
    </row>
    <row r="75" spans="1:1" x14ac:dyDescent="0.25">
      <c r="A75" s="2" t="s">
        <v>90</v>
      </c>
    </row>
    <row r="76" spans="1:1" x14ac:dyDescent="0.25">
      <c r="A76" s="2" t="s">
        <v>91</v>
      </c>
    </row>
    <row r="77" spans="1:1" x14ac:dyDescent="0.25">
      <c r="A77" s="2" t="s">
        <v>92</v>
      </c>
    </row>
    <row r="78" spans="1:1" x14ac:dyDescent="0.25">
      <c r="A78" s="2" t="s">
        <v>93</v>
      </c>
    </row>
    <row r="79" spans="1:1" x14ac:dyDescent="0.25">
      <c r="A79" s="2" t="s">
        <v>94</v>
      </c>
    </row>
    <row r="80" spans="1:1" x14ac:dyDescent="0.25">
      <c r="A80" s="2" t="s">
        <v>95</v>
      </c>
    </row>
    <row r="81" spans="1:1" x14ac:dyDescent="0.25">
      <c r="A81" s="2" t="s">
        <v>96</v>
      </c>
    </row>
    <row r="82" spans="1:1" x14ac:dyDescent="0.25">
      <c r="A82" s="2" t="s">
        <v>97</v>
      </c>
    </row>
    <row r="83" spans="1:1" x14ac:dyDescent="0.25">
      <c r="A83" s="2" t="s">
        <v>98</v>
      </c>
    </row>
    <row r="84" spans="1:1" x14ac:dyDescent="0.25">
      <c r="A84" s="2" t="s">
        <v>99</v>
      </c>
    </row>
    <row r="85" spans="1:1" x14ac:dyDescent="0.25">
      <c r="A85" s="2" t="s">
        <v>100</v>
      </c>
    </row>
    <row r="86" spans="1:1" x14ac:dyDescent="0.25">
      <c r="A86" s="2" t="s">
        <v>101</v>
      </c>
    </row>
    <row r="87" spans="1:1" x14ac:dyDescent="0.25">
      <c r="A87" s="2" t="s">
        <v>102</v>
      </c>
    </row>
    <row r="88" spans="1:1" x14ac:dyDescent="0.25">
      <c r="A88" s="2" t="s">
        <v>103</v>
      </c>
    </row>
    <row r="89" spans="1:1" x14ac:dyDescent="0.25">
      <c r="A89" s="2" t="s">
        <v>104</v>
      </c>
    </row>
    <row r="90" spans="1:1" x14ac:dyDescent="0.25">
      <c r="A90" s="2" t="s">
        <v>105</v>
      </c>
    </row>
    <row r="91" spans="1:1" x14ac:dyDescent="0.25">
      <c r="A91" s="2" t="s">
        <v>106</v>
      </c>
    </row>
    <row r="92" spans="1:1" x14ac:dyDescent="0.25">
      <c r="A92" s="2" t="s">
        <v>107</v>
      </c>
    </row>
    <row r="93" spans="1:1" x14ac:dyDescent="0.25">
      <c r="A93" s="2" t="s">
        <v>108</v>
      </c>
    </row>
    <row r="94" spans="1:1" x14ac:dyDescent="0.25">
      <c r="A94" s="2" t="s">
        <v>109</v>
      </c>
    </row>
    <row r="95" spans="1:1" x14ac:dyDescent="0.25">
      <c r="A95" s="2" t="s">
        <v>110</v>
      </c>
    </row>
    <row r="96" spans="1:1" x14ac:dyDescent="0.25">
      <c r="A96" s="2" t="s">
        <v>111</v>
      </c>
    </row>
    <row r="97" spans="1:1" x14ac:dyDescent="0.25">
      <c r="A97" s="2" t="s">
        <v>112</v>
      </c>
    </row>
    <row r="98" spans="1:1" x14ac:dyDescent="0.25">
      <c r="A98" s="2" t="s">
        <v>113</v>
      </c>
    </row>
    <row r="99" spans="1:1" x14ac:dyDescent="0.25">
      <c r="A99" s="2" t="s">
        <v>114</v>
      </c>
    </row>
    <row r="100" spans="1:1" x14ac:dyDescent="0.25">
      <c r="A100" s="2" t="s">
        <v>115</v>
      </c>
    </row>
    <row r="101" spans="1:1" x14ac:dyDescent="0.25">
      <c r="A101" s="2" t="s">
        <v>116</v>
      </c>
    </row>
    <row r="102" spans="1:1" x14ac:dyDescent="0.25">
      <c r="A102" s="2" t="s">
        <v>117</v>
      </c>
    </row>
    <row r="103" spans="1:1" x14ac:dyDescent="0.25">
      <c r="A103" s="2" t="s">
        <v>118</v>
      </c>
    </row>
    <row r="104" spans="1:1" x14ac:dyDescent="0.25">
      <c r="A104" s="2" t="s">
        <v>119</v>
      </c>
    </row>
    <row r="105" spans="1:1" x14ac:dyDescent="0.25">
      <c r="A105" s="2" t="s">
        <v>120</v>
      </c>
    </row>
    <row r="106" spans="1:1" x14ac:dyDescent="0.25">
      <c r="A106" s="2" t="s">
        <v>121</v>
      </c>
    </row>
    <row r="107" spans="1:1" x14ac:dyDescent="0.25">
      <c r="A107" s="2" t="s">
        <v>122</v>
      </c>
    </row>
    <row r="108" spans="1:1" x14ac:dyDescent="0.25">
      <c r="A108" s="2" t="s">
        <v>123</v>
      </c>
    </row>
    <row r="109" spans="1:1" x14ac:dyDescent="0.25">
      <c r="A109" s="2" t="s">
        <v>124</v>
      </c>
    </row>
    <row r="110" spans="1:1" x14ac:dyDescent="0.25">
      <c r="A110" s="2" t="s">
        <v>125</v>
      </c>
    </row>
    <row r="111" spans="1:1" x14ac:dyDescent="0.25">
      <c r="A111" s="2" t="s">
        <v>126</v>
      </c>
    </row>
    <row r="112" spans="1:1" x14ac:dyDescent="0.25">
      <c r="A112" s="2" t="s">
        <v>127</v>
      </c>
    </row>
    <row r="113" spans="1:1" x14ac:dyDescent="0.25">
      <c r="A113" s="2" t="s">
        <v>128</v>
      </c>
    </row>
    <row r="114" spans="1:1" x14ac:dyDescent="0.25">
      <c r="A114" s="2" t="s">
        <v>129</v>
      </c>
    </row>
    <row r="115" spans="1:1" x14ac:dyDescent="0.25">
      <c r="A115" s="2" t="s">
        <v>130</v>
      </c>
    </row>
    <row r="116" spans="1:1" x14ac:dyDescent="0.25">
      <c r="A116" s="2" t="s">
        <v>131</v>
      </c>
    </row>
    <row r="117" spans="1:1" x14ac:dyDescent="0.25">
      <c r="A117" s="2" t="s">
        <v>132</v>
      </c>
    </row>
    <row r="118" spans="1:1" x14ac:dyDescent="0.25">
      <c r="A118" s="2" t="s">
        <v>133</v>
      </c>
    </row>
    <row r="119" spans="1:1" x14ac:dyDescent="0.25">
      <c r="A119" s="2" t="s">
        <v>134</v>
      </c>
    </row>
    <row r="120" spans="1:1" x14ac:dyDescent="0.25">
      <c r="A120" s="2" t="s">
        <v>135</v>
      </c>
    </row>
    <row r="121" spans="1:1" x14ac:dyDescent="0.25">
      <c r="A121" s="2" t="s">
        <v>136</v>
      </c>
    </row>
    <row r="122" spans="1:1" x14ac:dyDescent="0.25">
      <c r="A122" s="2" t="s">
        <v>137</v>
      </c>
    </row>
    <row r="123" spans="1:1" x14ac:dyDescent="0.25">
      <c r="A123" s="2" t="s">
        <v>138</v>
      </c>
    </row>
    <row r="124" spans="1:1" x14ac:dyDescent="0.25">
      <c r="A124" s="2" t="s">
        <v>139</v>
      </c>
    </row>
    <row r="125" spans="1:1" x14ac:dyDescent="0.25">
      <c r="A125" s="2" t="s">
        <v>140</v>
      </c>
    </row>
    <row r="126" spans="1:1" x14ac:dyDescent="0.25">
      <c r="A126" s="2" t="s">
        <v>141</v>
      </c>
    </row>
    <row r="127" spans="1:1" x14ac:dyDescent="0.25">
      <c r="A127" s="2" t="s">
        <v>142</v>
      </c>
    </row>
    <row r="128" spans="1:1" x14ac:dyDescent="0.25">
      <c r="A128" s="2" t="s">
        <v>143</v>
      </c>
    </row>
    <row r="129" spans="1:1" x14ac:dyDescent="0.25">
      <c r="A129" s="2" t="s">
        <v>144</v>
      </c>
    </row>
    <row r="130" spans="1:1" x14ac:dyDescent="0.25">
      <c r="A130" s="2" t="s">
        <v>145</v>
      </c>
    </row>
    <row r="131" spans="1:1" x14ac:dyDescent="0.25">
      <c r="A131" s="2" t="s">
        <v>146</v>
      </c>
    </row>
    <row r="132" spans="1:1" x14ac:dyDescent="0.25">
      <c r="A132" s="2" t="s">
        <v>147</v>
      </c>
    </row>
    <row r="133" spans="1:1" x14ac:dyDescent="0.25">
      <c r="A133" s="2" t="s">
        <v>148</v>
      </c>
    </row>
    <row r="134" spans="1:1" x14ac:dyDescent="0.25">
      <c r="A134" s="2" t="s">
        <v>149</v>
      </c>
    </row>
    <row r="135" spans="1:1" x14ac:dyDescent="0.25">
      <c r="A135" s="2" t="s">
        <v>150</v>
      </c>
    </row>
    <row r="136" spans="1:1" x14ac:dyDescent="0.25">
      <c r="A136" s="2" t="s">
        <v>151</v>
      </c>
    </row>
    <row r="137" spans="1:1" x14ac:dyDescent="0.25">
      <c r="A137" s="2" t="s">
        <v>152</v>
      </c>
    </row>
    <row r="138" spans="1:1" x14ac:dyDescent="0.25">
      <c r="A138" s="2" t="s">
        <v>153</v>
      </c>
    </row>
    <row r="139" spans="1:1" x14ac:dyDescent="0.25">
      <c r="A139" s="2" t="s">
        <v>154</v>
      </c>
    </row>
    <row r="140" spans="1:1" x14ac:dyDescent="0.25">
      <c r="A140" s="2" t="s">
        <v>155</v>
      </c>
    </row>
    <row r="141" spans="1:1" x14ac:dyDescent="0.25">
      <c r="A141" s="2" t="s">
        <v>156</v>
      </c>
    </row>
    <row r="142" spans="1:1" x14ac:dyDescent="0.25">
      <c r="A142" s="2" t="s">
        <v>157</v>
      </c>
    </row>
    <row r="143" spans="1:1" x14ac:dyDescent="0.25">
      <c r="A143" s="2" t="s">
        <v>158</v>
      </c>
    </row>
    <row r="144" spans="1:1" x14ac:dyDescent="0.25">
      <c r="A144" s="2" t="s">
        <v>159</v>
      </c>
    </row>
    <row r="145" spans="1:1" x14ac:dyDescent="0.25">
      <c r="A145" s="2" t="s">
        <v>160</v>
      </c>
    </row>
    <row r="146" spans="1:1" x14ac:dyDescent="0.25">
      <c r="A146" s="2" t="s">
        <v>161</v>
      </c>
    </row>
    <row r="147" spans="1:1" x14ac:dyDescent="0.25">
      <c r="A147" s="2" t="s">
        <v>162</v>
      </c>
    </row>
    <row r="148" spans="1:1" x14ac:dyDescent="0.25">
      <c r="A148" s="2" t="s">
        <v>163</v>
      </c>
    </row>
    <row r="149" spans="1:1" x14ac:dyDescent="0.25">
      <c r="A149" s="2" t="s">
        <v>164</v>
      </c>
    </row>
    <row r="150" spans="1:1" x14ac:dyDescent="0.25">
      <c r="A150" s="2" t="s">
        <v>165</v>
      </c>
    </row>
    <row r="151" spans="1:1" x14ac:dyDescent="0.25">
      <c r="A151" s="2" t="s">
        <v>166</v>
      </c>
    </row>
    <row r="152" spans="1:1" x14ac:dyDescent="0.25">
      <c r="A152" s="2" t="s">
        <v>167</v>
      </c>
    </row>
    <row r="153" spans="1:1" x14ac:dyDescent="0.25">
      <c r="A153" s="2" t="s">
        <v>168</v>
      </c>
    </row>
    <row r="154" spans="1:1" x14ac:dyDescent="0.25">
      <c r="A154" s="2" t="s">
        <v>169</v>
      </c>
    </row>
    <row r="155" spans="1:1" x14ac:dyDescent="0.25">
      <c r="A155" s="2" t="s">
        <v>170</v>
      </c>
    </row>
    <row r="156" spans="1:1" x14ac:dyDescent="0.25">
      <c r="A156" s="2" t="s">
        <v>171</v>
      </c>
    </row>
    <row r="157" spans="1:1" x14ac:dyDescent="0.25">
      <c r="A157" s="2" t="s">
        <v>172</v>
      </c>
    </row>
    <row r="158" spans="1:1" x14ac:dyDescent="0.25">
      <c r="A158" s="2" t="s">
        <v>173</v>
      </c>
    </row>
    <row r="159" spans="1:1" x14ac:dyDescent="0.25">
      <c r="A159" s="2" t="s">
        <v>174</v>
      </c>
    </row>
    <row r="160" spans="1:1" x14ac:dyDescent="0.25">
      <c r="A160" s="2" t="s">
        <v>175</v>
      </c>
    </row>
    <row r="161" spans="1:1" x14ac:dyDescent="0.25">
      <c r="A161" s="2" t="s">
        <v>176</v>
      </c>
    </row>
    <row r="162" spans="1:1" x14ac:dyDescent="0.25">
      <c r="A162" s="2" t="s">
        <v>177</v>
      </c>
    </row>
    <row r="163" spans="1:1" x14ac:dyDescent="0.25">
      <c r="A163" s="2" t="s">
        <v>178</v>
      </c>
    </row>
    <row r="164" spans="1:1" x14ac:dyDescent="0.25">
      <c r="A164" s="2" t="s">
        <v>179</v>
      </c>
    </row>
    <row r="165" spans="1:1" x14ac:dyDescent="0.25">
      <c r="A165" s="2" t="s">
        <v>180</v>
      </c>
    </row>
    <row r="166" spans="1:1" x14ac:dyDescent="0.25">
      <c r="A166" s="2" t="s">
        <v>181</v>
      </c>
    </row>
    <row r="167" spans="1:1" x14ac:dyDescent="0.25">
      <c r="A167" s="2" t="s">
        <v>182</v>
      </c>
    </row>
    <row r="168" spans="1:1" x14ac:dyDescent="0.25">
      <c r="A168" s="2" t="s">
        <v>183</v>
      </c>
    </row>
    <row r="169" spans="1:1" x14ac:dyDescent="0.25">
      <c r="A169" s="2" t="s">
        <v>184</v>
      </c>
    </row>
    <row r="170" spans="1:1" x14ac:dyDescent="0.25">
      <c r="A170" s="2" t="s">
        <v>185</v>
      </c>
    </row>
    <row r="171" spans="1:1" x14ac:dyDescent="0.25">
      <c r="A171" s="2" t="s">
        <v>186</v>
      </c>
    </row>
    <row r="172" spans="1:1" x14ac:dyDescent="0.25">
      <c r="A172" s="2" t="s">
        <v>187</v>
      </c>
    </row>
    <row r="173" spans="1:1" x14ac:dyDescent="0.25">
      <c r="A173" s="2" t="s">
        <v>188</v>
      </c>
    </row>
    <row r="174" spans="1:1" x14ac:dyDescent="0.25">
      <c r="A174" s="2" t="s">
        <v>189</v>
      </c>
    </row>
    <row r="175" spans="1:1" x14ac:dyDescent="0.25">
      <c r="A175" s="2" t="s">
        <v>190</v>
      </c>
    </row>
    <row r="176" spans="1:1" x14ac:dyDescent="0.25">
      <c r="A176" s="2" t="s">
        <v>191</v>
      </c>
    </row>
    <row r="177" spans="1:1" x14ac:dyDescent="0.25">
      <c r="A177" s="2" t="s">
        <v>192</v>
      </c>
    </row>
    <row r="178" spans="1:1" x14ac:dyDescent="0.25">
      <c r="A178" s="2" t="s">
        <v>193</v>
      </c>
    </row>
    <row r="179" spans="1:1" x14ac:dyDescent="0.25">
      <c r="A179" s="2" t="s">
        <v>194</v>
      </c>
    </row>
    <row r="180" spans="1:1" x14ac:dyDescent="0.25">
      <c r="A180" s="2" t="s">
        <v>195</v>
      </c>
    </row>
    <row r="181" spans="1:1" x14ac:dyDescent="0.25">
      <c r="A181" s="2" t="s">
        <v>196</v>
      </c>
    </row>
    <row r="182" spans="1:1" x14ac:dyDescent="0.25">
      <c r="A182" s="2" t="s">
        <v>197</v>
      </c>
    </row>
    <row r="183" spans="1:1" x14ac:dyDescent="0.25">
      <c r="A183" s="2" t="s">
        <v>198</v>
      </c>
    </row>
    <row r="184" spans="1:1" x14ac:dyDescent="0.25">
      <c r="A184" s="2" t="s">
        <v>199</v>
      </c>
    </row>
    <row r="185" spans="1:1" x14ac:dyDescent="0.25">
      <c r="A185" s="2" t="s">
        <v>200</v>
      </c>
    </row>
    <row r="186" spans="1:1" x14ac:dyDescent="0.25">
      <c r="A186" s="2" t="s">
        <v>201</v>
      </c>
    </row>
    <row r="187" spans="1:1" x14ac:dyDescent="0.25">
      <c r="A187" s="2" t="s">
        <v>202</v>
      </c>
    </row>
    <row r="188" spans="1:1" x14ac:dyDescent="0.25">
      <c r="A188" s="2" t="s">
        <v>203</v>
      </c>
    </row>
    <row r="189" spans="1:1" x14ac:dyDescent="0.25">
      <c r="A189" s="2" t="s">
        <v>204</v>
      </c>
    </row>
    <row r="190" spans="1:1" x14ac:dyDescent="0.25">
      <c r="A190" s="2" t="s">
        <v>205</v>
      </c>
    </row>
    <row r="191" spans="1:1" x14ac:dyDescent="0.25">
      <c r="A191" s="2" t="s">
        <v>206</v>
      </c>
    </row>
    <row r="192" spans="1:1" x14ac:dyDescent="0.25">
      <c r="A192" s="2" t="s">
        <v>207</v>
      </c>
    </row>
    <row r="193" spans="1:1" x14ac:dyDescent="0.25">
      <c r="A193" s="2" t="s">
        <v>208</v>
      </c>
    </row>
    <row r="194" spans="1:1" x14ac:dyDescent="0.25">
      <c r="A194" s="2" t="s">
        <v>209</v>
      </c>
    </row>
    <row r="195" spans="1:1" x14ac:dyDescent="0.25">
      <c r="A195" s="2" t="s">
        <v>210</v>
      </c>
    </row>
    <row r="196" spans="1:1" x14ac:dyDescent="0.25">
      <c r="A196" s="2" t="s">
        <v>211</v>
      </c>
    </row>
    <row r="197" spans="1:1" x14ac:dyDescent="0.25">
      <c r="A197" s="2" t="s">
        <v>212</v>
      </c>
    </row>
    <row r="198" spans="1:1" x14ac:dyDescent="0.25">
      <c r="A198" s="2" t="s">
        <v>213</v>
      </c>
    </row>
    <row r="199" spans="1:1" x14ac:dyDescent="0.25">
      <c r="A199" s="2" t="s">
        <v>214</v>
      </c>
    </row>
    <row r="200" spans="1:1" x14ac:dyDescent="0.25">
      <c r="A200" s="2" t="s">
        <v>215</v>
      </c>
    </row>
    <row r="201" spans="1:1" x14ac:dyDescent="0.25">
      <c r="A201" s="2" t="s">
        <v>216</v>
      </c>
    </row>
    <row r="202" spans="1:1" x14ac:dyDescent="0.25">
      <c r="A202" s="2" t="s">
        <v>217</v>
      </c>
    </row>
    <row r="203" spans="1:1" x14ac:dyDescent="0.25">
      <c r="A203" s="2" t="s">
        <v>218</v>
      </c>
    </row>
    <row r="204" spans="1:1" x14ac:dyDescent="0.25">
      <c r="A204" s="2" t="s">
        <v>219</v>
      </c>
    </row>
    <row r="205" spans="1:1" x14ac:dyDescent="0.25">
      <c r="A205" s="2" t="s">
        <v>220</v>
      </c>
    </row>
    <row r="206" spans="1:1" x14ac:dyDescent="0.25">
      <c r="A206" s="2" t="s">
        <v>221</v>
      </c>
    </row>
    <row r="207" spans="1:1" x14ac:dyDescent="0.25">
      <c r="A207" s="2" t="s">
        <v>222</v>
      </c>
    </row>
    <row r="208" spans="1:1" x14ac:dyDescent="0.25">
      <c r="A208" s="2" t="s">
        <v>223</v>
      </c>
    </row>
    <row r="209" spans="1:1" x14ac:dyDescent="0.25">
      <c r="A209" s="2" t="s">
        <v>224</v>
      </c>
    </row>
    <row r="210" spans="1:1" x14ac:dyDescent="0.25">
      <c r="A210" s="2" t="s">
        <v>225</v>
      </c>
    </row>
    <row r="211" spans="1:1" x14ac:dyDescent="0.25">
      <c r="A211" s="2" t="s">
        <v>226</v>
      </c>
    </row>
    <row r="212" spans="1:1" x14ac:dyDescent="0.25">
      <c r="A212" s="2" t="s">
        <v>227</v>
      </c>
    </row>
    <row r="213" spans="1:1" x14ac:dyDescent="0.25">
      <c r="A213" s="2" t="s">
        <v>228</v>
      </c>
    </row>
    <row r="214" spans="1:1" x14ac:dyDescent="0.25">
      <c r="A214" s="2" t="s">
        <v>229</v>
      </c>
    </row>
    <row r="215" spans="1:1" x14ac:dyDescent="0.25">
      <c r="A215" s="2" t="s">
        <v>230</v>
      </c>
    </row>
    <row r="216" spans="1:1" x14ac:dyDescent="0.25">
      <c r="A216" s="2" t="s">
        <v>231</v>
      </c>
    </row>
    <row r="217" spans="1:1" x14ac:dyDescent="0.25">
      <c r="A217" s="2" t="s">
        <v>232</v>
      </c>
    </row>
    <row r="218" spans="1:1" x14ac:dyDescent="0.25">
      <c r="A218" s="2" t="s">
        <v>233</v>
      </c>
    </row>
    <row r="219" spans="1:1" x14ac:dyDescent="0.25">
      <c r="A219" s="2" t="s">
        <v>234</v>
      </c>
    </row>
    <row r="220" spans="1:1" x14ac:dyDescent="0.25">
      <c r="A220" s="2" t="s">
        <v>235</v>
      </c>
    </row>
    <row r="221" spans="1:1" x14ac:dyDescent="0.25">
      <c r="A221" s="2" t="s">
        <v>236</v>
      </c>
    </row>
    <row r="222" spans="1:1" x14ac:dyDescent="0.25">
      <c r="A222" s="2" t="s">
        <v>237</v>
      </c>
    </row>
    <row r="223" spans="1:1" x14ac:dyDescent="0.25">
      <c r="A223" s="2" t="s">
        <v>238</v>
      </c>
    </row>
    <row r="224" spans="1:1" x14ac:dyDescent="0.25">
      <c r="A224" s="2" t="s">
        <v>239</v>
      </c>
    </row>
    <row r="225" spans="1:1" x14ac:dyDescent="0.25">
      <c r="A225" s="2" t="s">
        <v>240</v>
      </c>
    </row>
    <row r="226" spans="1:1" x14ac:dyDescent="0.25">
      <c r="A226" s="2" t="s">
        <v>241</v>
      </c>
    </row>
    <row r="227" spans="1:1" x14ac:dyDescent="0.25">
      <c r="A227" s="2" t="s">
        <v>242</v>
      </c>
    </row>
    <row r="228" spans="1:1" x14ac:dyDescent="0.25">
      <c r="A228" s="2" t="s">
        <v>243</v>
      </c>
    </row>
    <row r="229" spans="1:1" x14ac:dyDescent="0.25">
      <c r="A229" s="2" t="s">
        <v>244</v>
      </c>
    </row>
    <row r="230" spans="1:1" x14ac:dyDescent="0.25">
      <c r="A230" s="2" t="s">
        <v>245</v>
      </c>
    </row>
    <row r="231" spans="1:1" x14ac:dyDescent="0.25">
      <c r="A231" s="2" t="s">
        <v>246</v>
      </c>
    </row>
    <row r="232" spans="1:1" x14ac:dyDescent="0.25">
      <c r="A232" s="2" t="s">
        <v>247</v>
      </c>
    </row>
    <row r="233" spans="1:1" x14ac:dyDescent="0.25">
      <c r="A233" s="2" t="s">
        <v>248</v>
      </c>
    </row>
    <row r="234" spans="1:1" x14ac:dyDescent="0.25">
      <c r="A234" s="2" t="s">
        <v>249</v>
      </c>
    </row>
    <row r="235" spans="1:1" x14ac:dyDescent="0.25">
      <c r="A235" s="2" t="s">
        <v>250</v>
      </c>
    </row>
    <row r="236" spans="1:1" x14ac:dyDescent="0.25">
      <c r="A236" s="2" t="s">
        <v>251</v>
      </c>
    </row>
    <row r="237" spans="1:1" x14ac:dyDescent="0.25">
      <c r="A237" s="2" t="s">
        <v>252</v>
      </c>
    </row>
    <row r="238" spans="1:1" x14ac:dyDescent="0.25">
      <c r="A238" s="2" t="s">
        <v>253</v>
      </c>
    </row>
    <row r="239" spans="1:1" x14ac:dyDescent="0.25">
      <c r="A239" s="2" t="s">
        <v>254</v>
      </c>
    </row>
    <row r="240" spans="1:1" x14ac:dyDescent="0.25">
      <c r="A240" s="2" t="s">
        <v>255</v>
      </c>
    </row>
    <row r="241" spans="1:1" x14ac:dyDescent="0.25">
      <c r="A241" s="2" t="s">
        <v>256</v>
      </c>
    </row>
    <row r="242" spans="1:1" x14ac:dyDescent="0.25">
      <c r="A242" s="2" t="s">
        <v>257</v>
      </c>
    </row>
    <row r="243" spans="1:1" x14ac:dyDescent="0.25">
      <c r="A243" s="2" t="s">
        <v>258</v>
      </c>
    </row>
    <row r="244" spans="1:1" x14ac:dyDescent="0.25">
      <c r="A244" s="2" t="s">
        <v>259</v>
      </c>
    </row>
    <row r="245" spans="1:1" x14ac:dyDescent="0.25">
      <c r="A245" s="2" t="s">
        <v>260</v>
      </c>
    </row>
    <row r="246" spans="1:1" x14ac:dyDescent="0.25">
      <c r="A246" s="2" t="s">
        <v>261</v>
      </c>
    </row>
    <row r="247" spans="1:1" x14ac:dyDescent="0.25">
      <c r="A247" s="2" t="s">
        <v>262</v>
      </c>
    </row>
    <row r="248" spans="1:1" x14ac:dyDescent="0.25">
      <c r="A248" s="2" t="s">
        <v>263</v>
      </c>
    </row>
    <row r="249" spans="1:1" x14ac:dyDescent="0.25">
      <c r="A249" s="2" t="s">
        <v>264</v>
      </c>
    </row>
    <row r="250" spans="1:1" x14ac:dyDescent="0.25">
      <c r="A250" s="2" t="s">
        <v>265</v>
      </c>
    </row>
    <row r="251" spans="1:1" x14ac:dyDescent="0.25">
      <c r="A251" s="2" t="s">
        <v>266</v>
      </c>
    </row>
    <row r="252" spans="1:1" x14ac:dyDescent="0.25">
      <c r="A252" s="2" t="s">
        <v>267</v>
      </c>
    </row>
    <row r="253" spans="1:1" x14ac:dyDescent="0.25">
      <c r="A253" s="2" t="s">
        <v>268</v>
      </c>
    </row>
    <row r="254" spans="1:1" x14ac:dyDescent="0.25">
      <c r="A254" s="2" t="s">
        <v>269</v>
      </c>
    </row>
    <row r="255" spans="1:1" x14ac:dyDescent="0.25">
      <c r="A255" s="2" t="s">
        <v>270</v>
      </c>
    </row>
    <row r="256" spans="1:1" x14ac:dyDescent="0.25">
      <c r="A256" s="2" t="s">
        <v>271</v>
      </c>
    </row>
    <row r="257" spans="1:1" x14ac:dyDescent="0.25">
      <c r="A257" s="2" t="s">
        <v>272</v>
      </c>
    </row>
    <row r="258" spans="1:1" x14ac:dyDescent="0.25">
      <c r="A258" s="2" t="s">
        <v>273</v>
      </c>
    </row>
    <row r="259" spans="1:1" x14ac:dyDescent="0.25">
      <c r="A259" s="2" t="s">
        <v>274</v>
      </c>
    </row>
    <row r="260" spans="1:1" x14ac:dyDescent="0.25">
      <c r="A260" s="2" t="s">
        <v>275</v>
      </c>
    </row>
    <row r="261" spans="1:1" x14ac:dyDescent="0.25">
      <c r="A261" s="2" t="s">
        <v>276</v>
      </c>
    </row>
    <row r="262" spans="1:1" x14ac:dyDescent="0.25">
      <c r="A262" s="2" t="s">
        <v>277</v>
      </c>
    </row>
    <row r="263" spans="1:1" x14ac:dyDescent="0.25">
      <c r="A263" s="2" t="s">
        <v>278</v>
      </c>
    </row>
    <row r="264" spans="1:1" x14ac:dyDescent="0.25">
      <c r="A264" s="2" t="s">
        <v>279</v>
      </c>
    </row>
    <row r="265" spans="1:1" x14ac:dyDescent="0.25">
      <c r="A265" s="2" t="s">
        <v>280</v>
      </c>
    </row>
    <row r="266" spans="1:1" x14ac:dyDescent="0.25">
      <c r="A266" s="2" t="s">
        <v>281</v>
      </c>
    </row>
    <row r="267" spans="1:1" x14ac:dyDescent="0.25">
      <c r="A267" s="2" t="s">
        <v>282</v>
      </c>
    </row>
    <row r="268" spans="1:1" x14ac:dyDescent="0.25">
      <c r="A268" s="2" t="s">
        <v>283</v>
      </c>
    </row>
    <row r="269" spans="1:1" x14ac:dyDescent="0.25">
      <c r="A269" s="2" t="s">
        <v>284</v>
      </c>
    </row>
    <row r="270" spans="1:1" x14ac:dyDescent="0.25">
      <c r="A270" s="2" t="s">
        <v>285</v>
      </c>
    </row>
    <row r="271" spans="1:1" x14ac:dyDescent="0.25">
      <c r="A271" s="2" t="s">
        <v>286</v>
      </c>
    </row>
    <row r="272" spans="1:1" x14ac:dyDescent="0.25">
      <c r="A272" s="2" t="s">
        <v>287</v>
      </c>
    </row>
    <row r="273" spans="1:1" x14ac:dyDescent="0.25">
      <c r="A273" s="2" t="s">
        <v>288</v>
      </c>
    </row>
    <row r="274" spans="1:1" x14ac:dyDescent="0.25">
      <c r="A274" s="2" t="s">
        <v>289</v>
      </c>
    </row>
    <row r="275" spans="1:1" x14ac:dyDescent="0.25">
      <c r="A275" s="2" t="s">
        <v>290</v>
      </c>
    </row>
    <row r="276" spans="1:1" x14ac:dyDescent="0.25">
      <c r="A276" s="2" t="s">
        <v>291</v>
      </c>
    </row>
    <row r="277" spans="1:1" x14ac:dyDescent="0.25">
      <c r="A277" s="2" t="s">
        <v>292</v>
      </c>
    </row>
    <row r="278" spans="1:1" x14ac:dyDescent="0.25">
      <c r="A278" s="2" t="s">
        <v>293</v>
      </c>
    </row>
    <row r="279" spans="1:1" x14ac:dyDescent="0.25">
      <c r="A279" s="2" t="s">
        <v>294</v>
      </c>
    </row>
    <row r="280" spans="1:1" x14ac:dyDescent="0.25">
      <c r="A280" s="2" t="s">
        <v>295</v>
      </c>
    </row>
    <row r="281" spans="1:1" x14ac:dyDescent="0.25">
      <c r="A281" s="2" t="s">
        <v>296</v>
      </c>
    </row>
    <row r="282" spans="1:1" x14ac:dyDescent="0.25">
      <c r="A282" s="2" t="s">
        <v>297</v>
      </c>
    </row>
    <row r="283" spans="1:1" x14ac:dyDescent="0.25">
      <c r="A283" s="2" t="s">
        <v>298</v>
      </c>
    </row>
    <row r="284" spans="1:1" x14ac:dyDescent="0.25">
      <c r="A284" s="2" t="s">
        <v>299</v>
      </c>
    </row>
    <row r="285" spans="1:1" x14ac:dyDescent="0.25">
      <c r="A285" s="2" t="s">
        <v>300</v>
      </c>
    </row>
    <row r="286" spans="1:1" x14ac:dyDescent="0.25">
      <c r="A286" s="2" t="s">
        <v>301</v>
      </c>
    </row>
    <row r="287" spans="1:1" x14ac:dyDescent="0.25">
      <c r="A287" s="2" t="s">
        <v>302</v>
      </c>
    </row>
    <row r="288" spans="1:1" x14ac:dyDescent="0.25">
      <c r="A288" s="2" t="s">
        <v>303</v>
      </c>
    </row>
    <row r="289" spans="1:1" x14ac:dyDescent="0.25">
      <c r="A289" s="2" t="s">
        <v>304</v>
      </c>
    </row>
    <row r="290" spans="1:1" x14ac:dyDescent="0.25">
      <c r="A290" s="2" t="s">
        <v>305</v>
      </c>
    </row>
    <row r="291" spans="1:1" x14ac:dyDescent="0.25">
      <c r="A291" s="2" t="s">
        <v>306</v>
      </c>
    </row>
    <row r="292" spans="1:1" x14ac:dyDescent="0.25">
      <c r="A292" s="2" t="s">
        <v>307</v>
      </c>
    </row>
    <row r="293" spans="1:1" x14ac:dyDescent="0.25">
      <c r="A293" s="2" t="s">
        <v>308</v>
      </c>
    </row>
    <row r="294" spans="1:1" x14ac:dyDescent="0.25">
      <c r="A294" s="2" t="s">
        <v>309</v>
      </c>
    </row>
    <row r="295" spans="1:1" x14ac:dyDescent="0.25">
      <c r="A295" s="2" t="s">
        <v>310</v>
      </c>
    </row>
    <row r="296" spans="1:1" x14ac:dyDescent="0.25">
      <c r="A296" s="2" t="s">
        <v>311</v>
      </c>
    </row>
    <row r="297" spans="1:1" x14ac:dyDescent="0.25">
      <c r="A297" s="2" t="s">
        <v>312</v>
      </c>
    </row>
    <row r="298" spans="1:1" x14ac:dyDescent="0.25">
      <c r="A298" s="2" t="s">
        <v>313</v>
      </c>
    </row>
    <row r="299" spans="1:1" x14ac:dyDescent="0.25">
      <c r="A299" s="2" t="s">
        <v>314</v>
      </c>
    </row>
    <row r="300" spans="1:1" x14ac:dyDescent="0.25">
      <c r="A300" s="2" t="s">
        <v>315</v>
      </c>
    </row>
    <row r="301" spans="1:1" x14ac:dyDescent="0.25">
      <c r="A301" s="2" t="s">
        <v>316</v>
      </c>
    </row>
    <row r="302" spans="1:1" x14ac:dyDescent="0.25">
      <c r="A302" s="2" t="s">
        <v>317</v>
      </c>
    </row>
    <row r="303" spans="1:1" x14ac:dyDescent="0.25">
      <c r="A303" s="2" t="s">
        <v>318</v>
      </c>
    </row>
    <row r="304" spans="1:1" x14ac:dyDescent="0.25">
      <c r="A304" s="2" t="s">
        <v>319</v>
      </c>
    </row>
    <row r="305" spans="1:1" x14ac:dyDescent="0.25">
      <c r="A305" s="2" t="s">
        <v>320</v>
      </c>
    </row>
    <row r="306" spans="1:1" x14ac:dyDescent="0.25">
      <c r="A306" s="2" t="s">
        <v>321</v>
      </c>
    </row>
    <row r="307" spans="1:1" x14ac:dyDescent="0.25">
      <c r="A307" s="2" t="s">
        <v>322</v>
      </c>
    </row>
    <row r="308" spans="1:1" x14ac:dyDescent="0.25">
      <c r="A308" s="2" t="s">
        <v>323</v>
      </c>
    </row>
    <row r="309" spans="1:1" x14ac:dyDescent="0.25">
      <c r="A309" s="2" t="s">
        <v>324</v>
      </c>
    </row>
    <row r="310" spans="1:1" x14ac:dyDescent="0.25">
      <c r="A310" s="2" t="s">
        <v>325</v>
      </c>
    </row>
    <row r="311" spans="1:1" x14ac:dyDescent="0.25">
      <c r="A311" s="2" t="s">
        <v>326</v>
      </c>
    </row>
    <row r="312" spans="1:1" x14ac:dyDescent="0.25">
      <c r="A312" s="2" t="s">
        <v>327</v>
      </c>
    </row>
    <row r="313" spans="1:1" x14ac:dyDescent="0.25">
      <c r="A313" s="2" t="s">
        <v>328</v>
      </c>
    </row>
    <row r="314" spans="1:1" x14ac:dyDescent="0.25">
      <c r="A314" s="2" t="s">
        <v>329</v>
      </c>
    </row>
    <row r="315" spans="1:1" x14ac:dyDescent="0.25">
      <c r="A315" s="2" t="s">
        <v>330</v>
      </c>
    </row>
    <row r="316" spans="1:1" x14ac:dyDescent="0.25">
      <c r="A316" s="2" t="s">
        <v>331</v>
      </c>
    </row>
    <row r="317" spans="1:1" x14ac:dyDescent="0.25">
      <c r="A317" s="2" t="s">
        <v>332</v>
      </c>
    </row>
    <row r="318" spans="1:1" x14ac:dyDescent="0.25">
      <c r="A318" s="2" t="s">
        <v>333</v>
      </c>
    </row>
    <row r="319" spans="1:1" x14ac:dyDescent="0.25">
      <c r="A319" s="2" t="s">
        <v>334</v>
      </c>
    </row>
    <row r="320" spans="1:1" x14ac:dyDescent="0.25">
      <c r="A320" s="2" t="s">
        <v>335</v>
      </c>
    </row>
    <row r="321" spans="1:1" x14ac:dyDescent="0.25">
      <c r="A321" s="2" t="s">
        <v>336</v>
      </c>
    </row>
    <row r="322" spans="1:1" x14ac:dyDescent="0.25">
      <c r="A322" s="2" t="s">
        <v>337</v>
      </c>
    </row>
    <row r="323" spans="1:1" x14ac:dyDescent="0.25">
      <c r="A323" s="2" t="s">
        <v>338</v>
      </c>
    </row>
    <row r="324" spans="1:1" x14ac:dyDescent="0.25">
      <c r="A324" s="2" t="s">
        <v>339</v>
      </c>
    </row>
    <row r="325" spans="1:1" x14ac:dyDescent="0.25">
      <c r="A325" s="2" t="s">
        <v>340</v>
      </c>
    </row>
    <row r="326" spans="1:1" x14ac:dyDescent="0.25">
      <c r="A326" s="2" t="s">
        <v>341</v>
      </c>
    </row>
    <row r="327" spans="1:1" x14ac:dyDescent="0.25">
      <c r="A327" s="2" t="s">
        <v>342</v>
      </c>
    </row>
    <row r="328" spans="1:1" x14ac:dyDescent="0.25">
      <c r="A328" s="2" t="s">
        <v>343</v>
      </c>
    </row>
    <row r="329" spans="1:1" x14ac:dyDescent="0.25">
      <c r="A329" s="2" t="s">
        <v>344</v>
      </c>
    </row>
    <row r="330" spans="1:1" x14ac:dyDescent="0.25">
      <c r="A330" s="2" t="s">
        <v>345</v>
      </c>
    </row>
    <row r="331" spans="1:1" x14ac:dyDescent="0.25">
      <c r="A331" s="2" t="s">
        <v>346</v>
      </c>
    </row>
    <row r="332" spans="1:1" x14ac:dyDescent="0.25">
      <c r="A332" s="2" t="s">
        <v>347</v>
      </c>
    </row>
    <row r="333" spans="1:1" x14ac:dyDescent="0.25">
      <c r="A333" s="2" t="s">
        <v>348</v>
      </c>
    </row>
    <row r="334" spans="1:1" x14ac:dyDescent="0.25">
      <c r="A334" s="2" t="s">
        <v>349</v>
      </c>
    </row>
    <row r="335" spans="1:1" x14ac:dyDescent="0.25">
      <c r="A335" s="2" t="s">
        <v>350</v>
      </c>
    </row>
    <row r="336" spans="1:1" x14ac:dyDescent="0.25">
      <c r="A336" s="2" t="s">
        <v>351</v>
      </c>
    </row>
    <row r="337" spans="1:1" x14ac:dyDescent="0.25">
      <c r="A337" s="2" t="s">
        <v>352</v>
      </c>
    </row>
    <row r="338" spans="1:1" x14ac:dyDescent="0.25">
      <c r="A338" s="2" t="s">
        <v>353</v>
      </c>
    </row>
    <row r="339" spans="1:1" x14ac:dyDescent="0.25">
      <c r="A339" s="2" t="s">
        <v>354</v>
      </c>
    </row>
    <row r="340" spans="1:1" x14ac:dyDescent="0.25">
      <c r="A340" s="2" t="s">
        <v>355</v>
      </c>
    </row>
    <row r="341" spans="1:1" x14ac:dyDescent="0.25">
      <c r="A341" s="2" t="s">
        <v>356</v>
      </c>
    </row>
    <row r="342" spans="1:1" x14ac:dyDescent="0.25">
      <c r="A342" s="2" t="s">
        <v>357</v>
      </c>
    </row>
    <row r="343" spans="1:1" x14ac:dyDescent="0.25">
      <c r="A343" s="2" t="s">
        <v>358</v>
      </c>
    </row>
    <row r="344" spans="1:1" x14ac:dyDescent="0.25">
      <c r="A344" s="2" t="s">
        <v>359</v>
      </c>
    </row>
    <row r="345" spans="1:1" x14ac:dyDescent="0.25">
      <c r="A345" s="2" t="s">
        <v>360</v>
      </c>
    </row>
    <row r="346" spans="1:1" x14ac:dyDescent="0.25">
      <c r="A346" s="2" t="s">
        <v>361</v>
      </c>
    </row>
  </sheetData>
  <sheetProtection sheet="1" objects="1" scenarios="1"/>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入力してください</vt:lpstr>
      <vt:lpstr>印刷してください</vt:lpstr>
      <vt:lpstr>郵便番号</vt:lpstr>
      <vt:lpstr>都道府県</vt:lpstr>
      <vt:lpstr>指定難病一覧</vt:lpstr>
      <vt:lpstr>印刷してください!Print_Area</vt:lpstr>
      <vt:lpstr>入力してください!Print_Area</vt:lpstr>
      <vt:lpstr>指定難病</vt:lpstr>
      <vt:lpstr>都道府県</vt:lpstr>
      <vt:lpstr>郵便番号</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笹口　翔</cp:lastModifiedBy>
  <cp:lastPrinted>2025-10-30T13:26:27Z</cp:lastPrinted>
  <dcterms:created xsi:type="dcterms:W3CDTF">2024-02-08T02:28:22Z</dcterms:created>
  <dcterms:modified xsi:type="dcterms:W3CDTF">2025-10-30T21:56:40Z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reated">
    <vt:filetime>2024-02-07T00:00:00Z</vt:filetime>
  </property>
  <property fmtid="{D5CDD505-2E9C-101B-9397-08002B2CF9AE}" pid="3" name="Creator">
    <vt:lpwstr>Microsoft® Word 2016</vt:lpwstr>
  </property>
  <property fmtid="{D5CDD505-2E9C-101B-9397-08002B2CF9AE}" pid="4" name="LastSaved">
    <vt:filetime>2024-02-08T00:00:00Z</vt:filetime>
  </property>
  <property fmtid="{D5CDD505-2E9C-101B-9397-08002B2CF9AE}" pid="5" name="Producer">
    <vt:lpwstr>Microsoft® Word 2016</vt:lpwstr>
  </property>
</Properties>
</file>