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0年度\2020年9月\B　11月24日公表\"/>
    </mc:Choice>
  </mc:AlternateContent>
  <bookViews>
    <workbookView xWindow="120" yWindow="40" windowWidth="19420" windowHeight="7660"/>
  </bookViews>
  <sheets>
    <sheet name="4-6" sheetId="1" r:id="rId1"/>
  </sheets>
  <definedNames>
    <definedName name="_xlnm.Print_Area" localSheetId="0">'4-6'!$A$1:$AJ$14</definedName>
  </definedNames>
  <calcPr calcId="162913"/>
</workbook>
</file>

<file path=xl/calcChain.xml><?xml version="1.0" encoding="utf-8"?>
<calcChain xmlns="http://schemas.openxmlformats.org/spreadsheetml/2006/main">
  <c r="AE7" i="1" l="1"/>
  <c r="AE8" i="1"/>
  <c r="AE9" i="1"/>
  <c r="AE10" i="1"/>
  <c r="AE5" i="1" s="1"/>
  <c r="AE11" i="1"/>
  <c r="AE12" i="1"/>
  <c r="AE6" i="1"/>
  <c r="M7" i="1"/>
  <c r="AH7" i="1" s="1"/>
  <c r="M8" i="1"/>
  <c r="M9" i="1"/>
  <c r="AH9" i="1" s="1"/>
  <c r="M10" i="1"/>
  <c r="M11" i="1"/>
  <c r="AH11" i="1" s="1"/>
  <c r="M12" i="1"/>
  <c r="M6" i="1"/>
  <c r="AH6" i="1" s="1"/>
  <c r="AB13" i="1"/>
  <c r="Y13" i="1"/>
  <c r="V13" i="1"/>
  <c r="S13" i="1"/>
  <c r="P13" i="1"/>
  <c r="J13" i="1"/>
  <c r="AB5" i="1"/>
  <c r="Y5" i="1"/>
  <c r="V5" i="1"/>
  <c r="S5" i="1"/>
  <c r="P5" i="1"/>
  <c r="J5" i="1"/>
  <c r="G13" i="1"/>
  <c r="G5" i="1"/>
  <c r="AH12" i="1" l="1"/>
  <c r="AE13" i="1"/>
  <c r="AH10" i="1"/>
  <c r="AH8" i="1"/>
  <c r="M5" i="1"/>
  <c r="M13" i="1"/>
  <c r="AH13" i="1" l="1"/>
  <c r="AH5" i="1"/>
</calcChain>
</file>

<file path=xl/sharedStrings.xml><?xml version="1.0" encoding="utf-8"?>
<sst xmlns="http://schemas.openxmlformats.org/spreadsheetml/2006/main" count="23" uniqueCount="22">
  <si>
    <t>４－６　要介護（要支援）認定者数</t>
    <phoneticPr fontId="4"/>
  </si>
  <si>
    <t>要支援
１</t>
    <phoneticPr fontId="4"/>
  </si>
  <si>
    <t>要支援
２</t>
    <phoneticPr fontId="4"/>
  </si>
  <si>
    <t>計</t>
  </si>
  <si>
    <t>要介護
１</t>
    <phoneticPr fontId="4"/>
  </si>
  <si>
    <t>要介護
２</t>
    <phoneticPr fontId="4"/>
  </si>
  <si>
    <t>要介護
３</t>
    <phoneticPr fontId="4"/>
  </si>
  <si>
    <t>要介護
４</t>
    <phoneticPr fontId="4"/>
  </si>
  <si>
    <t>要介護
５</t>
    <phoneticPr fontId="4"/>
  </si>
  <si>
    <t>合計</t>
  </si>
  <si>
    <t xml:space="preserve"> 第１号被保険者</t>
  </si>
  <si>
    <t>65歳以上70歳未満</t>
  </si>
  <si>
    <t>70歳以上75歳未満</t>
  </si>
  <si>
    <t>75歳以上80歳未満</t>
  </si>
  <si>
    <t>80歳以上85歳未満</t>
  </si>
  <si>
    <t>85歳以上90歳未満</t>
  </si>
  <si>
    <t>90歳以上</t>
  </si>
  <si>
    <t xml:space="preserve"> 第２号被保険者</t>
  </si>
  <si>
    <t>資料：高齢社会対策部介護保険課</t>
  </si>
  <si>
    <t>４．高齢者福祉</t>
  </si>
  <si>
    <t>総数</t>
    <phoneticPr fontId="4"/>
  </si>
  <si>
    <t>（令和２年９月）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</si>
</sst>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丸ｺﾞｼｯｸ体Ca-B(GT)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7" fillId="0" borderId="0"/>
    <xf numFmtId="0" fontId="7" fillId="0" borderId="0"/>
    <xf numFmtId="0" fontId="1" fillId="0" borderId="0">
      <alignment vertical="center"/>
    </xf>
    <xf numFmtId="0" fontId="9" fillId="0" borderId="0"/>
    <xf numFmtId="0" fontId="7" fillId="0" borderId="0">
      <alignment vertical="center"/>
    </xf>
    <xf numFmtId="0" fontId="9" fillId="0" borderId="0"/>
    <xf numFmtId="0" fontId="10" fillId="0" borderId="0"/>
  </cellStyleXfs>
  <cellXfs count="35">
    <xf numFmtId="0" fontId="0" fillId="0" borderId="0" xfId="0">
      <alignment vertical="center"/>
    </xf>
    <xf numFmtId="0" fontId="5" fillId="0" borderId="0" xfId="1" applyFont="1" applyFill="1"/>
    <xf numFmtId="0" fontId="6" fillId="0" borderId="0" xfId="1" applyFont="1" applyFill="1"/>
    <xf numFmtId="0" fontId="5" fillId="0" borderId="0" xfId="1" applyFont="1" applyFill="1" applyAlignment="1">
      <alignment vertical="center"/>
    </xf>
    <xf numFmtId="0" fontId="8" fillId="0" borderId="0" xfId="0" applyFont="1">
      <alignment vertical="center"/>
    </xf>
    <xf numFmtId="0" fontId="6" fillId="0" borderId="0" xfId="0" applyFont="1" applyFill="1" applyAlignment="1"/>
    <xf numFmtId="0" fontId="3" fillId="0" borderId="0" xfId="0" applyFont="1" applyFill="1" applyAlignment="1"/>
    <xf numFmtId="0" fontId="6" fillId="0" borderId="0" xfId="0" applyFont="1" applyFill="1" applyBorder="1" applyAlignment="1"/>
    <xf numFmtId="0" fontId="11" fillId="0" borderId="0" xfId="0" applyFont="1" applyFill="1" applyAlignment="1"/>
    <xf numFmtId="56" fontId="11" fillId="0" borderId="0" xfId="1" applyNumberFormat="1" applyFont="1" applyFill="1"/>
    <xf numFmtId="0" fontId="7" fillId="0" borderId="7" xfId="1" applyFont="1" applyFill="1" applyBorder="1" applyAlignment="1">
      <alignment horizontal="right"/>
    </xf>
    <xf numFmtId="0" fontId="7" fillId="0" borderId="7" xfId="1" applyFont="1" applyFill="1" applyBorder="1" applyAlignment="1"/>
    <xf numFmtId="41" fontId="5" fillId="0" borderId="2" xfId="0" applyNumberFormat="1" applyFont="1" applyFill="1" applyBorder="1" applyAlignment="1">
      <alignment horizontal="right" vertical="center" shrinkToFit="1"/>
    </xf>
    <xf numFmtId="41" fontId="5" fillId="0" borderId="3" xfId="0" applyNumberFormat="1" applyFont="1" applyFill="1" applyBorder="1" applyAlignment="1">
      <alignment horizontal="right" vertical="center" shrinkToFit="1"/>
    </xf>
    <xf numFmtId="41" fontId="5" fillId="0" borderId="4" xfId="0" applyNumberFormat="1" applyFont="1" applyFill="1" applyBorder="1" applyAlignment="1">
      <alignment horizontal="right" vertical="center" shrinkToFit="1"/>
    </xf>
    <xf numFmtId="41" fontId="5" fillId="0" borderId="6" xfId="0" applyNumberFormat="1" applyFont="1" applyFill="1" applyBorder="1" applyAlignment="1">
      <alignment horizontal="right" vertical="center" shrinkToFit="1"/>
    </xf>
    <xf numFmtId="41" fontId="5" fillId="0" borderId="5" xfId="0" applyNumberFormat="1" applyFont="1" applyFill="1" applyBorder="1" applyAlignment="1">
      <alignment horizontal="right" vertical="center" shrinkToFit="1"/>
    </xf>
    <xf numFmtId="0" fontId="5" fillId="0" borderId="2" xfId="1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 justifyLastLine="1"/>
    </xf>
    <xf numFmtId="0" fontId="5" fillId="0" borderId="4" xfId="1" applyFont="1" applyFill="1" applyBorder="1" applyAlignment="1">
      <alignment horizontal="distributed" vertical="center" justifyLastLine="1"/>
    </xf>
    <xf numFmtId="0" fontId="5" fillId="0" borderId="2" xfId="1" applyFont="1" applyFill="1" applyBorder="1" applyAlignment="1">
      <alignment horizontal="left" vertical="center" indent="1"/>
    </xf>
    <xf numFmtId="0" fontId="5" fillId="0" borderId="3" xfId="1" applyFont="1" applyFill="1" applyBorder="1" applyAlignment="1">
      <alignment horizontal="left" vertical="center" indent="1"/>
    </xf>
    <xf numFmtId="0" fontId="5" fillId="0" borderId="4" xfId="1" applyFont="1" applyFill="1" applyBorder="1" applyAlignment="1">
      <alignment horizontal="left" vertical="center" indent="1"/>
    </xf>
    <xf numFmtId="0" fontId="5" fillId="0" borderId="1" xfId="1" applyFont="1" applyFill="1" applyBorder="1" applyAlignment="1">
      <alignment horizontal="left" vertical="center" indent="1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0" fontId="5" fillId="0" borderId="4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</cellXfs>
  <cellStyles count="9">
    <cellStyle name="標準" xfId="0" builtinId="0"/>
    <cellStyle name="標準 2" xfId="2"/>
    <cellStyle name="標準 2 2" xfId="4"/>
    <cellStyle name="標準 2 3" xfId="5"/>
    <cellStyle name="標準 2 4" xfId="1"/>
    <cellStyle name="標準 2 5" xfId="6"/>
    <cellStyle name="標準 3" xfId="7"/>
    <cellStyle name="標準 3 2" xfId="3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topLeftCell="A2" zoomScale="89" zoomScaleNormal="89" zoomScaleSheetLayoutView="100" workbookViewId="0">
      <selection activeCell="AB13" sqref="AB13:AD13"/>
    </sheetView>
  </sheetViews>
  <sheetFormatPr defaultColWidth="2.6328125" defaultRowHeight="13"/>
  <cols>
    <col min="1" max="38" width="3.6328125" customWidth="1"/>
  </cols>
  <sheetData>
    <row r="1" spans="1:39" s="5" customFormat="1" ht="21" customHeight="1">
      <c r="A1" s="6" t="s">
        <v>19</v>
      </c>
      <c r="AF1" s="7"/>
      <c r="AG1" s="7"/>
      <c r="AH1" s="7"/>
      <c r="AI1" s="7"/>
      <c r="AJ1" s="7"/>
      <c r="AK1" s="7"/>
      <c r="AL1" s="7"/>
      <c r="AM1" s="7"/>
    </row>
    <row r="2" spans="1:39" s="5" customFormat="1">
      <c r="A2" s="8"/>
      <c r="AF2" s="7"/>
      <c r="AG2" s="7"/>
      <c r="AH2" s="7"/>
      <c r="AI2" s="7"/>
      <c r="AJ2" s="7"/>
      <c r="AK2" s="7"/>
      <c r="AL2" s="7"/>
      <c r="AM2" s="7"/>
    </row>
    <row r="3" spans="1:39" s="2" customFormat="1" ht="21" customHeight="1">
      <c r="A3" s="9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F3" s="11"/>
      <c r="AG3" s="11"/>
      <c r="AH3" s="11"/>
      <c r="AI3" s="11"/>
      <c r="AJ3" s="10" t="s">
        <v>21</v>
      </c>
      <c r="AK3" s="1"/>
      <c r="AL3" s="1"/>
    </row>
    <row r="4" spans="1:39" s="3" customFormat="1" ht="36" customHeight="1">
      <c r="A4" s="30"/>
      <c r="B4" s="30"/>
      <c r="C4" s="30"/>
      <c r="D4" s="30"/>
      <c r="E4" s="30"/>
      <c r="F4" s="30"/>
      <c r="G4" s="27" t="s">
        <v>1</v>
      </c>
      <c r="H4" s="28"/>
      <c r="I4" s="29"/>
      <c r="J4" s="27" t="s">
        <v>2</v>
      </c>
      <c r="K4" s="28"/>
      <c r="L4" s="29"/>
      <c r="M4" s="31" t="s">
        <v>3</v>
      </c>
      <c r="N4" s="28"/>
      <c r="O4" s="28"/>
      <c r="P4" s="32" t="s">
        <v>4</v>
      </c>
      <c r="Q4" s="28"/>
      <c r="R4" s="29"/>
      <c r="S4" s="27" t="s">
        <v>5</v>
      </c>
      <c r="T4" s="28"/>
      <c r="U4" s="29"/>
      <c r="V4" s="27" t="s">
        <v>6</v>
      </c>
      <c r="W4" s="28"/>
      <c r="X4" s="29"/>
      <c r="Y4" s="27" t="s">
        <v>7</v>
      </c>
      <c r="Z4" s="28"/>
      <c r="AA4" s="29"/>
      <c r="AB4" s="27" t="s">
        <v>8</v>
      </c>
      <c r="AC4" s="28"/>
      <c r="AD4" s="29"/>
      <c r="AE4" s="31" t="s">
        <v>3</v>
      </c>
      <c r="AF4" s="28"/>
      <c r="AG4" s="33"/>
      <c r="AH4" s="34" t="s">
        <v>9</v>
      </c>
      <c r="AI4" s="28"/>
      <c r="AJ4" s="29"/>
    </row>
    <row r="5" spans="1:39" s="3" customFormat="1" ht="30" customHeight="1">
      <c r="A5" s="24" t="s">
        <v>10</v>
      </c>
      <c r="B5" s="25"/>
      <c r="C5" s="25"/>
      <c r="D5" s="25"/>
      <c r="E5" s="25"/>
      <c r="F5" s="26"/>
      <c r="G5" s="12">
        <f>SUM(G6:I11)</f>
        <v>95348</v>
      </c>
      <c r="H5" s="13"/>
      <c r="I5" s="14"/>
      <c r="J5" s="12">
        <f t="shared" ref="J5" si="0">SUM(J6:L11)</f>
        <v>80056</v>
      </c>
      <c r="K5" s="13"/>
      <c r="L5" s="14"/>
      <c r="M5" s="12">
        <f t="shared" ref="M5" si="1">SUM(M6:O11)</f>
        <v>175404</v>
      </c>
      <c r="N5" s="13"/>
      <c r="O5" s="13"/>
      <c r="P5" s="16">
        <f t="shared" ref="P5" si="2">SUM(P6:R11)</f>
        <v>123697</v>
      </c>
      <c r="Q5" s="13"/>
      <c r="R5" s="14"/>
      <c r="S5" s="12">
        <f t="shared" ref="S5" si="3">SUM(S6:U11)</f>
        <v>102894</v>
      </c>
      <c r="T5" s="13"/>
      <c r="U5" s="14"/>
      <c r="V5" s="12">
        <f t="shared" ref="V5" si="4">SUM(V6:X11)</f>
        <v>77851</v>
      </c>
      <c r="W5" s="13"/>
      <c r="X5" s="14"/>
      <c r="Y5" s="12">
        <f t="shared" ref="Y5" si="5">SUM(Y6:AA11)</f>
        <v>75407</v>
      </c>
      <c r="Z5" s="13"/>
      <c r="AA5" s="14"/>
      <c r="AB5" s="12">
        <f t="shared" ref="AB5" si="6">SUM(AB6:AD11)</f>
        <v>57223</v>
      </c>
      <c r="AC5" s="13"/>
      <c r="AD5" s="14"/>
      <c r="AE5" s="12">
        <f t="shared" ref="AE5" si="7">SUM(AE6:AG11)</f>
        <v>437072</v>
      </c>
      <c r="AF5" s="13"/>
      <c r="AG5" s="15"/>
      <c r="AH5" s="16">
        <f t="shared" ref="AH5" si="8">SUM(AH6:AJ11)</f>
        <v>612476</v>
      </c>
      <c r="AI5" s="13"/>
      <c r="AJ5" s="14"/>
    </row>
    <row r="6" spans="1:39" s="3" customFormat="1" ht="30" customHeight="1">
      <c r="A6" s="23" t="s">
        <v>11</v>
      </c>
      <c r="B6" s="23"/>
      <c r="C6" s="23"/>
      <c r="D6" s="23"/>
      <c r="E6" s="23"/>
      <c r="F6" s="23"/>
      <c r="G6" s="12">
        <v>3271</v>
      </c>
      <c r="H6" s="13"/>
      <c r="I6" s="14"/>
      <c r="J6" s="12">
        <v>3211</v>
      </c>
      <c r="K6" s="13"/>
      <c r="L6" s="14"/>
      <c r="M6" s="12">
        <f>SUM(G6:L6)</f>
        <v>6482</v>
      </c>
      <c r="N6" s="13"/>
      <c r="O6" s="13"/>
      <c r="P6" s="16">
        <v>3968</v>
      </c>
      <c r="Q6" s="13"/>
      <c r="R6" s="14"/>
      <c r="S6" s="12">
        <v>3819</v>
      </c>
      <c r="T6" s="13"/>
      <c r="U6" s="14"/>
      <c r="V6" s="12">
        <v>2403</v>
      </c>
      <c r="W6" s="13"/>
      <c r="X6" s="14"/>
      <c r="Y6" s="12">
        <v>2345</v>
      </c>
      <c r="Z6" s="13"/>
      <c r="AA6" s="14"/>
      <c r="AB6" s="12">
        <v>2129</v>
      </c>
      <c r="AC6" s="13"/>
      <c r="AD6" s="14"/>
      <c r="AE6" s="12">
        <f>SUM(P6:AD6)</f>
        <v>14664</v>
      </c>
      <c r="AF6" s="13"/>
      <c r="AG6" s="15"/>
      <c r="AH6" s="16">
        <f>SUM(M6,AE6)</f>
        <v>21146</v>
      </c>
      <c r="AI6" s="13"/>
      <c r="AJ6" s="14"/>
    </row>
    <row r="7" spans="1:39" s="3" customFormat="1" ht="30" customHeight="1">
      <c r="A7" s="23" t="s">
        <v>12</v>
      </c>
      <c r="B7" s="23"/>
      <c r="C7" s="23"/>
      <c r="D7" s="23"/>
      <c r="E7" s="23"/>
      <c r="F7" s="23"/>
      <c r="G7" s="12">
        <v>8117</v>
      </c>
      <c r="H7" s="13"/>
      <c r="I7" s="14"/>
      <c r="J7" s="12">
        <v>7349</v>
      </c>
      <c r="K7" s="13"/>
      <c r="L7" s="14"/>
      <c r="M7" s="12">
        <f t="shared" ref="M7:M12" si="9">SUM(G7:L7)</f>
        <v>15466</v>
      </c>
      <c r="N7" s="13"/>
      <c r="O7" s="13"/>
      <c r="P7" s="16">
        <v>9125</v>
      </c>
      <c r="Q7" s="13"/>
      <c r="R7" s="14"/>
      <c r="S7" s="12">
        <v>8401</v>
      </c>
      <c r="T7" s="13"/>
      <c r="U7" s="14"/>
      <c r="V7" s="12">
        <v>5775</v>
      </c>
      <c r="W7" s="13"/>
      <c r="X7" s="14"/>
      <c r="Y7" s="12">
        <v>5193</v>
      </c>
      <c r="Z7" s="13"/>
      <c r="AA7" s="14"/>
      <c r="AB7" s="12">
        <v>4374</v>
      </c>
      <c r="AC7" s="13"/>
      <c r="AD7" s="14"/>
      <c r="AE7" s="12">
        <f t="shared" ref="AE7:AE12" si="10">SUM(P7:AD7)</f>
        <v>32868</v>
      </c>
      <c r="AF7" s="13"/>
      <c r="AG7" s="15"/>
      <c r="AH7" s="16">
        <f t="shared" ref="AH7:AH12" si="11">SUM(M7,AE7)</f>
        <v>48334</v>
      </c>
      <c r="AI7" s="13"/>
      <c r="AJ7" s="14"/>
    </row>
    <row r="8" spans="1:39" s="3" customFormat="1" ht="30" customHeight="1">
      <c r="A8" s="23" t="s">
        <v>13</v>
      </c>
      <c r="B8" s="23"/>
      <c r="C8" s="23"/>
      <c r="D8" s="23"/>
      <c r="E8" s="23"/>
      <c r="F8" s="23"/>
      <c r="G8" s="12">
        <v>16070</v>
      </c>
      <c r="H8" s="13"/>
      <c r="I8" s="14"/>
      <c r="J8" s="12">
        <v>12647</v>
      </c>
      <c r="K8" s="13"/>
      <c r="L8" s="14"/>
      <c r="M8" s="12">
        <f t="shared" si="9"/>
        <v>28717</v>
      </c>
      <c r="N8" s="13"/>
      <c r="O8" s="13"/>
      <c r="P8" s="16">
        <v>17293</v>
      </c>
      <c r="Q8" s="13"/>
      <c r="R8" s="14"/>
      <c r="S8" s="12">
        <v>14056</v>
      </c>
      <c r="T8" s="13"/>
      <c r="U8" s="14"/>
      <c r="V8" s="12">
        <v>9518</v>
      </c>
      <c r="W8" s="13"/>
      <c r="X8" s="14"/>
      <c r="Y8" s="12">
        <v>8489</v>
      </c>
      <c r="Z8" s="13"/>
      <c r="AA8" s="14"/>
      <c r="AB8" s="12">
        <v>6918</v>
      </c>
      <c r="AC8" s="13"/>
      <c r="AD8" s="14"/>
      <c r="AE8" s="12">
        <f t="shared" si="10"/>
        <v>56274</v>
      </c>
      <c r="AF8" s="13"/>
      <c r="AG8" s="15"/>
      <c r="AH8" s="16">
        <f t="shared" si="11"/>
        <v>84991</v>
      </c>
      <c r="AI8" s="13"/>
      <c r="AJ8" s="14"/>
    </row>
    <row r="9" spans="1:39" s="3" customFormat="1" ht="30" customHeight="1">
      <c r="A9" s="23" t="s">
        <v>14</v>
      </c>
      <c r="B9" s="23"/>
      <c r="C9" s="23"/>
      <c r="D9" s="23"/>
      <c r="E9" s="23"/>
      <c r="F9" s="23"/>
      <c r="G9" s="12">
        <v>26012</v>
      </c>
      <c r="H9" s="13"/>
      <c r="I9" s="14"/>
      <c r="J9" s="12">
        <v>19977</v>
      </c>
      <c r="K9" s="13"/>
      <c r="L9" s="14"/>
      <c r="M9" s="12">
        <f t="shared" si="9"/>
        <v>45989</v>
      </c>
      <c r="N9" s="13"/>
      <c r="O9" s="13"/>
      <c r="P9" s="16">
        <v>29198</v>
      </c>
      <c r="Q9" s="13"/>
      <c r="R9" s="14"/>
      <c r="S9" s="12">
        <v>21812</v>
      </c>
      <c r="T9" s="13"/>
      <c r="U9" s="14"/>
      <c r="V9" s="12">
        <v>15096</v>
      </c>
      <c r="W9" s="13"/>
      <c r="X9" s="14"/>
      <c r="Y9" s="12">
        <v>13548</v>
      </c>
      <c r="Z9" s="13"/>
      <c r="AA9" s="14"/>
      <c r="AB9" s="12">
        <v>10651</v>
      </c>
      <c r="AC9" s="13"/>
      <c r="AD9" s="14"/>
      <c r="AE9" s="12">
        <f t="shared" si="10"/>
        <v>90305</v>
      </c>
      <c r="AF9" s="13"/>
      <c r="AG9" s="15"/>
      <c r="AH9" s="16">
        <f t="shared" si="11"/>
        <v>136294</v>
      </c>
      <c r="AI9" s="13"/>
      <c r="AJ9" s="14"/>
    </row>
    <row r="10" spans="1:39" s="3" customFormat="1" ht="30" customHeight="1">
      <c r="A10" s="23" t="s">
        <v>15</v>
      </c>
      <c r="B10" s="23"/>
      <c r="C10" s="23"/>
      <c r="D10" s="23"/>
      <c r="E10" s="23"/>
      <c r="F10" s="23"/>
      <c r="G10" s="12">
        <v>27294</v>
      </c>
      <c r="H10" s="13"/>
      <c r="I10" s="14"/>
      <c r="J10" s="12">
        <v>22648</v>
      </c>
      <c r="K10" s="13"/>
      <c r="L10" s="14"/>
      <c r="M10" s="12">
        <f t="shared" si="9"/>
        <v>49942</v>
      </c>
      <c r="N10" s="13"/>
      <c r="O10" s="13"/>
      <c r="P10" s="16">
        <v>36055</v>
      </c>
      <c r="Q10" s="13"/>
      <c r="R10" s="14"/>
      <c r="S10" s="12">
        <v>27717</v>
      </c>
      <c r="T10" s="13"/>
      <c r="U10" s="14"/>
      <c r="V10" s="12">
        <v>20658</v>
      </c>
      <c r="W10" s="13"/>
      <c r="X10" s="14"/>
      <c r="Y10" s="12">
        <v>19146</v>
      </c>
      <c r="Z10" s="13"/>
      <c r="AA10" s="14"/>
      <c r="AB10" s="12">
        <v>14117</v>
      </c>
      <c r="AC10" s="13"/>
      <c r="AD10" s="14"/>
      <c r="AE10" s="12">
        <f t="shared" si="10"/>
        <v>117693</v>
      </c>
      <c r="AF10" s="13"/>
      <c r="AG10" s="15"/>
      <c r="AH10" s="16">
        <f t="shared" si="11"/>
        <v>167635</v>
      </c>
      <c r="AI10" s="13"/>
      <c r="AJ10" s="14"/>
    </row>
    <row r="11" spans="1:39" s="3" customFormat="1" ht="30" customHeight="1">
      <c r="A11" s="20" t="s">
        <v>16</v>
      </c>
      <c r="B11" s="21"/>
      <c r="C11" s="21"/>
      <c r="D11" s="21"/>
      <c r="E11" s="21"/>
      <c r="F11" s="22"/>
      <c r="G11" s="12">
        <v>14584</v>
      </c>
      <c r="H11" s="13"/>
      <c r="I11" s="14"/>
      <c r="J11" s="12">
        <v>14224</v>
      </c>
      <c r="K11" s="13"/>
      <c r="L11" s="14"/>
      <c r="M11" s="12">
        <f t="shared" si="9"/>
        <v>28808</v>
      </c>
      <c r="N11" s="13"/>
      <c r="O11" s="13"/>
      <c r="P11" s="16">
        <v>28058</v>
      </c>
      <c r="Q11" s="13"/>
      <c r="R11" s="14"/>
      <c r="S11" s="12">
        <v>27089</v>
      </c>
      <c r="T11" s="13"/>
      <c r="U11" s="14"/>
      <c r="V11" s="12">
        <v>24401</v>
      </c>
      <c r="W11" s="13"/>
      <c r="X11" s="14"/>
      <c r="Y11" s="12">
        <v>26686</v>
      </c>
      <c r="Z11" s="13"/>
      <c r="AA11" s="14"/>
      <c r="AB11" s="12">
        <v>19034</v>
      </c>
      <c r="AC11" s="13"/>
      <c r="AD11" s="14"/>
      <c r="AE11" s="12">
        <f t="shared" si="10"/>
        <v>125268</v>
      </c>
      <c r="AF11" s="13"/>
      <c r="AG11" s="15"/>
      <c r="AH11" s="16">
        <f t="shared" si="11"/>
        <v>154076</v>
      </c>
      <c r="AI11" s="13"/>
      <c r="AJ11" s="14"/>
    </row>
    <row r="12" spans="1:39" s="3" customFormat="1" ht="30" customHeight="1">
      <c r="A12" s="24" t="s">
        <v>17</v>
      </c>
      <c r="B12" s="25"/>
      <c r="C12" s="25"/>
      <c r="D12" s="25"/>
      <c r="E12" s="25"/>
      <c r="F12" s="26"/>
      <c r="G12" s="12">
        <v>1177</v>
      </c>
      <c r="H12" s="13"/>
      <c r="I12" s="14"/>
      <c r="J12" s="12">
        <v>1769</v>
      </c>
      <c r="K12" s="13"/>
      <c r="L12" s="14"/>
      <c r="M12" s="12">
        <f t="shared" si="9"/>
        <v>2946</v>
      </c>
      <c r="N12" s="13"/>
      <c r="O12" s="13"/>
      <c r="P12" s="16">
        <v>2145</v>
      </c>
      <c r="Q12" s="13"/>
      <c r="R12" s="14"/>
      <c r="S12" s="12">
        <v>2863</v>
      </c>
      <c r="T12" s="13"/>
      <c r="U12" s="14"/>
      <c r="V12" s="12">
        <v>1867</v>
      </c>
      <c r="W12" s="13"/>
      <c r="X12" s="14"/>
      <c r="Y12" s="12">
        <v>1540</v>
      </c>
      <c r="Z12" s="13"/>
      <c r="AA12" s="14"/>
      <c r="AB12" s="12">
        <v>1903</v>
      </c>
      <c r="AC12" s="13"/>
      <c r="AD12" s="14"/>
      <c r="AE12" s="12">
        <f t="shared" si="10"/>
        <v>10318</v>
      </c>
      <c r="AF12" s="13"/>
      <c r="AG12" s="15"/>
      <c r="AH12" s="16">
        <f t="shared" si="11"/>
        <v>13264</v>
      </c>
      <c r="AI12" s="13"/>
      <c r="AJ12" s="14"/>
    </row>
    <row r="13" spans="1:39" s="3" customFormat="1" ht="30" customHeight="1">
      <c r="A13" s="17" t="s">
        <v>20</v>
      </c>
      <c r="B13" s="18"/>
      <c r="C13" s="18"/>
      <c r="D13" s="18"/>
      <c r="E13" s="18"/>
      <c r="F13" s="19"/>
      <c r="G13" s="12">
        <f>SUM(G6:I12)</f>
        <v>96525</v>
      </c>
      <c r="H13" s="13"/>
      <c r="I13" s="14"/>
      <c r="J13" s="12">
        <f t="shared" ref="J13" si="12">SUM(J6:L12)</f>
        <v>81825</v>
      </c>
      <c r="K13" s="13"/>
      <c r="L13" s="14"/>
      <c r="M13" s="12">
        <f t="shared" ref="M13" si="13">SUM(M6:O12)</f>
        <v>178350</v>
      </c>
      <c r="N13" s="13"/>
      <c r="O13" s="13"/>
      <c r="P13" s="16">
        <f t="shared" ref="P13" si="14">SUM(P6:R12)</f>
        <v>125842</v>
      </c>
      <c r="Q13" s="13"/>
      <c r="R13" s="14"/>
      <c r="S13" s="12">
        <f t="shared" ref="S13" si="15">SUM(S6:U12)</f>
        <v>105757</v>
      </c>
      <c r="T13" s="13"/>
      <c r="U13" s="14"/>
      <c r="V13" s="12">
        <f t="shared" ref="V13" si="16">SUM(V6:X12)</f>
        <v>79718</v>
      </c>
      <c r="W13" s="13"/>
      <c r="X13" s="14"/>
      <c r="Y13" s="12">
        <f t="shared" ref="Y13" si="17">SUM(Y6:AA12)</f>
        <v>76947</v>
      </c>
      <c r="Z13" s="13"/>
      <c r="AA13" s="14"/>
      <c r="AB13" s="12">
        <f t="shared" ref="AB13" si="18">SUM(AB6:AD12)</f>
        <v>59126</v>
      </c>
      <c r="AC13" s="13"/>
      <c r="AD13" s="14"/>
      <c r="AE13" s="12">
        <f t="shared" ref="AE13" si="19">SUM(AE6:AG12)</f>
        <v>447390</v>
      </c>
      <c r="AF13" s="13"/>
      <c r="AG13" s="15"/>
      <c r="AH13" s="16">
        <f t="shared" ref="AH13" si="20">SUM(AH6:AJ12)</f>
        <v>625740</v>
      </c>
      <c r="AI13" s="13"/>
      <c r="AJ13" s="14"/>
    </row>
    <row r="14" spans="1:39" s="2" customFormat="1" ht="13.75" customHeight="1">
      <c r="A14" s="1" t="s">
        <v>18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9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</sheetData>
  <mergeCells count="110">
    <mergeCell ref="AB5:AD5"/>
    <mergeCell ref="AE5:AG5"/>
    <mergeCell ref="AH5:AJ5"/>
    <mergeCell ref="V4:X4"/>
    <mergeCell ref="Y4:AA4"/>
    <mergeCell ref="AB4:AD4"/>
    <mergeCell ref="AE4:AG4"/>
    <mergeCell ref="AH4:AJ4"/>
    <mergeCell ref="Y5:AA5"/>
    <mergeCell ref="S4:U4"/>
    <mergeCell ref="A6:F6"/>
    <mergeCell ref="G6:I6"/>
    <mergeCell ref="J6:L6"/>
    <mergeCell ref="M6:O6"/>
    <mergeCell ref="P6:R6"/>
    <mergeCell ref="S6:U6"/>
    <mergeCell ref="S5:U5"/>
    <mergeCell ref="V5:X5"/>
    <mergeCell ref="V6:X6"/>
    <mergeCell ref="A5:F5"/>
    <mergeCell ref="G5:I5"/>
    <mergeCell ref="J5:L5"/>
    <mergeCell ref="M5:O5"/>
    <mergeCell ref="P5:R5"/>
    <mergeCell ref="A4:F4"/>
    <mergeCell ref="G4:I4"/>
    <mergeCell ref="J4:L4"/>
    <mergeCell ref="M4:O4"/>
    <mergeCell ref="P4:R4"/>
    <mergeCell ref="Y6:AA6"/>
    <mergeCell ref="AB6:AD6"/>
    <mergeCell ref="AE6:AG6"/>
    <mergeCell ref="AH6:AJ6"/>
    <mergeCell ref="V7:X7"/>
    <mergeCell ref="Y7:AA7"/>
    <mergeCell ref="AB7:AD7"/>
    <mergeCell ref="AE7:AG7"/>
    <mergeCell ref="AH7:AJ7"/>
    <mergeCell ref="AE8:AG8"/>
    <mergeCell ref="AH8:AJ8"/>
    <mergeCell ref="A9:F9"/>
    <mergeCell ref="G9:I9"/>
    <mergeCell ref="J9:L9"/>
    <mergeCell ref="M9:O9"/>
    <mergeCell ref="P9:R9"/>
    <mergeCell ref="S9:U9"/>
    <mergeCell ref="V9:X9"/>
    <mergeCell ref="Y9:AA9"/>
    <mergeCell ref="AB9:AD9"/>
    <mergeCell ref="AE9:AG9"/>
    <mergeCell ref="AH9:AJ9"/>
    <mergeCell ref="A8:F8"/>
    <mergeCell ref="G8:I8"/>
    <mergeCell ref="J8:L8"/>
    <mergeCell ref="M8:O8"/>
    <mergeCell ref="P8:R8"/>
    <mergeCell ref="S8:U8"/>
    <mergeCell ref="V8:X8"/>
    <mergeCell ref="Y8:AA8"/>
    <mergeCell ref="AB8:AD8"/>
    <mergeCell ref="A12:F12"/>
    <mergeCell ref="G12:I12"/>
    <mergeCell ref="J12:L12"/>
    <mergeCell ref="M12:O12"/>
    <mergeCell ref="P12:R12"/>
    <mergeCell ref="S12:U12"/>
    <mergeCell ref="V12:X12"/>
    <mergeCell ref="A7:F7"/>
    <mergeCell ref="G7:I7"/>
    <mergeCell ref="J7:L7"/>
    <mergeCell ref="M7:O7"/>
    <mergeCell ref="P7:R7"/>
    <mergeCell ref="S7:U7"/>
    <mergeCell ref="Y10:AA10"/>
    <mergeCell ref="AB10:AD10"/>
    <mergeCell ref="AE10:AG10"/>
    <mergeCell ref="AH10:AJ10"/>
    <mergeCell ref="A11:F11"/>
    <mergeCell ref="G11:I11"/>
    <mergeCell ref="J11:L11"/>
    <mergeCell ref="M11:O11"/>
    <mergeCell ref="P11:R11"/>
    <mergeCell ref="S11:U11"/>
    <mergeCell ref="A10:F10"/>
    <mergeCell ref="G10:I10"/>
    <mergeCell ref="J10:L10"/>
    <mergeCell ref="M10:O10"/>
    <mergeCell ref="P10:R10"/>
    <mergeCell ref="S10:U10"/>
    <mergeCell ref="V10:X10"/>
    <mergeCell ref="Y12:AA12"/>
    <mergeCell ref="AB12:AD12"/>
    <mergeCell ref="AE12:AG12"/>
    <mergeCell ref="AH12:AJ12"/>
    <mergeCell ref="V11:X11"/>
    <mergeCell ref="Y11:AA11"/>
    <mergeCell ref="AB11:AD11"/>
    <mergeCell ref="AE11:AG11"/>
    <mergeCell ref="AH11:AJ11"/>
    <mergeCell ref="V13:X13"/>
    <mergeCell ref="Y13:AA13"/>
    <mergeCell ref="AB13:AD13"/>
    <mergeCell ref="AE13:AG13"/>
    <mergeCell ref="AH13:AJ13"/>
    <mergeCell ref="A13:F13"/>
    <mergeCell ref="G13:I13"/>
    <mergeCell ref="J13:L13"/>
    <mergeCell ref="M13:O13"/>
    <mergeCell ref="P13:R13"/>
    <mergeCell ref="S13:U13"/>
  </mergeCells>
  <phoneticPr fontId="4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4-6</vt:lpstr>
      <vt:lpstr>'4-6'!Print_Area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2019-04-22T05:15:01Z</cp:lastPrinted>
  <dcterms:created xsi:type="dcterms:W3CDTF">2018-05-08T07:50:05Z</dcterms:created>
  <dcterms:modified xsi:type="dcterms:W3CDTF">2020-11-18T05:52:07Z</dcterms:modified>
</cp:coreProperties>
</file>