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50" windowWidth="18180" windowHeight="6315"/>
  </bookViews>
  <sheets>
    <sheet name="Sheet1" sheetId="1" r:id="rId1"/>
  </sheets>
  <externalReferences>
    <externalReference r:id="rId2"/>
  </externalReferences>
  <definedNames>
    <definedName name="_0100100101">Sheet1!$E$7</definedName>
    <definedName name="_0100100201">Sheet1!$J$7</definedName>
    <definedName name="_0100100301">Sheet1!$O$7</definedName>
    <definedName name="_0100100401">Sheet1!$T$7</definedName>
    <definedName name="_0100100501">Sheet1!$Y$7</definedName>
    <definedName name="_0100100601">Sheet1!$AD$7</definedName>
    <definedName name="_0100100701">Sheet1!$AI$7</definedName>
    <definedName name="_0100100801">Sheet1!$AN$7</definedName>
    <definedName name="_0100100901">Sheet1!$AS$7</definedName>
    <definedName name="_0100200101">Sheet1!$E$8</definedName>
    <definedName name="_0100200201">Sheet1!$J$8</definedName>
    <definedName name="_0100200301">Sheet1!$O$8</definedName>
    <definedName name="_0100200401">Sheet1!$T$8</definedName>
    <definedName name="_0100200501">Sheet1!$Y$8</definedName>
    <definedName name="_0100200601">Sheet1!$AD$8</definedName>
    <definedName name="_0100200701">Sheet1!$AI$8</definedName>
    <definedName name="_0100200801">Sheet1!$AN$8</definedName>
    <definedName name="_0100200901">Sheet1!$AS$8</definedName>
    <definedName name="_0100300101">Sheet1!$E$9</definedName>
    <definedName name="_0100300201">Sheet1!$J$9</definedName>
    <definedName name="_0100300301">Sheet1!$O$9</definedName>
    <definedName name="_0100300401">Sheet1!$T$9</definedName>
    <definedName name="_0100300501">Sheet1!$Y$9</definedName>
    <definedName name="_0100300601">Sheet1!$AD$9</definedName>
    <definedName name="_0100300701">Sheet1!$AI$9</definedName>
    <definedName name="_0100300801">Sheet1!$AN$9</definedName>
    <definedName name="_0100300901">Sheet1!$AS$9</definedName>
    <definedName name="CHOHYO_ID">Sheet1!$AX$1</definedName>
    <definedName name="_xlnm.Print_Area" localSheetId="0">Sheet1!$A$1:$AW$10</definedName>
  </definedNames>
  <calcPr calcId="145621"/>
</workbook>
</file>

<file path=xl/calcChain.xml><?xml version="1.0" encoding="utf-8"?>
<calcChain xmlns="http://schemas.openxmlformats.org/spreadsheetml/2006/main">
  <c r="Y8" i="1" l="1"/>
  <c r="AS9" i="1"/>
  <c r="AS8" i="1"/>
  <c r="AS7" i="1" s="1"/>
  <c r="AN9" i="1"/>
  <c r="AI9" i="1" s="1"/>
  <c r="AN8" i="1"/>
  <c r="AD9" i="1"/>
  <c r="O9" i="1" s="1"/>
  <c r="AD8" i="1"/>
  <c r="Y9" i="1"/>
  <c r="J9" i="1" s="1"/>
  <c r="AI8" i="1" l="1"/>
  <c r="O8" i="1"/>
  <c r="E9" i="1"/>
  <c r="AD7" i="1"/>
  <c r="O7" i="1" s="1"/>
  <c r="T8" i="1"/>
  <c r="J8" i="1"/>
  <c r="E8" i="1" s="1"/>
  <c r="T9" i="1"/>
  <c r="Y7" i="1"/>
  <c r="AN7" i="1"/>
  <c r="AI7" i="1" s="1"/>
  <c r="T7" i="1" l="1"/>
  <c r="J7" i="1"/>
  <c r="E7" i="1" s="1"/>
</calcChain>
</file>

<file path=xl/sharedStrings.xml><?xml version="1.0" encoding="utf-8"?>
<sst xmlns="http://schemas.openxmlformats.org/spreadsheetml/2006/main" count="19" uniqueCount="12">
  <si>
    <t>２.生活保護</t>
  </si>
  <si>
    <t>2-4　医療扶助受給者数（月中）</t>
  </si>
  <si>
    <t>総数</t>
  </si>
  <si>
    <t>入院</t>
  </si>
  <si>
    <t>入院外</t>
  </si>
  <si>
    <t>計</t>
  </si>
  <si>
    <t>単給</t>
  </si>
  <si>
    <t>併給</t>
  </si>
  <si>
    <t>精神病</t>
  </si>
  <si>
    <t>その他</t>
  </si>
  <si>
    <t>資料：生活福祉部保護課</t>
    <phoneticPr fontId="2"/>
  </si>
  <si>
    <t>（平成27年8月）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</si>
</sst>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56" fontId="3" fillId="0" borderId="0" xfId="0" applyNumberFormat="1" applyFont="1"/>
    <xf numFmtId="0" fontId="4" fillId="0" borderId="0" xfId="0" applyFont="1"/>
    <xf numFmtId="0" fontId="0" fillId="0" borderId="0" xfId="0" applyFont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distributed" vertical="center" justifyLastLine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第２表"/>
    </sheetNames>
    <sheetDataSet>
      <sheetData sheetId="0">
        <row r="1">
          <cell r="D1" t="str">
            <v>入院(月中)-医療扶助単給-医療扶助単給のみ-精神病</v>
          </cell>
          <cell r="E1" t="str">
            <v>入院(月中)-医療扶助単給-医療扶助単給のみ-その他</v>
          </cell>
          <cell r="F1" t="str">
            <v>入院(月中)-医療扶助単給-その他の単給(入院患者日用品費・一次的扶助等を含む)-精神病</v>
          </cell>
          <cell r="G1" t="str">
            <v>入院(月中)-医療扶助単給-その他の単給(入院患者日用品費・一次的扶助等を含む)-その他</v>
          </cell>
          <cell r="I1" t="str">
            <v>入院(月中)-医療扶助併給-精神病</v>
          </cell>
          <cell r="J1" t="str">
            <v>入院(月中)-医療扶助併給-その他</v>
          </cell>
          <cell r="M1" t="str">
            <v>入院外(月中)-医療扶助単給-医療扶助単給のみ-精神病</v>
          </cell>
          <cell r="N1" t="str">
            <v>入院外(月中)-医療扶助単給-医療扶助単給のみ-その他</v>
          </cell>
          <cell r="O1" t="str">
            <v>入院外(月中)-医療扶助単給-その他の単給(一次的扶助等を含む)-精神病</v>
          </cell>
          <cell r="P1" t="str">
            <v>入院外(月中)-医療扶助単給-その他の単給(一次的扶助等を含む)-その他</v>
          </cell>
          <cell r="R1" t="str">
            <v>入院外(月中)-医療扶助併給-精神病</v>
          </cell>
          <cell r="S1" t="str">
            <v>入院外(月中)-医療扶助併給-その他</v>
          </cell>
        </row>
        <row r="2">
          <cell r="D2">
            <v>3</v>
          </cell>
          <cell r="E2">
            <v>2</v>
          </cell>
          <cell r="F2">
            <v>22</v>
          </cell>
          <cell r="G2">
            <v>8</v>
          </cell>
          <cell r="I2">
            <v>14</v>
          </cell>
          <cell r="J2">
            <v>43</v>
          </cell>
          <cell r="M2">
            <v>0</v>
          </cell>
          <cell r="N2">
            <v>6</v>
          </cell>
          <cell r="O2">
            <v>0</v>
          </cell>
          <cell r="P2">
            <v>0</v>
          </cell>
          <cell r="R2">
            <v>9</v>
          </cell>
          <cell r="S2">
            <v>765</v>
          </cell>
        </row>
        <row r="3">
          <cell r="D3">
            <v>4</v>
          </cell>
          <cell r="E3">
            <v>3</v>
          </cell>
          <cell r="F3">
            <v>7</v>
          </cell>
          <cell r="G3">
            <v>2</v>
          </cell>
          <cell r="I3">
            <v>7</v>
          </cell>
          <cell r="J3">
            <v>38</v>
          </cell>
          <cell r="M3">
            <v>0</v>
          </cell>
          <cell r="N3">
            <v>7</v>
          </cell>
          <cell r="O3">
            <v>0</v>
          </cell>
          <cell r="P3">
            <v>0</v>
          </cell>
          <cell r="R3">
            <v>4</v>
          </cell>
          <cell r="S3">
            <v>116</v>
          </cell>
        </row>
        <row r="4">
          <cell r="D4">
            <v>1</v>
          </cell>
          <cell r="E4">
            <v>2</v>
          </cell>
          <cell r="F4">
            <v>0</v>
          </cell>
          <cell r="G4">
            <v>1</v>
          </cell>
          <cell r="I4">
            <v>2</v>
          </cell>
          <cell r="J4">
            <v>19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R4">
            <v>0</v>
          </cell>
          <cell r="S4">
            <v>61</v>
          </cell>
        </row>
        <row r="5">
          <cell r="D5">
            <v>0</v>
          </cell>
          <cell r="E5">
            <v>1</v>
          </cell>
          <cell r="F5">
            <v>4</v>
          </cell>
          <cell r="G5">
            <v>1</v>
          </cell>
          <cell r="I5">
            <v>4</v>
          </cell>
          <cell r="J5">
            <v>23</v>
          </cell>
          <cell r="M5">
            <v>0</v>
          </cell>
          <cell r="N5">
            <v>3</v>
          </cell>
          <cell r="O5">
            <v>0</v>
          </cell>
          <cell r="P5">
            <v>0</v>
          </cell>
          <cell r="R5">
            <v>1</v>
          </cell>
          <cell r="S5">
            <v>152</v>
          </cell>
        </row>
        <row r="6">
          <cell r="D6">
            <v>0</v>
          </cell>
          <cell r="E6">
            <v>0</v>
          </cell>
          <cell r="F6">
            <v>1</v>
          </cell>
          <cell r="G6">
            <v>2</v>
          </cell>
          <cell r="I6">
            <v>0</v>
          </cell>
          <cell r="J6">
            <v>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11</v>
          </cell>
        </row>
        <row r="7">
          <cell r="D7">
            <v>3</v>
          </cell>
          <cell r="E7">
            <v>4</v>
          </cell>
          <cell r="F7">
            <v>25</v>
          </cell>
          <cell r="G7">
            <v>21</v>
          </cell>
          <cell r="I7">
            <v>10</v>
          </cell>
          <cell r="J7">
            <v>20</v>
          </cell>
          <cell r="M7">
            <v>3</v>
          </cell>
          <cell r="N7">
            <v>49</v>
          </cell>
          <cell r="O7">
            <v>2</v>
          </cell>
          <cell r="P7">
            <v>9</v>
          </cell>
          <cell r="R7">
            <v>50</v>
          </cell>
          <cell r="S7">
            <v>324</v>
          </cell>
        </row>
        <row r="8">
          <cell r="D8">
            <v>7</v>
          </cell>
          <cell r="E8">
            <v>3</v>
          </cell>
          <cell r="F8">
            <v>32</v>
          </cell>
          <cell r="G8">
            <v>5</v>
          </cell>
          <cell r="I8">
            <v>6</v>
          </cell>
          <cell r="J8">
            <v>23</v>
          </cell>
          <cell r="M8">
            <v>0</v>
          </cell>
          <cell r="N8">
            <v>35</v>
          </cell>
          <cell r="O8">
            <v>0</v>
          </cell>
          <cell r="P8">
            <v>2</v>
          </cell>
          <cell r="R8">
            <v>0</v>
          </cell>
          <cell r="S8">
            <v>746</v>
          </cell>
        </row>
        <row r="9">
          <cell r="D9">
            <v>7</v>
          </cell>
          <cell r="E9">
            <v>8</v>
          </cell>
          <cell r="F9">
            <v>21</v>
          </cell>
          <cell r="G9">
            <v>7</v>
          </cell>
          <cell r="I9">
            <v>23</v>
          </cell>
          <cell r="J9">
            <v>28</v>
          </cell>
          <cell r="M9">
            <v>2</v>
          </cell>
          <cell r="N9">
            <v>67</v>
          </cell>
          <cell r="O9">
            <v>0</v>
          </cell>
          <cell r="P9">
            <v>3</v>
          </cell>
          <cell r="R9">
            <v>30</v>
          </cell>
          <cell r="S9">
            <v>1549</v>
          </cell>
        </row>
        <row r="10">
          <cell r="D10">
            <v>29</v>
          </cell>
          <cell r="E10">
            <v>10</v>
          </cell>
          <cell r="F10">
            <v>87</v>
          </cell>
          <cell r="G10">
            <v>43</v>
          </cell>
          <cell r="I10">
            <v>101</v>
          </cell>
          <cell r="J10">
            <v>255</v>
          </cell>
          <cell r="M10">
            <v>0</v>
          </cell>
          <cell r="N10">
            <v>215</v>
          </cell>
          <cell r="O10">
            <v>0</v>
          </cell>
          <cell r="P10">
            <v>9</v>
          </cell>
          <cell r="R10">
            <v>89</v>
          </cell>
          <cell r="S10">
            <v>7479</v>
          </cell>
        </row>
        <row r="11">
          <cell r="D11">
            <v>14</v>
          </cell>
          <cell r="E11">
            <v>1</v>
          </cell>
          <cell r="F11">
            <v>14</v>
          </cell>
          <cell r="G11">
            <v>8</v>
          </cell>
          <cell r="I11">
            <v>13</v>
          </cell>
          <cell r="J11">
            <v>49</v>
          </cell>
          <cell r="M11">
            <v>0</v>
          </cell>
          <cell r="N11">
            <v>32</v>
          </cell>
          <cell r="O11">
            <v>0</v>
          </cell>
          <cell r="P11">
            <v>5</v>
          </cell>
          <cell r="R11">
            <v>0</v>
          </cell>
          <cell r="S11">
            <v>1847</v>
          </cell>
        </row>
        <row r="12">
          <cell r="D12">
            <v>27</v>
          </cell>
          <cell r="E12">
            <v>29</v>
          </cell>
          <cell r="F12">
            <v>75</v>
          </cell>
          <cell r="G12">
            <v>85</v>
          </cell>
          <cell r="I12">
            <v>119</v>
          </cell>
          <cell r="J12">
            <v>414</v>
          </cell>
          <cell r="M12">
            <v>0</v>
          </cell>
          <cell r="N12">
            <v>233</v>
          </cell>
          <cell r="O12">
            <v>0</v>
          </cell>
          <cell r="P12">
            <v>9</v>
          </cell>
          <cell r="R12">
            <v>5</v>
          </cell>
          <cell r="S12">
            <v>5993</v>
          </cell>
        </row>
        <row r="13">
          <cell r="D13">
            <v>9</v>
          </cell>
          <cell r="E13">
            <v>6</v>
          </cell>
          <cell r="F13">
            <v>12</v>
          </cell>
          <cell r="G13">
            <v>5</v>
          </cell>
          <cell r="I13">
            <v>100</v>
          </cell>
          <cell r="J13">
            <v>235</v>
          </cell>
          <cell r="M13">
            <v>4</v>
          </cell>
          <cell r="N13">
            <v>51</v>
          </cell>
          <cell r="O13">
            <v>1</v>
          </cell>
          <cell r="P13">
            <v>8</v>
          </cell>
          <cell r="R13">
            <v>1147</v>
          </cell>
          <cell r="S13">
            <v>5915</v>
          </cell>
        </row>
        <row r="14">
          <cell r="D14">
            <v>20</v>
          </cell>
          <cell r="E14">
            <v>12</v>
          </cell>
          <cell r="F14">
            <v>40</v>
          </cell>
          <cell r="G14">
            <v>12</v>
          </cell>
          <cell r="I14">
            <v>99</v>
          </cell>
          <cell r="J14">
            <v>138</v>
          </cell>
          <cell r="M14">
            <v>1</v>
          </cell>
          <cell r="N14">
            <v>116</v>
          </cell>
          <cell r="O14">
            <v>0</v>
          </cell>
          <cell r="P14">
            <v>64</v>
          </cell>
          <cell r="R14">
            <v>68</v>
          </cell>
          <cell r="S14">
            <v>7379</v>
          </cell>
        </row>
        <row r="15">
          <cell r="D15">
            <v>26</v>
          </cell>
          <cell r="E15">
            <v>3</v>
          </cell>
          <cell r="F15">
            <v>44</v>
          </cell>
          <cell r="G15">
            <v>25</v>
          </cell>
          <cell r="I15">
            <v>46</v>
          </cell>
          <cell r="J15">
            <v>86</v>
          </cell>
          <cell r="M15">
            <v>0</v>
          </cell>
          <cell r="N15">
            <v>36</v>
          </cell>
          <cell r="O15">
            <v>0</v>
          </cell>
          <cell r="P15">
            <v>13</v>
          </cell>
          <cell r="R15">
            <v>0</v>
          </cell>
          <cell r="S15">
            <v>4475</v>
          </cell>
        </row>
        <row r="16">
          <cell r="D16">
            <v>14</v>
          </cell>
          <cell r="E16">
            <v>8</v>
          </cell>
          <cell r="F16">
            <v>22</v>
          </cell>
          <cell r="G16">
            <v>9</v>
          </cell>
          <cell r="I16">
            <v>31</v>
          </cell>
          <cell r="J16">
            <v>96</v>
          </cell>
          <cell r="M16">
            <v>6</v>
          </cell>
          <cell r="N16">
            <v>42</v>
          </cell>
          <cell r="O16">
            <v>0</v>
          </cell>
          <cell r="P16">
            <v>3</v>
          </cell>
          <cell r="R16">
            <v>175</v>
          </cell>
          <cell r="S16">
            <v>1996</v>
          </cell>
        </row>
        <row r="17">
          <cell r="D17">
            <v>49</v>
          </cell>
          <cell r="E17">
            <v>28</v>
          </cell>
          <cell r="F17">
            <v>129</v>
          </cell>
          <cell r="G17">
            <v>69</v>
          </cell>
          <cell r="I17">
            <v>190</v>
          </cell>
          <cell r="J17">
            <v>1005</v>
          </cell>
          <cell r="M17">
            <v>4</v>
          </cell>
          <cell r="N17">
            <v>146</v>
          </cell>
          <cell r="O17">
            <v>0</v>
          </cell>
          <cell r="P17">
            <v>15</v>
          </cell>
          <cell r="R17">
            <v>356</v>
          </cell>
          <cell r="S17">
            <v>12804</v>
          </cell>
        </row>
        <row r="18">
          <cell r="D18">
            <v>10</v>
          </cell>
          <cell r="E18">
            <v>2</v>
          </cell>
          <cell r="F18">
            <v>23</v>
          </cell>
          <cell r="G18">
            <v>9</v>
          </cell>
          <cell r="I18">
            <v>22</v>
          </cell>
          <cell r="J18">
            <v>48</v>
          </cell>
          <cell r="M18">
            <v>0</v>
          </cell>
          <cell r="N18">
            <v>16</v>
          </cell>
          <cell r="O18">
            <v>0</v>
          </cell>
          <cell r="P18">
            <v>4</v>
          </cell>
          <cell r="R18">
            <v>72</v>
          </cell>
          <cell r="S18">
            <v>1820</v>
          </cell>
        </row>
        <row r="19">
          <cell r="D19">
            <v>4</v>
          </cell>
          <cell r="E19">
            <v>3</v>
          </cell>
          <cell r="F19">
            <v>7</v>
          </cell>
          <cell r="G19">
            <v>5</v>
          </cell>
          <cell r="I19">
            <v>10</v>
          </cell>
          <cell r="J19">
            <v>23</v>
          </cell>
          <cell r="M19">
            <v>0</v>
          </cell>
          <cell r="N19">
            <v>11</v>
          </cell>
          <cell r="O19">
            <v>1</v>
          </cell>
          <cell r="P19">
            <v>4</v>
          </cell>
          <cell r="R19">
            <v>37</v>
          </cell>
          <cell r="S19">
            <v>1139</v>
          </cell>
        </row>
        <row r="20">
          <cell r="D20">
            <v>4</v>
          </cell>
          <cell r="E20">
            <v>0</v>
          </cell>
          <cell r="F20">
            <v>10</v>
          </cell>
          <cell r="G20">
            <v>4</v>
          </cell>
          <cell r="I20">
            <v>23</v>
          </cell>
          <cell r="J20">
            <v>31</v>
          </cell>
          <cell r="M20">
            <v>0</v>
          </cell>
          <cell r="N20">
            <v>12</v>
          </cell>
          <cell r="O20">
            <v>0</v>
          </cell>
          <cell r="P20">
            <v>2</v>
          </cell>
          <cell r="R20">
            <v>56</v>
          </cell>
          <cell r="S20">
            <v>1379</v>
          </cell>
        </row>
        <row r="21">
          <cell r="D21">
            <v>7</v>
          </cell>
          <cell r="E21">
            <v>3</v>
          </cell>
          <cell r="F21">
            <v>7</v>
          </cell>
          <cell r="G21">
            <v>0</v>
          </cell>
          <cell r="I21">
            <v>23</v>
          </cell>
          <cell r="J21">
            <v>12</v>
          </cell>
          <cell r="M21">
            <v>0</v>
          </cell>
          <cell r="N21">
            <v>10</v>
          </cell>
          <cell r="O21">
            <v>0</v>
          </cell>
          <cell r="P21">
            <v>1</v>
          </cell>
          <cell r="R21">
            <v>43</v>
          </cell>
          <cell r="S21">
            <v>899</v>
          </cell>
        </row>
        <row r="22">
          <cell r="D22">
            <v>0</v>
          </cell>
          <cell r="E22">
            <v>5</v>
          </cell>
          <cell r="F22">
            <v>12</v>
          </cell>
          <cell r="G22">
            <v>5</v>
          </cell>
          <cell r="I22">
            <v>36</v>
          </cell>
          <cell r="J22">
            <v>60</v>
          </cell>
          <cell r="M22">
            <v>0</v>
          </cell>
          <cell r="N22">
            <v>113</v>
          </cell>
          <cell r="O22">
            <v>0</v>
          </cell>
          <cell r="P22">
            <v>25</v>
          </cell>
          <cell r="R22">
            <v>0</v>
          </cell>
          <cell r="S22">
            <v>2182</v>
          </cell>
        </row>
        <row r="23">
          <cell r="D23">
            <v>27</v>
          </cell>
          <cell r="E23">
            <v>9</v>
          </cell>
          <cell r="F23">
            <v>53</v>
          </cell>
          <cell r="G23">
            <v>17</v>
          </cell>
          <cell r="I23">
            <v>54</v>
          </cell>
          <cell r="J23">
            <v>196</v>
          </cell>
          <cell r="M23">
            <v>2</v>
          </cell>
          <cell r="N23">
            <v>40</v>
          </cell>
          <cell r="O23">
            <v>1</v>
          </cell>
          <cell r="P23">
            <v>10</v>
          </cell>
          <cell r="R23">
            <v>428</v>
          </cell>
          <cell r="S23">
            <v>6283</v>
          </cell>
        </row>
        <row r="24">
          <cell r="D24">
            <v>29</v>
          </cell>
          <cell r="E24">
            <v>16</v>
          </cell>
          <cell r="F24">
            <v>61</v>
          </cell>
          <cell r="G24">
            <v>29</v>
          </cell>
          <cell r="I24">
            <v>92</v>
          </cell>
          <cell r="J24">
            <v>451</v>
          </cell>
          <cell r="M24">
            <v>4</v>
          </cell>
          <cell r="N24">
            <v>71</v>
          </cell>
          <cell r="O24">
            <v>3</v>
          </cell>
          <cell r="P24">
            <v>10</v>
          </cell>
          <cell r="R24">
            <v>529</v>
          </cell>
          <cell r="S24">
            <v>5912</v>
          </cell>
        </row>
        <row r="25">
          <cell r="D25">
            <v>32</v>
          </cell>
          <cell r="E25">
            <v>13</v>
          </cell>
          <cell r="F25">
            <v>73</v>
          </cell>
          <cell r="G25">
            <v>75</v>
          </cell>
          <cell r="I25">
            <v>43</v>
          </cell>
          <cell r="J25">
            <v>165</v>
          </cell>
          <cell r="M25">
            <v>11</v>
          </cell>
          <cell r="N25">
            <v>130</v>
          </cell>
          <cell r="O25">
            <v>1</v>
          </cell>
          <cell r="P25">
            <v>16</v>
          </cell>
          <cell r="R25">
            <v>372</v>
          </cell>
          <cell r="S25">
            <v>5558</v>
          </cell>
        </row>
        <row r="26">
          <cell r="D26">
            <v>36</v>
          </cell>
          <cell r="E26">
            <v>12</v>
          </cell>
          <cell r="F26">
            <v>91</v>
          </cell>
          <cell r="G26">
            <v>68</v>
          </cell>
          <cell r="I26">
            <v>60</v>
          </cell>
          <cell r="J26">
            <v>144</v>
          </cell>
          <cell r="M26">
            <v>1</v>
          </cell>
          <cell r="N26">
            <v>106</v>
          </cell>
          <cell r="O26">
            <v>0</v>
          </cell>
          <cell r="P26">
            <v>9</v>
          </cell>
          <cell r="R26">
            <v>69</v>
          </cell>
          <cell r="S26">
            <v>7659</v>
          </cell>
        </row>
        <row r="27">
          <cell r="D27">
            <v>11</v>
          </cell>
          <cell r="E27">
            <v>11</v>
          </cell>
          <cell r="F27">
            <v>30</v>
          </cell>
          <cell r="G27">
            <v>28</v>
          </cell>
          <cell r="I27">
            <v>29</v>
          </cell>
          <cell r="J27">
            <v>86</v>
          </cell>
          <cell r="M27">
            <v>3</v>
          </cell>
          <cell r="N27">
            <v>57</v>
          </cell>
          <cell r="O27">
            <v>1</v>
          </cell>
          <cell r="P27">
            <v>7</v>
          </cell>
          <cell r="R27">
            <v>263</v>
          </cell>
          <cell r="S27">
            <v>4770</v>
          </cell>
        </row>
        <row r="28">
          <cell r="D28">
            <v>24</v>
          </cell>
          <cell r="E28">
            <v>7</v>
          </cell>
          <cell r="F28">
            <v>44</v>
          </cell>
          <cell r="G28">
            <v>34</v>
          </cell>
          <cell r="I28">
            <v>49</v>
          </cell>
          <cell r="J28">
            <v>100</v>
          </cell>
          <cell r="M28">
            <v>0</v>
          </cell>
          <cell r="N28">
            <v>59</v>
          </cell>
          <cell r="O28">
            <v>0</v>
          </cell>
          <cell r="P28">
            <v>9</v>
          </cell>
          <cell r="R28">
            <v>1</v>
          </cell>
          <cell r="S28">
            <v>3547</v>
          </cell>
        </row>
        <row r="29">
          <cell r="D29">
            <v>31</v>
          </cell>
          <cell r="E29">
            <v>11</v>
          </cell>
          <cell r="F29">
            <v>52</v>
          </cell>
          <cell r="G29">
            <v>28</v>
          </cell>
          <cell r="I29">
            <v>69</v>
          </cell>
          <cell r="J29">
            <v>110</v>
          </cell>
          <cell r="M29">
            <v>0</v>
          </cell>
          <cell r="N29">
            <v>49</v>
          </cell>
          <cell r="O29">
            <v>0</v>
          </cell>
          <cell r="P29">
            <v>4</v>
          </cell>
          <cell r="R29">
            <v>4</v>
          </cell>
          <cell r="S29">
            <v>4780</v>
          </cell>
        </row>
        <row r="30">
          <cell r="D30">
            <v>20</v>
          </cell>
          <cell r="E30">
            <v>13</v>
          </cell>
          <cell r="F30">
            <v>45</v>
          </cell>
          <cell r="G30">
            <v>41</v>
          </cell>
          <cell r="I30">
            <v>43</v>
          </cell>
          <cell r="J30">
            <v>193</v>
          </cell>
          <cell r="M30">
            <v>1</v>
          </cell>
          <cell r="N30">
            <v>72</v>
          </cell>
          <cell r="O30">
            <v>0</v>
          </cell>
          <cell r="P30">
            <v>3</v>
          </cell>
          <cell r="R30">
            <v>0</v>
          </cell>
          <cell r="S30">
            <v>4837</v>
          </cell>
        </row>
        <row r="31">
          <cell r="D31">
            <v>24</v>
          </cell>
          <cell r="E31">
            <v>5</v>
          </cell>
          <cell r="F31">
            <v>12</v>
          </cell>
          <cell r="G31">
            <v>8</v>
          </cell>
          <cell r="I31">
            <v>52</v>
          </cell>
          <cell r="J31">
            <v>70</v>
          </cell>
          <cell r="M31">
            <v>0</v>
          </cell>
          <cell r="N31">
            <v>12</v>
          </cell>
          <cell r="O31">
            <v>0</v>
          </cell>
          <cell r="P31">
            <v>2</v>
          </cell>
          <cell r="R31">
            <v>1</v>
          </cell>
          <cell r="S31">
            <v>2914</v>
          </cell>
        </row>
        <row r="32">
          <cell r="D32">
            <v>29</v>
          </cell>
          <cell r="E32">
            <v>8</v>
          </cell>
          <cell r="F32">
            <v>28</v>
          </cell>
          <cell r="G32">
            <v>6</v>
          </cell>
          <cell r="I32">
            <v>66</v>
          </cell>
          <cell r="J32">
            <v>50</v>
          </cell>
          <cell r="M32">
            <v>0</v>
          </cell>
          <cell r="N32">
            <v>9</v>
          </cell>
          <cell r="O32">
            <v>0</v>
          </cell>
          <cell r="P32">
            <v>3</v>
          </cell>
          <cell r="R32">
            <v>4</v>
          </cell>
          <cell r="S32">
            <v>2873</v>
          </cell>
        </row>
        <row r="33">
          <cell r="D33">
            <v>39</v>
          </cell>
          <cell r="E33">
            <v>23</v>
          </cell>
          <cell r="F33">
            <v>89</v>
          </cell>
          <cell r="G33">
            <v>55</v>
          </cell>
          <cell r="I33">
            <v>74</v>
          </cell>
          <cell r="J33">
            <v>263</v>
          </cell>
          <cell r="M33">
            <v>5</v>
          </cell>
          <cell r="N33">
            <v>95</v>
          </cell>
          <cell r="O33">
            <v>2</v>
          </cell>
          <cell r="P33">
            <v>10</v>
          </cell>
          <cell r="R33">
            <v>1019</v>
          </cell>
          <cell r="S33">
            <v>9151</v>
          </cell>
        </row>
        <row r="34">
          <cell r="D34">
            <v>38</v>
          </cell>
          <cell r="E34">
            <v>15</v>
          </cell>
          <cell r="F34">
            <v>117</v>
          </cell>
          <cell r="G34">
            <v>49</v>
          </cell>
          <cell r="I34">
            <v>121</v>
          </cell>
          <cell r="J34">
            <v>402</v>
          </cell>
          <cell r="M34">
            <v>1</v>
          </cell>
          <cell r="N34">
            <v>147</v>
          </cell>
          <cell r="O34">
            <v>0</v>
          </cell>
          <cell r="P34">
            <v>31</v>
          </cell>
          <cell r="R34">
            <v>18</v>
          </cell>
          <cell r="S34">
            <v>18083</v>
          </cell>
        </row>
        <row r="35">
          <cell r="D35">
            <v>41</v>
          </cell>
          <cell r="E35">
            <v>2</v>
          </cell>
          <cell r="F35">
            <v>30</v>
          </cell>
          <cell r="G35">
            <v>5</v>
          </cell>
          <cell r="I35">
            <v>46</v>
          </cell>
          <cell r="J35">
            <v>24</v>
          </cell>
          <cell r="M35">
            <v>0</v>
          </cell>
          <cell r="N35">
            <v>9</v>
          </cell>
          <cell r="O35">
            <v>1</v>
          </cell>
          <cell r="P35">
            <v>1</v>
          </cell>
          <cell r="R35">
            <v>37</v>
          </cell>
          <cell r="S35">
            <v>1302</v>
          </cell>
        </row>
        <row r="36">
          <cell r="D36">
            <v>11</v>
          </cell>
          <cell r="E36">
            <v>5</v>
          </cell>
          <cell r="F36">
            <v>12</v>
          </cell>
          <cell r="G36">
            <v>7</v>
          </cell>
          <cell r="I36">
            <v>38</v>
          </cell>
          <cell r="J36">
            <v>100</v>
          </cell>
          <cell r="M36">
            <v>0</v>
          </cell>
          <cell r="N36">
            <v>10</v>
          </cell>
          <cell r="O36">
            <v>0</v>
          </cell>
          <cell r="P36">
            <v>2</v>
          </cell>
          <cell r="R36">
            <v>3</v>
          </cell>
          <cell r="S36">
            <v>3050</v>
          </cell>
        </row>
        <row r="37">
          <cell r="D37">
            <v>19</v>
          </cell>
          <cell r="E37">
            <v>4</v>
          </cell>
          <cell r="F37">
            <v>18</v>
          </cell>
          <cell r="G37">
            <v>4</v>
          </cell>
          <cell r="I37">
            <v>47</v>
          </cell>
          <cell r="J37">
            <v>43</v>
          </cell>
          <cell r="M37">
            <v>0</v>
          </cell>
          <cell r="N37">
            <v>22</v>
          </cell>
          <cell r="O37">
            <v>0</v>
          </cell>
          <cell r="P37">
            <v>1</v>
          </cell>
          <cell r="R37">
            <v>0</v>
          </cell>
          <cell r="S37">
            <v>2448</v>
          </cell>
        </row>
        <row r="38">
          <cell r="D38">
            <v>98</v>
          </cell>
          <cell r="E38">
            <v>62</v>
          </cell>
          <cell r="F38">
            <v>139</v>
          </cell>
          <cell r="G38">
            <v>47</v>
          </cell>
          <cell r="I38">
            <v>201</v>
          </cell>
          <cell r="J38">
            <v>574</v>
          </cell>
          <cell r="M38">
            <v>0</v>
          </cell>
          <cell r="N38">
            <v>348</v>
          </cell>
          <cell r="O38">
            <v>0</v>
          </cell>
          <cell r="P38">
            <v>71</v>
          </cell>
          <cell r="R38">
            <v>76</v>
          </cell>
          <cell r="S38">
            <v>17068</v>
          </cell>
        </row>
        <row r="39">
          <cell r="D39">
            <v>15</v>
          </cell>
          <cell r="E39">
            <v>6</v>
          </cell>
          <cell r="F39">
            <v>45</v>
          </cell>
          <cell r="G39">
            <v>20</v>
          </cell>
          <cell r="I39">
            <v>46</v>
          </cell>
          <cell r="J39">
            <v>251</v>
          </cell>
          <cell r="M39">
            <v>0</v>
          </cell>
          <cell r="N39">
            <v>38</v>
          </cell>
          <cell r="O39">
            <v>0</v>
          </cell>
          <cell r="P39">
            <v>2</v>
          </cell>
          <cell r="R39">
            <v>100</v>
          </cell>
          <cell r="S39">
            <v>3917</v>
          </cell>
        </row>
        <row r="40">
          <cell r="D40">
            <v>8</v>
          </cell>
          <cell r="E40">
            <v>3</v>
          </cell>
          <cell r="F40">
            <v>22</v>
          </cell>
          <cell r="G40">
            <v>15</v>
          </cell>
          <cell r="I40">
            <v>28</v>
          </cell>
          <cell r="J40">
            <v>24</v>
          </cell>
          <cell r="M40">
            <v>1</v>
          </cell>
          <cell r="N40">
            <v>23</v>
          </cell>
          <cell r="O40">
            <v>0</v>
          </cell>
          <cell r="P40">
            <v>2</v>
          </cell>
          <cell r="R40">
            <v>5</v>
          </cell>
          <cell r="S40">
            <v>1225</v>
          </cell>
        </row>
        <row r="41">
          <cell r="D41">
            <v>26</v>
          </cell>
          <cell r="E41">
            <v>5</v>
          </cell>
          <cell r="F41">
            <v>72</v>
          </cell>
          <cell r="G41">
            <v>20</v>
          </cell>
          <cell r="I41">
            <v>67</v>
          </cell>
          <cell r="J41">
            <v>86</v>
          </cell>
          <cell r="M41">
            <v>1</v>
          </cell>
          <cell r="N41">
            <v>32</v>
          </cell>
          <cell r="O41">
            <v>0</v>
          </cell>
          <cell r="P41">
            <v>2</v>
          </cell>
          <cell r="R41">
            <v>139</v>
          </cell>
          <cell r="S41">
            <v>2839</v>
          </cell>
        </row>
        <row r="42">
          <cell r="D42">
            <v>22</v>
          </cell>
          <cell r="E42">
            <v>9</v>
          </cell>
          <cell r="F42">
            <v>43</v>
          </cell>
          <cell r="G42">
            <v>6</v>
          </cell>
          <cell r="I42">
            <v>64</v>
          </cell>
          <cell r="J42">
            <v>48</v>
          </cell>
          <cell r="M42">
            <v>1</v>
          </cell>
          <cell r="N42">
            <v>39</v>
          </cell>
          <cell r="O42">
            <v>0</v>
          </cell>
          <cell r="P42">
            <v>6</v>
          </cell>
          <cell r="R42">
            <v>33</v>
          </cell>
          <cell r="S42">
            <v>1477</v>
          </cell>
        </row>
        <row r="43">
          <cell r="D43">
            <v>25</v>
          </cell>
          <cell r="E43">
            <v>6</v>
          </cell>
          <cell r="F43">
            <v>17</v>
          </cell>
          <cell r="G43">
            <v>4</v>
          </cell>
          <cell r="I43">
            <v>90</v>
          </cell>
          <cell r="J43">
            <v>171</v>
          </cell>
          <cell r="M43">
            <v>0</v>
          </cell>
          <cell r="N43">
            <v>14</v>
          </cell>
          <cell r="O43">
            <v>0</v>
          </cell>
          <cell r="P43">
            <v>7</v>
          </cell>
          <cell r="R43">
            <v>4</v>
          </cell>
          <cell r="S43">
            <v>4699</v>
          </cell>
        </row>
        <row r="44">
          <cell r="D44">
            <v>14</v>
          </cell>
          <cell r="E44">
            <v>2</v>
          </cell>
          <cell r="F44">
            <v>33</v>
          </cell>
          <cell r="G44">
            <v>16</v>
          </cell>
          <cell r="I44">
            <v>25</v>
          </cell>
          <cell r="J44">
            <v>52</v>
          </cell>
          <cell r="M44">
            <v>1</v>
          </cell>
          <cell r="N44">
            <v>24</v>
          </cell>
          <cell r="O44">
            <v>1</v>
          </cell>
          <cell r="P44">
            <v>5</v>
          </cell>
          <cell r="R44">
            <v>40</v>
          </cell>
          <cell r="S44">
            <v>1463</v>
          </cell>
        </row>
        <row r="45">
          <cell r="D45">
            <v>42</v>
          </cell>
          <cell r="E45">
            <v>12</v>
          </cell>
          <cell r="F45">
            <v>70</v>
          </cell>
          <cell r="G45">
            <v>25</v>
          </cell>
          <cell r="I45">
            <v>40</v>
          </cell>
          <cell r="J45">
            <v>60</v>
          </cell>
          <cell r="M45">
            <v>0</v>
          </cell>
          <cell r="N45">
            <v>17</v>
          </cell>
          <cell r="O45">
            <v>0</v>
          </cell>
          <cell r="P45">
            <v>3</v>
          </cell>
          <cell r="R45">
            <v>69</v>
          </cell>
          <cell r="S45">
            <v>2268</v>
          </cell>
        </row>
        <row r="46">
          <cell r="D46">
            <v>37</v>
          </cell>
          <cell r="E46">
            <v>15</v>
          </cell>
          <cell r="F46">
            <v>65</v>
          </cell>
          <cell r="G46">
            <v>50</v>
          </cell>
          <cell r="I46">
            <v>57</v>
          </cell>
          <cell r="J46">
            <v>132</v>
          </cell>
          <cell r="M46">
            <v>0</v>
          </cell>
          <cell r="N46">
            <v>40</v>
          </cell>
          <cell r="O46">
            <v>0</v>
          </cell>
          <cell r="P46">
            <v>4</v>
          </cell>
          <cell r="R46">
            <v>27</v>
          </cell>
          <cell r="S46">
            <v>4375</v>
          </cell>
        </row>
        <row r="47">
          <cell r="D47">
            <v>15</v>
          </cell>
          <cell r="E47">
            <v>0</v>
          </cell>
          <cell r="F47">
            <v>39</v>
          </cell>
          <cell r="G47">
            <v>12</v>
          </cell>
          <cell r="I47">
            <v>15</v>
          </cell>
          <cell r="J47">
            <v>14</v>
          </cell>
          <cell r="M47">
            <v>0</v>
          </cell>
          <cell r="N47">
            <v>5</v>
          </cell>
          <cell r="O47">
            <v>0</v>
          </cell>
          <cell r="P47">
            <v>5</v>
          </cell>
          <cell r="R47">
            <v>1</v>
          </cell>
          <cell r="S47">
            <v>883</v>
          </cell>
        </row>
        <row r="48">
          <cell r="D48">
            <v>35</v>
          </cell>
          <cell r="E48">
            <v>11</v>
          </cell>
          <cell r="F48">
            <v>21</v>
          </cell>
          <cell r="G48">
            <v>2</v>
          </cell>
          <cell r="I48">
            <v>75</v>
          </cell>
          <cell r="J48">
            <v>129</v>
          </cell>
          <cell r="M48">
            <v>0</v>
          </cell>
          <cell r="N48">
            <v>29</v>
          </cell>
          <cell r="O48">
            <v>0</v>
          </cell>
          <cell r="P48">
            <v>4</v>
          </cell>
          <cell r="R48">
            <v>63</v>
          </cell>
          <cell r="S48">
            <v>2761</v>
          </cell>
        </row>
        <row r="49">
          <cell r="D49">
            <v>16</v>
          </cell>
          <cell r="E49">
            <v>3</v>
          </cell>
          <cell r="F49">
            <v>17</v>
          </cell>
          <cell r="G49">
            <v>0</v>
          </cell>
          <cell r="I49">
            <v>46</v>
          </cell>
          <cell r="J49">
            <v>113</v>
          </cell>
          <cell r="M49">
            <v>0</v>
          </cell>
          <cell r="N49">
            <v>15</v>
          </cell>
          <cell r="O49">
            <v>0</v>
          </cell>
          <cell r="P49">
            <v>0</v>
          </cell>
          <cell r="R49">
            <v>65</v>
          </cell>
          <cell r="S49">
            <v>1852</v>
          </cell>
        </row>
        <row r="50">
          <cell r="D50">
            <v>16</v>
          </cell>
          <cell r="E50">
            <v>3</v>
          </cell>
          <cell r="F50">
            <v>53</v>
          </cell>
          <cell r="G50">
            <v>13</v>
          </cell>
          <cell r="I50">
            <v>44</v>
          </cell>
          <cell r="J50">
            <v>85</v>
          </cell>
          <cell r="M50">
            <v>0</v>
          </cell>
          <cell r="N50">
            <v>23</v>
          </cell>
          <cell r="O50">
            <v>0</v>
          </cell>
          <cell r="P50">
            <v>3</v>
          </cell>
          <cell r="R50">
            <v>0</v>
          </cell>
          <cell r="S50">
            <v>1953</v>
          </cell>
        </row>
        <row r="51">
          <cell r="D51">
            <v>6</v>
          </cell>
          <cell r="E51">
            <v>0</v>
          </cell>
          <cell r="F51">
            <v>9</v>
          </cell>
          <cell r="G51">
            <v>7</v>
          </cell>
          <cell r="I51">
            <v>14</v>
          </cell>
          <cell r="J51">
            <v>13</v>
          </cell>
          <cell r="M51">
            <v>0</v>
          </cell>
          <cell r="N51">
            <v>10</v>
          </cell>
          <cell r="O51">
            <v>0</v>
          </cell>
          <cell r="P51">
            <v>1</v>
          </cell>
          <cell r="R51">
            <v>26</v>
          </cell>
          <cell r="S51">
            <v>680</v>
          </cell>
        </row>
        <row r="52">
          <cell r="D52">
            <v>3</v>
          </cell>
          <cell r="E52">
            <v>2</v>
          </cell>
          <cell r="F52">
            <v>9</v>
          </cell>
          <cell r="G52">
            <v>4</v>
          </cell>
          <cell r="I52">
            <v>11</v>
          </cell>
          <cell r="J52">
            <v>13</v>
          </cell>
          <cell r="M52">
            <v>0</v>
          </cell>
          <cell r="N52">
            <v>12</v>
          </cell>
          <cell r="O52">
            <v>0</v>
          </cell>
          <cell r="P52">
            <v>0</v>
          </cell>
          <cell r="R52">
            <v>3</v>
          </cell>
          <cell r="S52">
            <v>860</v>
          </cell>
        </row>
        <row r="53">
          <cell r="D53">
            <v>15</v>
          </cell>
          <cell r="E53">
            <v>4</v>
          </cell>
          <cell r="F53">
            <v>36</v>
          </cell>
          <cell r="G53">
            <v>11</v>
          </cell>
          <cell r="I53">
            <v>46</v>
          </cell>
          <cell r="J53">
            <v>78</v>
          </cell>
          <cell r="M53">
            <v>0</v>
          </cell>
          <cell r="N53">
            <v>19</v>
          </cell>
          <cell r="O53">
            <v>0</v>
          </cell>
          <cell r="P53">
            <v>0</v>
          </cell>
          <cell r="R53">
            <v>25</v>
          </cell>
          <cell r="S53">
            <v>3211</v>
          </cell>
        </row>
        <row r="54">
          <cell r="D54">
            <v>13</v>
          </cell>
          <cell r="E54">
            <v>2</v>
          </cell>
          <cell r="F54">
            <v>21</v>
          </cell>
          <cell r="G54">
            <v>8</v>
          </cell>
          <cell r="I54">
            <v>8</v>
          </cell>
          <cell r="J54">
            <v>15</v>
          </cell>
          <cell r="M54">
            <v>0</v>
          </cell>
          <cell r="N54">
            <v>1</v>
          </cell>
          <cell r="O54">
            <v>0</v>
          </cell>
          <cell r="P54">
            <v>1</v>
          </cell>
          <cell r="R54">
            <v>2</v>
          </cell>
          <cell r="S54">
            <v>900</v>
          </cell>
        </row>
        <row r="55">
          <cell r="D55">
            <v>6</v>
          </cell>
          <cell r="E55">
            <v>1</v>
          </cell>
          <cell r="F55">
            <v>9</v>
          </cell>
          <cell r="G55">
            <v>3</v>
          </cell>
          <cell r="I55">
            <v>10</v>
          </cell>
          <cell r="J55">
            <v>58</v>
          </cell>
          <cell r="M55">
            <v>0</v>
          </cell>
          <cell r="N55">
            <v>7</v>
          </cell>
          <cell r="O55">
            <v>0</v>
          </cell>
          <cell r="P55">
            <v>2</v>
          </cell>
          <cell r="R55">
            <v>34</v>
          </cell>
          <cell r="S55">
            <v>861</v>
          </cell>
        </row>
        <row r="56">
          <cell r="D56">
            <v>2</v>
          </cell>
          <cell r="E56">
            <v>3</v>
          </cell>
          <cell r="F56">
            <v>16</v>
          </cell>
          <cell r="G56">
            <v>5</v>
          </cell>
          <cell r="I56">
            <v>14</v>
          </cell>
          <cell r="J56">
            <v>29</v>
          </cell>
          <cell r="M56">
            <v>0</v>
          </cell>
          <cell r="N56">
            <v>6</v>
          </cell>
          <cell r="O56">
            <v>0</v>
          </cell>
          <cell r="P56">
            <v>0</v>
          </cell>
          <cell r="R56">
            <v>0</v>
          </cell>
          <cell r="S56">
            <v>1352</v>
          </cell>
        </row>
        <row r="57">
          <cell r="D57">
            <v>7</v>
          </cell>
          <cell r="E57">
            <v>7</v>
          </cell>
          <cell r="F57">
            <v>14</v>
          </cell>
          <cell r="G57">
            <v>7</v>
          </cell>
          <cell r="I57">
            <v>26</v>
          </cell>
          <cell r="J57">
            <v>48</v>
          </cell>
          <cell r="M57">
            <v>1</v>
          </cell>
          <cell r="N57">
            <v>17</v>
          </cell>
          <cell r="O57">
            <v>2</v>
          </cell>
          <cell r="P57">
            <v>10</v>
          </cell>
          <cell r="R57">
            <v>112</v>
          </cell>
          <cell r="S57">
            <v>1663</v>
          </cell>
        </row>
        <row r="58">
          <cell r="D58">
            <v>4</v>
          </cell>
          <cell r="E58">
            <v>2</v>
          </cell>
          <cell r="F58">
            <v>13</v>
          </cell>
          <cell r="G58">
            <v>3</v>
          </cell>
          <cell r="I58">
            <v>10</v>
          </cell>
          <cell r="J58">
            <v>51</v>
          </cell>
          <cell r="M58">
            <v>0</v>
          </cell>
          <cell r="N58">
            <v>14</v>
          </cell>
          <cell r="O58">
            <v>1</v>
          </cell>
          <cell r="P58">
            <v>10</v>
          </cell>
          <cell r="R58">
            <v>83</v>
          </cell>
          <cell r="S58">
            <v>1539</v>
          </cell>
        </row>
        <row r="59">
          <cell r="D59">
            <v>4</v>
          </cell>
          <cell r="E59">
            <v>4</v>
          </cell>
          <cell r="F59">
            <v>19</v>
          </cell>
          <cell r="G59">
            <v>2</v>
          </cell>
          <cell r="I59">
            <v>20</v>
          </cell>
          <cell r="J59">
            <v>34</v>
          </cell>
          <cell r="M59">
            <v>0</v>
          </cell>
          <cell r="N59">
            <v>6</v>
          </cell>
          <cell r="O59">
            <v>1</v>
          </cell>
          <cell r="P59">
            <v>0</v>
          </cell>
          <cell r="R59">
            <v>2</v>
          </cell>
          <cell r="S59">
            <v>1169</v>
          </cell>
        </row>
        <row r="60">
          <cell r="D60">
            <v>11</v>
          </cell>
          <cell r="E60">
            <v>1</v>
          </cell>
          <cell r="F60">
            <v>52</v>
          </cell>
          <cell r="G60">
            <v>9</v>
          </cell>
          <cell r="I60">
            <v>28</v>
          </cell>
          <cell r="J60">
            <v>21</v>
          </cell>
          <cell r="M60">
            <v>0</v>
          </cell>
          <cell r="N60">
            <v>15</v>
          </cell>
          <cell r="O60">
            <v>0</v>
          </cell>
          <cell r="P60">
            <v>2</v>
          </cell>
          <cell r="R60">
            <v>4</v>
          </cell>
          <cell r="S60">
            <v>1992</v>
          </cell>
        </row>
        <row r="61">
          <cell r="D61">
            <v>6</v>
          </cell>
          <cell r="E61">
            <v>0</v>
          </cell>
          <cell r="F61">
            <v>12</v>
          </cell>
          <cell r="G61">
            <v>3</v>
          </cell>
          <cell r="I61">
            <v>19</v>
          </cell>
          <cell r="J61">
            <v>11</v>
          </cell>
          <cell r="M61">
            <v>0</v>
          </cell>
          <cell r="N61">
            <v>3</v>
          </cell>
          <cell r="O61">
            <v>0</v>
          </cell>
          <cell r="P61">
            <v>2</v>
          </cell>
          <cell r="R61">
            <v>16</v>
          </cell>
          <cell r="S61">
            <v>768</v>
          </cell>
        </row>
        <row r="62">
          <cell r="D62">
            <v>3</v>
          </cell>
          <cell r="E62">
            <v>1</v>
          </cell>
          <cell r="F62">
            <v>8</v>
          </cell>
          <cell r="G62">
            <v>6</v>
          </cell>
          <cell r="I62">
            <v>10</v>
          </cell>
          <cell r="J62">
            <v>12</v>
          </cell>
          <cell r="M62">
            <v>1</v>
          </cell>
          <cell r="N62">
            <v>2</v>
          </cell>
          <cell r="O62">
            <v>0</v>
          </cell>
          <cell r="P62">
            <v>1</v>
          </cell>
          <cell r="R62">
            <v>51</v>
          </cell>
          <cell r="S62">
            <v>558</v>
          </cell>
        </row>
        <row r="63">
          <cell r="D63">
            <v>3</v>
          </cell>
          <cell r="E63">
            <v>5</v>
          </cell>
          <cell r="F63">
            <v>28</v>
          </cell>
          <cell r="G63">
            <v>8</v>
          </cell>
          <cell r="I63">
            <v>10</v>
          </cell>
          <cell r="J63">
            <v>9</v>
          </cell>
          <cell r="M63">
            <v>0</v>
          </cell>
          <cell r="N63">
            <v>6</v>
          </cell>
          <cell r="O63">
            <v>0</v>
          </cell>
          <cell r="P63">
            <v>1</v>
          </cell>
          <cell r="R63">
            <v>7</v>
          </cell>
          <cell r="S63">
            <v>714</v>
          </cell>
        </row>
        <row r="64">
          <cell r="D64">
            <v>126</v>
          </cell>
          <cell r="E64">
            <v>29</v>
          </cell>
          <cell r="F64">
            <v>264</v>
          </cell>
          <cell r="G64">
            <v>56</v>
          </cell>
          <cell r="I64">
            <v>96</v>
          </cell>
          <cell r="J64">
            <v>135</v>
          </cell>
          <cell r="M64">
            <v>0</v>
          </cell>
          <cell r="N64">
            <v>193</v>
          </cell>
          <cell r="O64">
            <v>0</v>
          </cell>
          <cell r="P64">
            <v>14</v>
          </cell>
          <cell r="R64">
            <v>36</v>
          </cell>
          <cell r="S64">
            <v>6800</v>
          </cell>
        </row>
        <row r="65">
          <cell r="D65">
            <v>1227</v>
          </cell>
          <cell r="E65">
            <v>485</v>
          </cell>
          <cell r="F65">
            <v>2495</v>
          </cell>
          <cell r="G65">
            <v>1142</v>
          </cell>
          <cell r="I65">
            <v>2882</v>
          </cell>
          <cell r="J65">
            <v>7313</v>
          </cell>
          <cell r="M65">
            <v>54</v>
          </cell>
          <cell r="N65">
            <v>3047</v>
          </cell>
          <cell r="O65">
            <v>18</v>
          </cell>
          <cell r="P65">
            <v>452</v>
          </cell>
          <cell r="R65">
            <v>5913</v>
          </cell>
          <cell r="S65">
            <v>212045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X10"/>
  <sheetViews>
    <sheetView tabSelected="1" view="pageBreakPreview" zoomScaleNormal="100" workbookViewId="0"/>
  </sheetViews>
  <sheetFormatPr defaultRowHeight="13.5"/>
  <cols>
    <col min="1" max="49" width="2.625" customWidth="1"/>
    <col min="50" max="50" width="13" bestFit="1" customWidth="1"/>
  </cols>
  <sheetData>
    <row r="1" spans="2:50" ht="10.5" customHeight="1">
      <c r="AX1">
        <v>2002040002</v>
      </c>
    </row>
    <row r="2" spans="2:50" ht="24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50" ht="24.75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5" t="s">
        <v>11</v>
      </c>
      <c r="AQ3" s="5"/>
      <c r="AR3" s="5"/>
      <c r="AS3" s="5"/>
      <c r="AT3" s="5"/>
      <c r="AU3" s="5"/>
      <c r="AV3" s="5"/>
      <c r="AW3" s="5"/>
    </row>
    <row r="4" spans="2:50" s="2" customFormat="1" ht="10.5">
      <c r="B4" s="3" t="s">
        <v>1</v>
      </c>
      <c r="AP4" s="6"/>
      <c r="AQ4" s="6"/>
      <c r="AR4" s="6"/>
      <c r="AS4" s="6"/>
      <c r="AT4" s="6"/>
      <c r="AU4" s="6"/>
      <c r="AV4" s="6"/>
      <c r="AW4" s="6"/>
    </row>
    <row r="5" spans="2:50" s="2" customFormat="1" ht="24" customHeight="1">
      <c r="B5" s="9"/>
      <c r="C5" s="9"/>
      <c r="D5" s="9"/>
      <c r="E5" s="7" t="s">
        <v>2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">
        <v>3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 t="s">
        <v>4</v>
      </c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</row>
    <row r="6" spans="2:50" s="2" customFormat="1" ht="24" customHeight="1">
      <c r="B6" s="9"/>
      <c r="C6" s="9"/>
      <c r="D6" s="9"/>
      <c r="E6" s="7" t="s">
        <v>5</v>
      </c>
      <c r="F6" s="7"/>
      <c r="G6" s="7"/>
      <c r="H6" s="7"/>
      <c r="I6" s="7"/>
      <c r="J6" s="7" t="s">
        <v>6</v>
      </c>
      <c r="K6" s="7"/>
      <c r="L6" s="7"/>
      <c r="M6" s="7"/>
      <c r="N6" s="7"/>
      <c r="O6" s="7" t="s">
        <v>7</v>
      </c>
      <c r="P6" s="7"/>
      <c r="Q6" s="7"/>
      <c r="R6" s="7"/>
      <c r="S6" s="7"/>
      <c r="T6" s="7" t="s">
        <v>5</v>
      </c>
      <c r="U6" s="7"/>
      <c r="V6" s="7"/>
      <c r="W6" s="7"/>
      <c r="X6" s="7"/>
      <c r="Y6" s="7" t="s">
        <v>6</v>
      </c>
      <c r="Z6" s="7"/>
      <c r="AA6" s="7"/>
      <c r="AB6" s="7"/>
      <c r="AC6" s="7"/>
      <c r="AD6" s="7" t="s">
        <v>7</v>
      </c>
      <c r="AE6" s="7"/>
      <c r="AF6" s="7"/>
      <c r="AG6" s="7"/>
      <c r="AH6" s="7"/>
      <c r="AI6" s="7" t="s">
        <v>5</v>
      </c>
      <c r="AJ6" s="7"/>
      <c r="AK6" s="7"/>
      <c r="AL6" s="7"/>
      <c r="AM6" s="7"/>
      <c r="AN6" s="7" t="s">
        <v>6</v>
      </c>
      <c r="AO6" s="7"/>
      <c r="AP6" s="7"/>
      <c r="AQ6" s="7"/>
      <c r="AR6" s="7"/>
      <c r="AS6" s="7" t="s">
        <v>7</v>
      </c>
      <c r="AT6" s="7"/>
      <c r="AU6" s="7"/>
      <c r="AV6" s="7"/>
      <c r="AW6" s="7"/>
    </row>
    <row r="7" spans="2:50" s="2" customFormat="1" ht="24" customHeight="1">
      <c r="B7" s="9" t="s">
        <v>2</v>
      </c>
      <c r="C7" s="9"/>
      <c r="D7" s="9"/>
      <c r="E7" s="8">
        <f>SUM(J7:S7)</f>
        <v>237073</v>
      </c>
      <c r="F7" s="8"/>
      <c r="G7" s="8"/>
      <c r="H7" s="8"/>
      <c r="I7" s="8"/>
      <c r="J7" s="8">
        <f>SUM(_0100100501,_0100100801)</f>
        <v>8920</v>
      </c>
      <c r="K7" s="8"/>
      <c r="L7" s="8"/>
      <c r="M7" s="8"/>
      <c r="N7" s="8"/>
      <c r="O7" s="8">
        <f>SUM(_0100100601,_0100100901)</f>
        <v>228153</v>
      </c>
      <c r="P7" s="8"/>
      <c r="Q7" s="8"/>
      <c r="R7" s="8"/>
      <c r="S7" s="8"/>
      <c r="T7" s="8">
        <f>SUM(Y7:AH7)</f>
        <v>15544</v>
      </c>
      <c r="U7" s="8"/>
      <c r="V7" s="8"/>
      <c r="W7" s="8"/>
      <c r="X7" s="8"/>
      <c r="Y7" s="8">
        <f>SUM(Y8:AC9)</f>
        <v>5349</v>
      </c>
      <c r="Z7" s="8"/>
      <c r="AA7" s="8"/>
      <c r="AB7" s="8"/>
      <c r="AC7" s="8"/>
      <c r="AD7" s="8">
        <f>SUM(AD8:AH9)</f>
        <v>10195</v>
      </c>
      <c r="AE7" s="8"/>
      <c r="AF7" s="8"/>
      <c r="AG7" s="8"/>
      <c r="AH7" s="8"/>
      <c r="AI7" s="8">
        <f>SUM(AN7:AW7)</f>
        <v>221529</v>
      </c>
      <c r="AJ7" s="8"/>
      <c r="AK7" s="8"/>
      <c r="AL7" s="8"/>
      <c r="AM7" s="8"/>
      <c r="AN7" s="8">
        <f>SUM(AN8:AR9)</f>
        <v>3571</v>
      </c>
      <c r="AO7" s="8"/>
      <c r="AP7" s="8"/>
      <c r="AQ7" s="8"/>
      <c r="AR7" s="8"/>
      <c r="AS7" s="8">
        <f>SUM(AS8:AW9)</f>
        <v>217958</v>
      </c>
      <c r="AT7" s="8"/>
      <c r="AU7" s="8"/>
      <c r="AV7" s="8"/>
      <c r="AW7" s="8"/>
    </row>
    <row r="8" spans="2:50" s="2" customFormat="1" ht="24" customHeight="1">
      <c r="B8" s="9" t="s">
        <v>8</v>
      </c>
      <c r="C8" s="9"/>
      <c r="D8" s="9"/>
      <c r="E8" s="8">
        <f>SUM(J8:S8)</f>
        <v>12589</v>
      </c>
      <c r="F8" s="8"/>
      <c r="G8" s="8"/>
      <c r="H8" s="8"/>
      <c r="I8" s="8"/>
      <c r="J8" s="8">
        <f>SUM(_0100200501,_0100200801)</f>
        <v>3794</v>
      </c>
      <c r="K8" s="8"/>
      <c r="L8" s="8"/>
      <c r="M8" s="8"/>
      <c r="N8" s="8"/>
      <c r="O8" s="8">
        <f>SUM(_0100200601,_0100200901)</f>
        <v>8795</v>
      </c>
      <c r="P8" s="8"/>
      <c r="Q8" s="8"/>
      <c r="R8" s="8"/>
      <c r="S8" s="8"/>
      <c r="T8" s="8">
        <f>SUM(Y8:AH8)</f>
        <v>6604</v>
      </c>
      <c r="U8" s="8"/>
      <c r="V8" s="8"/>
      <c r="W8" s="8"/>
      <c r="X8" s="8"/>
      <c r="Y8" s="10">
        <f>SUM([1]Sheet1!D$1:D$65536)/2+SUM([1]Sheet1!F$1:F$65536)/2</f>
        <v>3722</v>
      </c>
      <c r="Z8" s="10"/>
      <c r="AA8" s="10"/>
      <c r="AB8" s="10"/>
      <c r="AC8" s="10"/>
      <c r="AD8" s="10">
        <f>SUM([1]Sheet1!I$1:I$65536)/2</f>
        <v>2882</v>
      </c>
      <c r="AE8" s="10"/>
      <c r="AF8" s="10"/>
      <c r="AG8" s="10"/>
      <c r="AH8" s="10"/>
      <c r="AI8" s="8">
        <f>SUM(AN8:AW8)</f>
        <v>5985</v>
      </c>
      <c r="AJ8" s="8"/>
      <c r="AK8" s="8"/>
      <c r="AL8" s="8"/>
      <c r="AM8" s="8"/>
      <c r="AN8" s="10">
        <f>SUM([1]Sheet1!M$1:M$65536)/2+SUM([1]Sheet1!O$1:O$65536)/2</f>
        <v>72</v>
      </c>
      <c r="AO8" s="10"/>
      <c r="AP8" s="10"/>
      <c r="AQ8" s="10"/>
      <c r="AR8" s="10"/>
      <c r="AS8" s="10">
        <f>SUM([1]Sheet1!R$1:R$65536)/2</f>
        <v>5913</v>
      </c>
      <c r="AT8" s="10"/>
      <c r="AU8" s="10"/>
      <c r="AV8" s="10"/>
      <c r="AW8" s="10"/>
    </row>
    <row r="9" spans="2:50" s="2" customFormat="1" ht="24" customHeight="1">
      <c r="B9" s="9" t="s">
        <v>9</v>
      </c>
      <c r="C9" s="9"/>
      <c r="D9" s="9"/>
      <c r="E9" s="8">
        <f>SUM(J9:S9)</f>
        <v>224484</v>
      </c>
      <c r="F9" s="8"/>
      <c r="G9" s="8"/>
      <c r="H9" s="8"/>
      <c r="I9" s="8"/>
      <c r="J9" s="8">
        <f>SUM(_0100300501,_0100300801)</f>
        <v>5126</v>
      </c>
      <c r="K9" s="8"/>
      <c r="L9" s="8"/>
      <c r="M9" s="8"/>
      <c r="N9" s="8"/>
      <c r="O9" s="8">
        <f>SUM(_0100300601,_0100300901)</f>
        <v>219358</v>
      </c>
      <c r="P9" s="8"/>
      <c r="Q9" s="8"/>
      <c r="R9" s="8"/>
      <c r="S9" s="8"/>
      <c r="T9" s="8">
        <f>SUM(Y9:AH9)</f>
        <v>8940</v>
      </c>
      <c r="U9" s="8"/>
      <c r="V9" s="8"/>
      <c r="W9" s="8"/>
      <c r="X9" s="8"/>
      <c r="Y9" s="10">
        <f>SUM([1]Sheet1!E$1:E$65536)/2+SUM([1]Sheet1!G$1:G$65536)/2</f>
        <v>1627</v>
      </c>
      <c r="Z9" s="10"/>
      <c r="AA9" s="10"/>
      <c r="AB9" s="10"/>
      <c r="AC9" s="10"/>
      <c r="AD9" s="10">
        <f>SUM([1]Sheet1!J$1:J$65536)/2</f>
        <v>7313</v>
      </c>
      <c r="AE9" s="10"/>
      <c r="AF9" s="10"/>
      <c r="AG9" s="10"/>
      <c r="AH9" s="10"/>
      <c r="AI9" s="8">
        <f>SUM(AN9:AW9)</f>
        <v>215544</v>
      </c>
      <c r="AJ9" s="8"/>
      <c r="AK9" s="8"/>
      <c r="AL9" s="8"/>
      <c r="AM9" s="8"/>
      <c r="AN9" s="10">
        <f>SUM([1]Sheet1!N$1:N$65536)/2+SUM([1]Sheet1!P$1:P$65536)/2</f>
        <v>3499</v>
      </c>
      <c r="AO9" s="10"/>
      <c r="AP9" s="10"/>
      <c r="AQ9" s="10"/>
      <c r="AR9" s="10"/>
      <c r="AS9" s="10">
        <f>SUM([1]Sheet1!S$1:S$65536)/2</f>
        <v>212045</v>
      </c>
      <c r="AT9" s="10"/>
      <c r="AU9" s="10"/>
      <c r="AV9" s="10"/>
      <c r="AW9" s="10"/>
    </row>
    <row r="10" spans="2:50">
      <c r="B10" s="4" t="s">
        <v>10</v>
      </c>
    </row>
  </sheetData>
  <mergeCells count="44">
    <mergeCell ref="AD9:AH9"/>
    <mergeCell ref="Y7:AC7"/>
    <mergeCell ref="AI7:AM7"/>
    <mergeCell ref="AN9:AR9"/>
    <mergeCell ref="AS9:AW9"/>
    <mergeCell ref="AS8:AW8"/>
    <mergeCell ref="AI9:AM9"/>
    <mergeCell ref="AN8:AR8"/>
    <mergeCell ref="Y9:AC9"/>
    <mergeCell ref="Y8:AC8"/>
    <mergeCell ref="AI8:AM8"/>
    <mergeCell ref="AD8:AH8"/>
    <mergeCell ref="AS7:AW7"/>
    <mergeCell ref="B9:D9"/>
    <mergeCell ref="E9:I9"/>
    <mergeCell ref="J9:N9"/>
    <mergeCell ref="O9:S9"/>
    <mergeCell ref="T8:X8"/>
    <mergeCell ref="T9:X9"/>
    <mergeCell ref="B8:D8"/>
    <mergeCell ref="E8:I8"/>
    <mergeCell ref="J8:N8"/>
    <mergeCell ref="O8:S8"/>
    <mergeCell ref="B7:D7"/>
    <mergeCell ref="E7:I7"/>
    <mergeCell ref="J7:N7"/>
    <mergeCell ref="AN6:AR6"/>
    <mergeCell ref="AN7:AR7"/>
    <mergeCell ref="O7:S7"/>
    <mergeCell ref="T6:X6"/>
    <mergeCell ref="T7:X7"/>
    <mergeCell ref="J6:N6"/>
    <mergeCell ref="O6:S6"/>
    <mergeCell ref="B5:D6"/>
    <mergeCell ref="E5:S5"/>
    <mergeCell ref="T5:AH5"/>
    <mergeCell ref="AI5:AW5"/>
    <mergeCell ref="E6:I6"/>
    <mergeCell ref="AS6:AW6"/>
    <mergeCell ref="AP3:AW4"/>
    <mergeCell ref="Y6:AC6"/>
    <mergeCell ref="AD6:AH6"/>
    <mergeCell ref="AD7:AH7"/>
    <mergeCell ref="AI6:AM6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29</vt:i4>
      </vt:variant>
    </vt:vector>
  </HeadingPairs>
  <TitlesOfParts>
    <vt:vector size="30" baseType="lpstr">
      <vt:lpstr>Sheet1</vt:lpstr>
      <vt:lpstr>_0100100101</vt:lpstr>
      <vt:lpstr>_0100100201</vt:lpstr>
      <vt:lpstr>_0100100301</vt:lpstr>
      <vt:lpstr>_0100100401</vt:lpstr>
      <vt:lpstr>_0100100501</vt:lpstr>
      <vt:lpstr>_0100100601</vt:lpstr>
      <vt:lpstr>_0100100701</vt:lpstr>
      <vt:lpstr>_0100100801</vt:lpstr>
      <vt:lpstr>_0100100901</vt:lpstr>
      <vt:lpstr>_0100200101</vt:lpstr>
      <vt:lpstr>_0100200201</vt:lpstr>
      <vt:lpstr>_0100200301</vt:lpstr>
      <vt:lpstr>_0100200401</vt:lpstr>
      <vt:lpstr>_0100200501</vt:lpstr>
      <vt:lpstr>_0100200601</vt:lpstr>
      <vt:lpstr>_0100200701</vt:lpstr>
      <vt:lpstr>_0100200801</vt:lpstr>
      <vt:lpstr>_0100200901</vt:lpstr>
      <vt:lpstr>_0100300101</vt:lpstr>
      <vt:lpstr>_0100300201</vt:lpstr>
      <vt:lpstr>_0100300301</vt:lpstr>
      <vt:lpstr>_0100300401</vt:lpstr>
      <vt:lpstr>_0100300501</vt:lpstr>
      <vt:lpstr>_0100300601</vt:lpstr>
      <vt:lpstr>_0100300701</vt:lpstr>
      <vt:lpstr>_0100300801</vt:lpstr>
      <vt:lpstr>_0100300901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2015-10-19T00:45:44Z</cp:lastPrinted>
  <dcterms:created xsi:type="dcterms:W3CDTF">2004-01-19T04:13:33Z</dcterms:created>
  <dcterms:modified xsi:type="dcterms:W3CDTF">2015-10-26T04:32:00Z</dcterms:modified>
</cp:coreProperties>
</file>