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defaultThemeVersion="124226"/>
  <bookViews>
    <workbookView xWindow="-15" yWindow="-15" windowWidth="10200" windowHeight="8715"/>
  </bookViews>
  <sheets>
    <sheet name="10" sheetId="7" r:id="rId1"/>
  </sheets>
  <definedNames>
    <definedName name="_xlnm.Print_Area" localSheetId="0">'10'!$A$1:$N$39</definedName>
  </definedNames>
  <calcPr calcId="145621"/>
</workbook>
</file>

<file path=xl/calcChain.xml><?xml version="1.0" encoding="utf-8"?>
<calcChain xmlns="http://schemas.openxmlformats.org/spreadsheetml/2006/main">
  <c r="C10" i="7" l="1"/>
  <c r="C16" i="7" s="1"/>
  <c r="C22" i="7" s="1"/>
  <c r="C28" i="7" s="1"/>
  <c r="C34" i="7" s="1"/>
  <c r="C7" i="7"/>
  <c r="C19" i="7" s="1"/>
  <c r="F31" i="7"/>
  <c r="F25" i="7"/>
  <c r="F34" i="7"/>
  <c r="F33" i="7"/>
  <c r="F32" i="7"/>
  <c r="F28" i="7"/>
  <c r="F27" i="7"/>
  <c r="F26" i="7"/>
  <c r="F16" i="7"/>
  <c r="C25" i="7" l="1"/>
  <c r="C31" i="7" s="1"/>
  <c r="C13" i="7"/>
</calcChain>
</file>

<file path=xl/sharedStrings.xml><?xml version="1.0" encoding="utf-8"?>
<sst xmlns="http://schemas.openxmlformats.org/spreadsheetml/2006/main" count="40" uniqueCount="24">
  <si>
    <t>75歳以上</t>
    <rPh sb="2" eb="3">
      <t>サイ</t>
    </rPh>
    <rPh sb="3" eb="5">
      <t>イジョウ</t>
    </rPh>
    <phoneticPr fontId="1"/>
  </si>
  <si>
    <t>第10表</t>
    <rPh sb="0" eb="1">
      <t>ダイ</t>
    </rPh>
    <rPh sb="3" eb="4">
      <t>ヒョウ</t>
    </rPh>
    <phoneticPr fontId="1"/>
  </si>
  <si>
    <t>大気汚染健康障害者医療費助成被認定者</t>
    <rPh sb="0" eb="2">
      <t>タイキ</t>
    </rPh>
    <rPh sb="2" eb="4">
      <t>オセン</t>
    </rPh>
    <rPh sb="4" eb="6">
      <t>ケンコウ</t>
    </rPh>
    <rPh sb="6" eb="9">
      <t>ショウガイシャ</t>
    </rPh>
    <rPh sb="9" eb="12">
      <t>イリョウヒ</t>
    </rPh>
    <rPh sb="12" eb="14">
      <t>ジョセイ</t>
    </rPh>
    <rPh sb="14" eb="15">
      <t>ヒ</t>
    </rPh>
    <rPh sb="15" eb="18">
      <t>ニンテイシャ</t>
    </rPh>
    <phoneticPr fontId="1"/>
  </si>
  <si>
    <t>０～19歳</t>
    <rPh sb="4" eb="5">
      <t>サイ</t>
    </rPh>
    <phoneticPr fontId="1"/>
  </si>
  <si>
    <t>20～39歳</t>
    <rPh sb="5" eb="6">
      <t>サイ</t>
    </rPh>
    <phoneticPr fontId="1"/>
  </si>
  <si>
    <t>40～59歳</t>
    <rPh sb="5" eb="6">
      <t>サイ</t>
    </rPh>
    <phoneticPr fontId="1"/>
  </si>
  <si>
    <t>60～74歳</t>
    <rPh sb="5" eb="6">
      <t>サイ</t>
    </rPh>
    <phoneticPr fontId="1"/>
  </si>
  <si>
    <t>０～17歳</t>
    <rPh sb="4" eb="5">
      <t>サイ</t>
    </rPh>
    <phoneticPr fontId="1"/>
  </si>
  <si>
    <t>総数</t>
    <rPh sb="0" eb="2">
      <t>ソウスウ</t>
    </rPh>
    <phoneticPr fontId="1"/>
  </si>
  <si>
    <t>新規認定</t>
    <rPh sb="0" eb="2">
      <t>シンキ</t>
    </rPh>
    <rPh sb="2" eb="4">
      <t>ニンテイ</t>
    </rPh>
    <phoneticPr fontId="1"/>
  </si>
  <si>
    <t>（更新認定)</t>
    <rPh sb="1" eb="3">
      <t>コウシン</t>
    </rPh>
    <rPh sb="3" eb="5">
      <t>ニンテイ</t>
    </rPh>
    <phoneticPr fontId="1"/>
  </si>
  <si>
    <t>慢性気管支炎</t>
    <rPh sb="0" eb="2">
      <t>マンセイ</t>
    </rPh>
    <rPh sb="2" eb="5">
      <t>キカンシ</t>
    </rPh>
    <rPh sb="5" eb="6">
      <t>エン</t>
    </rPh>
    <phoneticPr fontId="1"/>
  </si>
  <si>
    <t>（更新認定）</t>
    <rPh sb="1" eb="3">
      <t>コウシン</t>
    </rPh>
    <rPh sb="3" eb="5">
      <t>ニンテイ</t>
    </rPh>
    <phoneticPr fontId="1"/>
  </si>
  <si>
    <t>気管支ぜん息</t>
    <rPh sb="0" eb="3">
      <t>キカンシ</t>
    </rPh>
    <rPh sb="5" eb="6">
      <t>イキ</t>
    </rPh>
    <phoneticPr fontId="1"/>
  </si>
  <si>
    <t>ぜん息性気管支炎</t>
    <rPh sb="2" eb="3">
      <t>ソク</t>
    </rPh>
    <rPh sb="3" eb="4">
      <t>セイ</t>
    </rPh>
    <rPh sb="4" eb="7">
      <t>キカンシ</t>
    </rPh>
    <rPh sb="7" eb="8">
      <t>エン</t>
    </rPh>
    <phoneticPr fontId="1"/>
  </si>
  <si>
    <t>肺気しゅ</t>
    <rPh sb="0" eb="2">
      <t>ハイキ</t>
    </rPh>
    <phoneticPr fontId="1"/>
  </si>
  <si>
    <t>月　　末</t>
    <rPh sb="0" eb="1">
      <t>ツキ</t>
    </rPh>
    <rPh sb="3" eb="4">
      <t>マツ</t>
    </rPh>
    <phoneticPr fontId="1"/>
  </si>
  <si>
    <t>疾　　　病　　　名</t>
    <rPh sb="0" eb="1">
      <t>シツ</t>
    </rPh>
    <rPh sb="4" eb="5">
      <t>ビョウ</t>
    </rPh>
    <rPh sb="8" eb="9">
      <t>メイ</t>
    </rPh>
    <phoneticPr fontId="1"/>
  </si>
  <si>
    <t>患 者 数</t>
    <rPh sb="0" eb="1">
      <t>ワズラ</t>
    </rPh>
    <rPh sb="2" eb="3">
      <t>シャ</t>
    </rPh>
    <rPh sb="4" eb="5">
      <t>スウ</t>
    </rPh>
    <phoneticPr fontId="1"/>
  </si>
  <si>
    <t>年 齢 階 層 別</t>
    <rPh sb="0" eb="1">
      <t>トシ</t>
    </rPh>
    <rPh sb="2" eb="3">
      <t>ヨワイ</t>
    </rPh>
    <rPh sb="4" eb="5">
      <t>カイ</t>
    </rPh>
    <rPh sb="6" eb="7">
      <t>ソウ</t>
    </rPh>
    <rPh sb="8" eb="9">
      <t>ベツ</t>
    </rPh>
    <phoneticPr fontId="1"/>
  </si>
  <si>
    <t xml:space="preserve"> 注1.　年齢階層は認定時の年齢。</t>
    <rPh sb="1" eb="2">
      <t>チュウ</t>
    </rPh>
    <rPh sb="5" eb="7">
      <t>ネンレイ</t>
    </rPh>
    <rPh sb="7" eb="9">
      <t>カイソウ</t>
    </rPh>
    <rPh sb="10" eb="12">
      <t>ニンテイ</t>
    </rPh>
    <rPh sb="12" eb="13">
      <t>ジ</t>
    </rPh>
    <rPh sb="14" eb="16">
      <t>ネンレイ</t>
    </rPh>
    <phoneticPr fontId="1"/>
  </si>
  <si>
    <t>　 2.　当月末の患者数は資格喪失等を含むため、前月末の患者数と新規認定者との合計とはならない。</t>
    <rPh sb="5" eb="8">
      <t>トウゲツマツ</t>
    </rPh>
    <rPh sb="9" eb="12">
      <t>カンジャスウ</t>
    </rPh>
    <rPh sb="13" eb="15">
      <t>シカク</t>
    </rPh>
    <rPh sb="15" eb="17">
      <t>ソウシツ</t>
    </rPh>
    <rPh sb="17" eb="18">
      <t>トウ</t>
    </rPh>
    <rPh sb="19" eb="20">
      <t>フク</t>
    </rPh>
    <rPh sb="24" eb="25">
      <t>ゼン</t>
    </rPh>
    <rPh sb="25" eb="27">
      <t>ゲツマツ</t>
    </rPh>
    <rPh sb="28" eb="31">
      <t>カンジャスウ</t>
    </rPh>
    <rPh sb="32" eb="34">
      <t>シンキ</t>
    </rPh>
    <rPh sb="34" eb="36">
      <t>ニンテイ</t>
    </rPh>
    <rPh sb="36" eb="37">
      <t>シャ</t>
    </rPh>
    <rPh sb="39" eb="41">
      <t>ゴウケイ</t>
    </rPh>
    <phoneticPr fontId="1"/>
  </si>
  <si>
    <t xml:space="preserve"> 資料：健康安全部環境保健衛生課</t>
    <rPh sb="13" eb="15">
      <t>エイセイ</t>
    </rPh>
    <phoneticPr fontId="1"/>
  </si>
  <si>
    <t xml:space="preserve">   3.　平成27年３月で18歳以上の新規認定の受付を終了した。</t>
    <rPh sb="6" eb="8">
      <t>ヘイセイ</t>
    </rPh>
    <rPh sb="10" eb="11">
      <t>ネン</t>
    </rPh>
    <rPh sb="12" eb="13">
      <t>ガツ</t>
    </rPh>
    <rPh sb="16" eb="17">
      <t>サイ</t>
    </rPh>
    <rPh sb="17" eb="19">
      <t>イジョウ</t>
    </rPh>
    <rPh sb="20" eb="22">
      <t>シンキ</t>
    </rPh>
    <rPh sb="22" eb="24">
      <t>ニンテイ</t>
    </rPh>
    <rPh sb="25" eb="27">
      <t>ウケツケ</t>
    </rPh>
    <rPh sb="28" eb="30">
      <t>シュウリョウ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</si>
</sst>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1" formatCode="_ * #,##0_ ;_ * \-#,##0_ ;_ * &quot;-&quot;_ ;_ @_ "/>
    <numFmt numFmtId="176" formatCode="0_);[Red]\(0\)"/>
    <numFmt numFmtId="177" formatCode="0_ "/>
    <numFmt numFmtId="178" formatCode="\(_ * #,##0_ \);_ * \-#,##0_ ;\(_ * &quot;-&quot;_ \);_ @_ "/>
    <numFmt numFmtId="179" formatCode="\(_ * #,##0\);_ * \-#,##0_ ;\(_ * &quot;-&quot;\);_ @_ "/>
    <numFmt numFmtId="180" formatCode="\(&quot;平&quot;&quot;成&quot;0&quot;年&quot;"/>
    <numFmt numFmtId="181" formatCode="0&quot;月&quot;&quot;分&quot;\)"/>
  </numFmts>
  <fonts count="22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name val="ＭＳ ゴシック"/>
      <family val="3"/>
      <charset val="128"/>
    </font>
    <font>
      <sz val="10"/>
      <name val="ＭＳ 明朝"/>
      <family val="1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27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22" borderId="2" applyNumberFormat="0" applyFon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23" borderId="4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7" borderId="4" applyNumberFormat="0" applyAlignment="0" applyProtection="0">
      <alignment vertical="center"/>
    </xf>
    <xf numFmtId="0" fontId="19" fillId="4" borderId="0" applyNumberFormat="0" applyBorder="0" applyAlignment="0" applyProtection="0">
      <alignment vertical="center"/>
    </xf>
  </cellStyleXfs>
  <cellXfs count="83">
    <xf numFmtId="0" fontId="0" fillId="0" borderId="0" xfId="0">
      <alignment vertical="center"/>
    </xf>
    <xf numFmtId="0" fontId="7" fillId="0" borderId="0" xfId="0" applyFont="1" applyFill="1" applyProtection="1">
      <alignment vertical="center"/>
      <protection locked="0"/>
    </xf>
    <xf numFmtId="0" fontId="7" fillId="0" borderId="0" xfId="0" applyFont="1" applyFill="1">
      <alignment vertical="center"/>
    </xf>
    <xf numFmtId="0" fontId="7" fillId="0" borderId="0" xfId="0" applyFont="1" applyFill="1" applyAlignment="1">
      <alignment vertical="top"/>
    </xf>
    <xf numFmtId="0" fontId="7" fillId="0" borderId="11" xfId="0" applyFont="1" applyFill="1" applyBorder="1">
      <alignment vertical="center"/>
    </xf>
    <xf numFmtId="0" fontId="7" fillId="0" borderId="12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41" fontId="7" fillId="0" borderId="11" xfId="0" applyNumberFormat="1" applyFont="1" applyFill="1" applyBorder="1" applyAlignment="1" applyProtection="1">
      <alignment horizontal="center" vertical="center"/>
    </xf>
    <xf numFmtId="41" fontId="7" fillId="0" borderId="0" xfId="0" applyNumberFormat="1" applyFont="1" applyFill="1" applyBorder="1" applyAlignment="1" applyProtection="1">
      <alignment horizontal="center" vertical="center"/>
    </xf>
    <xf numFmtId="41" fontId="7" fillId="0" borderId="17" xfId="0" applyNumberFormat="1" applyFont="1" applyFill="1" applyBorder="1" applyAlignment="1" applyProtection="1">
      <alignment horizontal="center" vertical="center"/>
    </xf>
    <xf numFmtId="41" fontId="7" fillId="0" borderId="11" xfId="0" applyNumberFormat="1" applyFont="1" applyFill="1" applyBorder="1" applyAlignment="1">
      <alignment vertical="center"/>
    </xf>
    <xf numFmtId="41" fontId="7" fillId="0" borderId="0" xfId="0" applyNumberFormat="1" applyFont="1" applyFill="1" applyBorder="1" applyAlignment="1">
      <alignment vertical="center"/>
    </xf>
    <xf numFmtId="41" fontId="7" fillId="0" borderId="0" xfId="0" applyNumberFormat="1" applyFont="1" applyFill="1" applyBorder="1" applyAlignment="1" applyProtection="1">
      <alignment vertical="center"/>
    </xf>
    <xf numFmtId="41" fontId="7" fillId="0" borderId="17" xfId="0" applyNumberFormat="1" applyFont="1" applyFill="1" applyBorder="1" applyAlignment="1" applyProtection="1">
      <alignment vertical="center"/>
    </xf>
    <xf numFmtId="179" fontId="7" fillId="0" borderId="11" xfId="0" applyNumberFormat="1" applyFont="1" applyFill="1" applyBorder="1" applyAlignment="1" applyProtection="1">
      <alignment horizontal="center" vertical="center"/>
    </xf>
    <xf numFmtId="179" fontId="7" fillId="0" borderId="0" xfId="0" applyNumberFormat="1" applyFont="1" applyFill="1" applyBorder="1" applyAlignment="1" applyProtection="1">
      <alignment horizontal="center" vertical="center"/>
    </xf>
    <xf numFmtId="41" fontId="7" fillId="0" borderId="0" xfId="0" applyNumberFormat="1" applyFont="1" applyFill="1" applyProtection="1">
      <alignment vertical="center"/>
    </xf>
    <xf numFmtId="41" fontId="7" fillId="0" borderId="0" xfId="0" applyNumberFormat="1" applyFont="1" applyFill="1" applyBorder="1" applyProtection="1">
      <alignment vertical="center"/>
    </xf>
    <xf numFmtId="41" fontId="7" fillId="0" borderId="11" xfId="0" applyNumberFormat="1" applyFont="1" applyFill="1" applyBorder="1">
      <alignment vertical="center"/>
    </xf>
    <xf numFmtId="41" fontId="7" fillId="0" borderId="0" xfId="0" applyNumberFormat="1" applyFont="1" applyFill="1">
      <alignment vertical="center"/>
    </xf>
    <xf numFmtId="0" fontId="7" fillId="0" borderId="18" xfId="0" applyFont="1" applyFill="1" applyBorder="1" applyAlignment="1">
      <alignment horizontal="distributed" vertical="center"/>
    </xf>
    <xf numFmtId="0" fontId="7" fillId="0" borderId="0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distributed"/>
    </xf>
    <xf numFmtId="41" fontId="7" fillId="0" borderId="0" xfId="0" applyNumberFormat="1" applyFont="1" applyFill="1" applyBorder="1" applyAlignment="1">
      <alignment horizontal="center"/>
    </xf>
    <xf numFmtId="176" fontId="7" fillId="0" borderId="0" xfId="0" applyNumberFormat="1" applyFont="1" applyFill="1" applyBorder="1" applyAlignment="1">
      <alignment vertical="center"/>
    </xf>
    <xf numFmtId="177" fontId="7" fillId="0" borderId="0" xfId="0" applyNumberFormat="1" applyFont="1" applyFill="1" applyBorder="1" applyAlignment="1">
      <alignment vertical="center"/>
    </xf>
    <xf numFmtId="177" fontId="7" fillId="0" borderId="19" xfId="0" applyNumberFormat="1" applyFont="1" applyFill="1" applyBorder="1" applyAlignment="1">
      <alignment vertical="center"/>
    </xf>
    <xf numFmtId="0" fontId="7" fillId="0" borderId="15" xfId="0" applyNumberFormat="1" applyFont="1" applyFill="1" applyBorder="1" applyAlignment="1">
      <alignment horizontal="center"/>
    </xf>
    <xf numFmtId="0" fontId="7" fillId="0" borderId="0" xfId="0" applyFont="1" applyFill="1" applyAlignment="1"/>
    <xf numFmtId="0" fontId="21" fillId="0" borderId="0" xfId="0" applyFont="1" applyFill="1" applyAlignment="1"/>
    <xf numFmtId="0" fontId="7" fillId="0" borderId="0" xfId="0" applyFont="1" applyFill="1" applyAlignment="1">
      <alignment horizontal="center" vertical="center"/>
    </xf>
    <xf numFmtId="0" fontId="7" fillId="0" borderId="11" xfId="0" applyFont="1" applyFill="1" applyBorder="1" applyAlignment="1">
      <alignment horizontal="distributed" vertical="center"/>
    </xf>
    <xf numFmtId="41" fontId="7" fillId="0" borderId="11" xfId="0" applyNumberFormat="1" applyFont="1" applyFill="1" applyBorder="1" applyAlignment="1" applyProtection="1">
      <alignment horizontal="center" vertical="center"/>
      <protection locked="0"/>
    </xf>
    <xf numFmtId="41" fontId="7" fillId="0" borderId="0" xfId="0" applyNumberFormat="1" applyFont="1" applyFill="1" applyBorder="1" applyAlignment="1" applyProtection="1">
      <alignment horizontal="center" vertical="center"/>
      <protection locked="0"/>
    </xf>
    <xf numFmtId="41" fontId="7" fillId="0" borderId="17" xfId="0" applyNumberFormat="1" applyFont="1" applyFill="1" applyBorder="1" applyAlignment="1" applyProtection="1">
      <alignment horizontal="center" vertical="center"/>
      <protection locked="0"/>
    </xf>
    <xf numFmtId="41" fontId="7" fillId="0" borderId="0" xfId="0" applyNumberFormat="1" applyFont="1" applyFill="1" applyBorder="1" applyAlignment="1" applyProtection="1">
      <alignment vertical="center"/>
      <protection locked="0"/>
    </xf>
    <xf numFmtId="0" fontId="20" fillId="0" borderId="0" xfId="0" applyFont="1" applyFill="1">
      <alignment vertical="center"/>
    </xf>
    <xf numFmtId="0" fontId="7" fillId="0" borderId="10" xfId="0" applyFont="1" applyFill="1" applyBorder="1" applyAlignment="1">
      <alignment vertical="top"/>
    </xf>
    <xf numFmtId="181" fontId="7" fillId="0" borderId="0" xfId="0" applyNumberFormat="1" applyFont="1" applyFill="1" applyBorder="1" applyAlignment="1" applyProtection="1">
      <alignment horizontal="left" vertical="center"/>
      <protection locked="0"/>
    </xf>
    <xf numFmtId="41" fontId="7" fillId="0" borderId="14" xfId="0" applyNumberFormat="1" applyFont="1" applyFill="1" applyBorder="1" applyAlignment="1">
      <alignment horizontal="center" vertical="center"/>
    </xf>
    <xf numFmtId="41" fontId="7" fillId="0" borderId="15" xfId="0" applyNumberFormat="1" applyFont="1" applyFill="1" applyBorder="1" applyAlignment="1">
      <alignment horizontal="center" vertical="center"/>
    </xf>
    <xf numFmtId="41" fontId="7" fillId="0" borderId="16" xfId="0" applyNumberFormat="1" applyFont="1" applyFill="1" applyBorder="1" applyAlignment="1">
      <alignment horizontal="center" vertical="center"/>
    </xf>
    <xf numFmtId="178" fontId="7" fillId="0" borderId="11" xfId="0" applyNumberFormat="1" applyFont="1" applyFill="1" applyBorder="1" applyAlignment="1" applyProtection="1">
      <alignment horizontal="center" vertical="center"/>
      <protection locked="0"/>
    </xf>
    <xf numFmtId="178" fontId="7" fillId="0" borderId="0" xfId="0" applyNumberFormat="1" applyFont="1" applyFill="1" applyBorder="1" applyAlignment="1" applyProtection="1">
      <alignment horizontal="center" vertical="center"/>
      <protection locked="0"/>
    </xf>
    <xf numFmtId="178" fontId="7" fillId="0" borderId="17" xfId="0" applyNumberFormat="1" applyFont="1" applyFill="1" applyBorder="1" applyAlignment="1" applyProtection="1">
      <alignment horizontal="center" vertical="center"/>
      <protection locked="0"/>
    </xf>
    <xf numFmtId="41" fontId="7" fillId="0" borderId="0" xfId="0" applyNumberFormat="1" applyFont="1" applyFill="1" applyProtection="1">
      <alignment vertical="center"/>
      <protection locked="0"/>
    </xf>
    <xf numFmtId="41" fontId="7" fillId="0" borderId="0" xfId="0" applyNumberFormat="1" applyFont="1" applyFill="1" applyBorder="1" applyProtection="1">
      <alignment vertical="center"/>
      <protection locked="0"/>
    </xf>
    <xf numFmtId="41" fontId="7" fillId="0" borderId="17" xfId="0" applyNumberFormat="1" applyFont="1" applyFill="1" applyBorder="1" applyProtection="1">
      <alignment vertical="center"/>
      <protection locked="0"/>
    </xf>
    <xf numFmtId="41" fontId="7" fillId="0" borderId="18" xfId="0" applyNumberFormat="1" applyFont="1" applyFill="1" applyBorder="1" applyAlignment="1" applyProtection="1">
      <alignment horizontal="center" vertical="center"/>
      <protection locked="0"/>
    </xf>
    <xf numFmtId="41" fontId="7" fillId="0" borderId="19" xfId="0" applyNumberFormat="1" applyFont="1" applyFill="1" applyBorder="1" applyAlignment="1" applyProtection="1">
      <alignment horizontal="center" vertical="center"/>
      <protection locked="0"/>
    </xf>
    <xf numFmtId="41" fontId="7" fillId="0" borderId="20" xfId="0" applyNumberFormat="1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Border="1" applyAlignment="1">
      <alignment horizontal="distributed" vertical="center"/>
    </xf>
    <xf numFmtId="0" fontId="7" fillId="0" borderId="0" xfId="0" applyFont="1" applyFill="1">
      <alignment vertical="center"/>
    </xf>
    <xf numFmtId="0" fontId="7" fillId="0" borderId="17" xfId="0" applyFont="1" applyFill="1" applyBorder="1">
      <alignment vertical="center"/>
    </xf>
    <xf numFmtId="41" fontId="7" fillId="0" borderId="11" xfId="0" applyNumberFormat="1" applyFont="1" applyFill="1" applyBorder="1" applyAlignment="1">
      <alignment horizontal="center" vertical="center"/>
    </xf>
    <xf numFmtId="41" fontId="7" fillId="0" borderId="18" xfId="0" applyNumberFormat="1" applyFont="1" applyFill="1" applyBorder="1" applyAlignment="1">
      <alignment horizontal="center" vertical="center"/>
    </xf>
    <xf numFmtId="0" fontId="7" fillId="0" borderId="20" xfId="0" applyFont="1" applyFill="1" applyBorder="1">
      <alignment vertical="center"/>
    </xf>
    <xf numFmtId="0" fontId="7" fillId="0" borderId="19" xfId="0" applyFont="1" applyFill="1" applyBorder="1" applyAlignment="1">
      <alignment horizontal="center" vertical="center"/>
    </xf>
    <xf numFmtId="178" fontId="7" fillId="0" borderId="11" xfId="0" applyNumberFormat="1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distributed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17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7" fillId="0" borderId="21" xfId="0" applyFont="1" applyFill="1" applyBorder="1" applyAlignment="1">
      <alignment horizontal="center" vertical="center"/>
    </xf>
    <xf numFmtId="0" fontId="7" fillId="0" borderId="22" xfId="0" applyFont="1" applyFill="1" applyBorder="1">
      <alignment vertical="center"/>
    </xf>
    <xf numFmtId="0" fontId="7" fillId="0" borderId="23" xfId="0" applyFont="1" applyFill="1" applyBorder="1">
      <alignment vertical="center"/>
    </xf>
    <xf numFmtId="0" fontId="7" fillId="0" borderId="11" xfId="0" applyFont="1" applyFill="1" applyBorder="1">
      <alignment vertical="center"/>
    </xf>
    <xf numFmtId="0" fontId="7" fillId="0" borderId="18" xfId="0" applyFont="1" applyFill="1" applyBorder="1">
      <alignment vertical="center"/>
    </xf>
    <xf numFmtId="0" fontId="7" fillId="0" borderId="19" xfId="0" applyFont="1" applyFill="1" applyBorder="1">
      <alignment vertical="center"/>
    </xf>
    <xf numFmtId="0" fontId="7" fillId="0" borderId="24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distributed" vertical="center"/>
    </xf>
    <xf numFmtId="0" fontId="7" fillId="0" borderId="15" xfId="0" applyFont="1" applyFill="1" applyBorder="1">
      <alignment vertical="center"/>
    </xf>
    <xf numFmtId="0" fontId="7" fillId="0" borderId="16" xfId="0" applyFont="1" applyFill="1" applyBorder="1">
      <alignment vertical="center"/>
    </xf>
    <xf numFmtId="180" fontId="7" fillId="0" borderId="10" xfId="0" applyNumberFormat="1" applyFont="1" applyFill="1" applyBorder="1" applyAlignment="1" applyProtection="1">
      <alignment vertical="center"/>
      <protection locked="0"/>
    </xf>
    <xf numFmtId="0" fontId="0" fillId="0" borderId="10" xfId="0" applyFont="1" applyFill="1" applyBorder="1" applyAlignment="1" applyProtection="1">
      <alignment vertical="center"/>
      <protection locked="0"/>
    </xf>
    <xf numFmtId="0" fontId="7" fillId="0" borderId="25" xfId="0" applyFont="1" applyFill="1" applyBorder="1" applyAlignment="1">
      <alignment horizontal="center" vertical="center"/>
    </xf>
    <xf numFmtId="0" fontId="7" fillId="0" borderId="26" xfId="0" applyFont="1" applyFill="1" applyBorder="1" applyAlignment="1">
      <alignment vertical="center"/>
    </xf>
    <xf numFmtId="0" fontId="7" fillId="0" borderId="14" xfId="0" applyFont="1" applyFill="1" applyBorder="1" applyAlignment="1">
      <alignment horizontal="center" vertical="center"/>
    </xf>
    <xf numFmtId="0" fontId="7" fillId="0" borderId="18" xfId="0" applyFont="1" applyFill="1" applyBorder="1" applyAlignment="1">
      <alignment vertical="center"/>
    </xf>
    <xf numFmtId="41" fontId="7" fillId="0" borderId="14" xfId="0" applyNumberFormat="1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center"/>
    </xf>
    <xf numFmtId="0" fontId="7" fillId="0" borderId="19" xfId="0" applyFont="1" applyFill="1" applyBorder="1" applyAlignment="1">
      <alignment vertical="center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S39"/>
  <sheetViews>
    <sheetView tabSelected="1" zoomScaleNormal="100" zoomScaleSheetLayoutView="75" workbookViewId="0">
      <selection activeCell="A40" sqref="A40"/>
    </sheetView>
  </sheetViews>
  <sheetFormatPr defaultRowHeight="13.5"/>
  <cols>
    <col min="1" max="1" width="2.5" style="2" customWidth="1"/>
    <col min="2" max="2" width="2.875" style="2" customWidth="1"/>
    <col min="3" max="3" width="4.375" style="2" customWidth="1"/>
    <col min="4" max="4" width="8.125" style="2" customWidth="1"/>
    <col min="5" max="5" width="4.375" style="2" customWidth="1"/>
    <col min="6" max="6" width="5.625" style="2" customWidth="1"/>
    <col min="7" max="7" width="5.125" style="2" customWidth="1"/>
    <col min="8" max="8" width="10.625" style="2" bestFit="1" customWidth="1"/>
    <col min="9" max="10" width="10.125" style="2" bestFit="1" customWidth="1"/>
    <col min="11" max="11" width="10.625" style="2" bestFit="1" customWidth="1"/>
    <col min="12" max="12" width="10.5" style="2" bestFit="1" customWidth="1"/>
    <col min="13" max="13" width="9.5" style="2" customWidth="1"/>
    <col min="14" max="14" width="2.625" style="2" customWidth="1"/>
    <col min="15" max="21" width="4.875" style="2" customWidth="1"/>
    <col min="22" max="16384" width="9" style="2"/>
  </cols>
  <sheetData>
    <row r="1" spans="1:18" ht="24.95" customHeight="1">
      <c r="A1" s="1"/>
      <c r="B1" s="36" t="s">
        <v>1</v>
      </c>
      <c r="C1" s="36"/>
      <c r="D1" s="36" t="s">
        <v>2</v>
      </c>
      <c r="K1" s="63"/>
      <c r="L1" s="63"/>
      <c r="M1" s="63"/>
    </row>
    <row r="2" spans="1:18" s="3" customFormat="1" ht="18" customHeight="1" thickBot="1">
      <c r="B2" s="37"/>
      <c r="C2" s="37"/>
      <c r="D2" s="37"/>
      <c r="E2" s="37"/>
      <c r="F2" s="37"/>
      <c r="G2" s="37"/>
      <c r="H2" s="37"/>
      <c r="J2" s="37"/>
      <c r="K2" s="74">
        <v>27</v>
      </c>
      <c r="L2" s="75"/>
      <c r="M2" s="38">
        <v>6</v>
      </c>
      <c r="N2" s="2"/>
    </row>
    <row r="3" spans="1:18" ht="20.100000000000001" customHeight="1" thickTop="1">
      <c r="B3" s="64" t="s">
        <v>17</v>
      </c>
      <c r="C3" s="65"/>
      <c r="D3" s="65"/>
      <c r="E3" s="66"/>
      <c r="F3" s="64" t="s">
        <v>18</v>
      </c>
      <c r="G3" s="66"/>
      <c r="H3" s="70" t="s">
        <v>19</v>
      </c>
      <c r="I3" s="70"/>
      <c r="J3" s="70"/>
      <c r="K3" s="70"/>
      <c r="L3" s="70"/>
      <c r="M3" s="70"/>
      <c r="N3" s="4"/>
    </row>
    <row r="4" spans="1:18" ht="13.5" customHeight="1">
      <c r="B4" s="67"/>
      <c r="C4" s="52"/>
      <c r="D4" s="52"/>
      <c r="E4" s="53"/>
      <c r="F4" s="67"/>
      <c r="G4" s="53"/>
      <c r="H4" s="5"/>
      <c r="I4" s="81" t="s">
        <v>3</v>
      </c>
      <c r="J4" s="78" t="s">
        <v>4</v>
      </c>
      <c r="K4" s="78" t="s">
        <v>5</v>
      </c>
      <c r="L4" s="78" t="s">
        <v>6</v>
      </c>
      <c r="M4" s="76" t="s">
        <v>0</v>
      </c>
      <c r="N4" s="4"/>
    </row>
    <row r="5" spans="1:18" ht="35.25" customHeight="1">
      <c r="B5" s="68"/>
      <c r="C5" s="69"/>
      <c r="D5" s="69"/>
      <c r="E5" s="56"/>
      <c r="F5" s="68"/>
      <c r="G5" s="56"/>
      <c r="H5" s="6" t="s">
        <v>7</v>
      </c>
      <c r="I5" s="82"/>
      <c r="J5" s="79"/>
      <c r="K5" s="79"/>
      <c r="L5" s="79"/>
      <c r="M5" s="77"/>
      <c r="N5" s="4"/>
    </row>
    <row r="6" spans="1:18" ht="20.100000000000001" customHeight="1">
      <c r="B6" s="71" t="s">
        <v>8</v>
      </c>
      <c r="C6" s="72"/>
      <c r="D6" s="72"/>
      <c r="E6" s="73"/>
      <c r="F6" s="80"/>
      <c r="G6" s="73"/>
      <c r="H6" s="39"/>
      <c r="I6" s="40"/>
      <c r="J6" s="40"/>
      <c r="K6" s="40"/>
      <c r="L6" s="40"/>
      <c r="M6" s="41"/>
      <c r="N6" s="4"/>
    </row>
    <row r="7" spans="1:18" ht="20.100000000000001" customHeight="1">
      <c r="B7" s="31"/>
      <c r="C7" s="25">
        <f>IF(M2=1,12,M2-1)</f>
        <v>5</v>
      </c>
      <c r="D7" s="60" t="s">
        <v>16</v>
      </c>
      <c r="E7" s="53"/>
      <c r="F7" s="54">
        <v>101539</v>
      </c>
      <c r="G7" s="53"/>
      <c r="H7" s="7">
        <v>13154</v>
      </c>
      <c r="I7" s="8">
        <v>16410</v>
      </c>
      <c r="J7" s="8">
        <v>22435</v>
      </c>
      <c r="K7" s="8">
        <v>33035</v>
      </c>
      <c r="L7" s="8">
        <v>19641</v>
      </c>
      <c r="M7" s="9">
        <v>10018</v>
      </c>
      <c r="N7" s="10"/>
      <c r="O7" s="11"/>
      <c r="P7" s="11"/>
      <c r="Q7" s="11"/>
      <c r="R7" s="11"/>
    </row>
    <row r="8" spans="1:18" ht="20.100000000000001" customHeight="1">
      <c r="B8" s="31"/>
      <c r="C8" s="51" t="s">
        <v>9</v>
      </c>
      <c r="D8" s="52"/>
      <c r="E8" s="53"/>
      <c r="F8" s="54">
        <v>2038</v>
      </c>
      <c r="G8" s="53"/>
      <c r="H8" s="7">
        <v>273</v>
      </c>
      <c r="I8" s="8">
        <v>313</v>
      </c>
      <c r="J8" s="8">
        <v>634</v>
      </c>
      <c r="K8" s="12">
        <v>714</v>
      </c>
      <c r="L8" s="12">
        <v>265</v>
      </c>
      <c r="M8" s="13">
        <v>112</v>
      </c>
      <c r="N8" s="4"/>
      <c r="O8" s="11"/>
      <c r="Q8" s="11"/>
    </row>
    <row r="9" spans="1:18" ht="20.100000000000001" customHeight="1">
      <c r="B9" s="31"/>
      <c r="C9" s="51" t="s">
        <v>10</v>
      </c>
      <c r="D9" s="52"/>
      <c r="E9" s="53"/>
      <c r="F9" s="58">
        <v>3719</v>
      </c>
      <c r="G9" s="53"/>
      <c r="H9" s="14">
        <v>285</v>
      </c>
      <c r="I9" s="15">
        <v>371</v>
      </c>
      <c r="J9" s="15">
        <v>688</v>
      </c>
      <c r="K9" s="15">
        <v>1277</v>
      </c>
      <c r="L9" s="15">
        <v>873</v>
      </c>
      <c r="M9" s="15">
        <v>510</v>
      </c>
      <c r="N9" s="4"/>
      <c r="O9" s="11"/>
      <c r="Q9" s="11"/>
    </row>
    <row r="10" spans="1:18" ht="20.100000000000001" customHeight="1">
      <c r="B10" s="31"/>
      <c r="C10" s="24">
        <f>M2</f>
        <v>6</v>
      </c>
      <c r="D10" s="60" t="s">
        <v>16</v>
      </c>
      <c r="E10" s="53"/>
      <c r="F10" s="54">
        <v>103105</v>
      </c>
      <c r="G10" s="53"/>
      <c r="H10" s="16">
        <v>13212</v>
      </c>
      <c r="I10" s="16">
        <v>16487</v>
      </c>
      <c r="J10" s="17">
        <v>22789</v>
      </c>
      <c r="K10" s="12">
        <v>33716</v>
      </c>
      <c r="L10" s="12">
        <v>19931</v>
      </c>
      <c r="M10" s="13">
        <v>10182</v>
      </c>
      <c r="N10" s="4"/>
      <c r="O10" s="11"/>
      <c r="Q10" s="11"/>
    </row>
    <row r="11" spans="1:18" ht="13.5" customHeight="1">
      <c r="B11" s="59"/>
      <c r="C11" s="52"/>
      <c r="D11" s="52"/>
      <c r="E11" s="53"/>
      <c r="F11" s="61"/>
      <c r="G11" s="62"/>
      <c r="H11" s="32"/>
      <c r="I11" s="33"/>
      <c r="J11" s="33"/>
      <c r="K11" s="33"/>
      <c r="L11" s="33"/>
      <c r="M11" s="34"/>
      <c r="N11" s="10"/>
      <c r="O11" s="11"/>
      <c r="P11" s="11"/>
      <c r="Q11" s="11"/>
      <c r="R11" s="11"/>
    </row>
    <row r="12" spans="1:18" ht="20.100000000000001" customHeight="1">
      <c r="B12" s="59" t="s">
        <v>11</v>
      </c>
      <c r="C12" s="52"/>
      <c r="D12" s="52"/>
      <c r="E12" s="53"/>
      <c r="F12" s="54"/>
      <c r="G12" s="53"/>
      <c r="H12" s="32"/>
      <c r="I12" s="33"/>
      <c r="J12" s="33"/>
      <c r="K12" s="33"/>
      <c r="L12" s="33"/>
      <c r="M12" s="34"/>
      <c r="N12" s="10"/>
      <c r="O12" s="11"/>
      <c r="P12" s="11"/>
      <c r="Q12" s="11"/>
      <c r="R12" s="11"/>
    </row>
    <row r="13" spans="1:18" ht="20.100000000000001" customHeight="1">
      <c r="B13" s="31"/>
      <c r="C13" s="25">
        <f>+C7</f>
        <v>5</v>
      </c>
      <c r="D13" s="60" t="s">
        <v>16</v>
      </c>
      <c r="E13" s="53"/>
      <c r="F13" s="54">
        <v>2</v>
      </c>
      <c r="G13" s="53"/>
      <c r="H13" s="32">
        <v>2</v>
      </c>
      <c r="I13" s="33">
        <v>2</v>
      </c>
      <c r="J13" s="33">
        <v>0</v>
      </c>
      <c r="K13" s="33">
        <v>0</v>
      </c>
      <c r="L13" s="33">
        <v>0</v>
      </c>
      <c r="M13" s="34">
        <v>0</v>
      </c>
      <c r="N13" s="10"/>
      <c r="O13" s="11"/>
      <c r="P13" s="11"/>
      <c r="Q13" s="11"/>
      <c r="R13" s="11"/>
    </row>
    <row r="14" spans="1:18" ht="20.100000000000001" customHeight="1">
      <c r="B14" s="31"/>
      <c r="C14" s="51" t="s">
        <v>9</v>
      </c>
      <c r="D14" s="52"/>
      <c r="E14" s="53"/>
      <c r="F14" s="54">
        <v>0</v>
      </c>
      <c r="G14" s="53"/>
      <c r="H14" s="32">
        <v>0</v>
      </c>
      <c r="I14" s="33">
        <v>0</v>
      </c>
      <c r="J14" s="33">
        <v>0</v>
      </c>
      <c r="K14" s="33">
        <v>0</v>
      </c>
      <c r="L14" s="33">
        <v>0</v>
      </c>
      <c r="M14" s="34">
        <v>0</v>
      </c>
      <c r="N14" s="10"/>
      <c r="O14" s="11"/>
      <c r="P14" s="11"/>
      <c r="Q14" s="11"/>
      <c r="R14" s="11"/>
    </row>
    <row r="15" spans="1:18" ht="20.100000000000001" customHeight="1">
      <c r="B15" s="31"/>
      <c r="C15" s="51" t="s">
        <v>12</v>
      </c>
      <c r="D15" s="52"/>
      <c r="E15" s="53"/>
      <c r="F15" s="58">
        <v>0</v>
      </c>
      <c r="G15" s="53"/>
      <c r="H15" s="42">
        <v>0</v>
      </c>
      <c r="I15" s="43">
        <v>0</v>
      </c>
      <c r="J15" s="43">
        <v>0</v>
      </c>
      <c r="K15" s="43">
        <v>0</v>
      </c>
      <c r="L15" s="43">
        <v>0</v>
      </c>
      <c r="M15" s="44">
        <v>0</v>
      </c>
      <c r="N15" s="10"/>
      <c r="O15" s="11"/>
      <c r="P15" s="11"/>
      <c r="Q15" s="11"/>
      <c r="R15" s="11"/>
    </row>
    <row r="16" spans="1:18" ht="20.100000000000001" customHeight="1">
      <c r="B16" s="31"/>
      <c r="C16" s="24">
        <f>+C10</f>
        <v>6</v>
      </c>
      <c r="D16" s="60" t="s">
        <v>16</v>
      </c>
      <c r="E16" s="53"/>
      <c r="F16" s="54">
        <f>SUM(I16:M16)</f>
        <v>2</v>
      </c>
      <c r="G16" s="53"/>
      <c r="H16" s="32">
        <v>2</v>
      </c>
      <c r="I16" s="33">
        <v>2</v>
      </c>
      <c r="J16" s="33">
        <v>0</v>
      </c>
      <c r="K16" s="33">
        <v>0</v>
      </c>
      <c r="L16" s="33">
        <v>0</v>
      </c>
      <c r="M16" s="34">
        <v>0</v>
      </c>
      <c r="N16" s="10"/>
      <c r="O16" s="11"/>
      <c r="P16" s="11"/>
      <c r="Q16" s="11"/>
      <c r="R16" s="11"/>
    </row>
    <row r="17" spans="2:19" ht="13.5" customHeight="1">
      <c r="B17" s="59"/>
      <c r="C17" s="52"/>
      <c r="D17" s="52"/>
      <c r="E17" s="53"/>
      <c r="F17" s="54"/>
      <c r="G17" s="53"/>
      <c r="H17" s="32"/>
      <c r="I17" s="33"/>
      <c r="J17" s="33"/>
      <c r="K17" s="33"/>
      <c r="L17" s="33"/>
      <c r="M17" s="34"/>
      <c r="N17" s="10"/>
      <c r="O17" s="11"/>
      <c r="P17" s="11"/>
      <c r="Q17" s="11"/>
      <c r="R17" s="11"/>
    </row>
    <row r="18" spans="2:19" ht="20.100000000000001" customHeight="1">
      <c r="B18" s="59" t="s">
        <v>13</v>
      </c>
      <c r="C18" s="52"/>
      <c r="D18" s="52"/>
      <c r="E18" s="53"/>
      <c r="F18" s="54"/>
      <c r="G18" s="53"/>
      <c r="H18" s="32"/>
      <c r="I18" s="33"/>
      <c r="J18" s="33"/>
      <c r="K18" s="33"/>
      <c r="L18" s="33"/>
      <c r="M18" s="34"/>
      <c r="N18" s="10"/>
      <c r="O18" s="11"/>
      <c r="P18" s="11"/>
      <c r="Q18" s="11"/>
      <c r="R18" s="11"/>
    </row>
    <row r="19" spans="2:19" ht="20.100000000000001" customHeight="1">
      <c r="B19" s="31"/>
      <c r="C19" s="25">
        <f>+C7</f>
        <v>5</v>
      </c>
      <c r="D19" s="60" t="s">
        <v>16</v>
      </c>
      <c r="E19" s="53"/>
      <c r="F19" s="54">
        <v>101537</v>
      </c>
      <c r="G19" s="53"/>
      <c r="H19" s="32">
        <v>13152</v>
      </c>
      <c r="I19" s="33">
        <v>16408</v>
      </c>
      <c r="J19" s="33">
        <v>22435</v>
      </c>
      <c r="K19" s="33">
        <v>33035</v>
      </c>
      <c r="L19" s="33">
        <v>19641</v>
      </c>
      <c r="M19" s="34">
        <v>10018</v>
      </c>
      <c r="N19" s="10"/>
      <c r="O19" s="11"/>
      <c r="P19" s="11"/>
      <c r="Q19" s="11"/>
      <c r="R19" s="11"/>
    </row>
    <row r="20" spans="2:19" ht="20.100000000000001" customHeight="1">
      <c r="B20" s="31"/>
      <c r="C20" s="51" t="s">
        <v>9</v>
      </c>
      <c r="D20" s="52"/>
      <c r="E20" s="53"/>
      <c r="F20" s="54">
        <v>2038</v>
      </c>
      <c r="G20" s="53"/>
      <c r="H20" s="32">
        <v>273</v>
      </c>
      <c r="I20" s="45">
        <v>313</v>
      </c>
      <c r="J20" s="46">
        <v>634</v>
      </c>
      <c r="K20" s="46">
        <v>714</v>
      </c>
      <c r="L20" s="45">
        <v>265</v>
      </c>
      <c r="M20" s="47">
        <v>112</v>
      </c>
      <c r="N20" s="18"/>
      <c r="O20" s="11"/>
      <c r="P20" s="19"/>
      <c r="Q20" s="19"/>
      <c r="R20" s="19"/>
      <c r="S20" s="19"/>
    </row>
    <row r="21" spans="2:19" ht="20.100000000000001" customHeight="1">
      <c r="B21" s="31"/>
      <c r="C21" s="51" t="s">
        <v>12</v>
      </c>
      <c r="D21" s="52"/>
      <c r="E21" s="53"/>
      <c r="F21" s="58">
        <v>3719</v>
      </c>
      <c r="G21" s="53"/>
      <c r="H21" s="43">
        <v>285</v>
      </c>
      <c r="I21" s="43">
        <v>371</v>
      </c>
      <c r="J21" s="43">
        <v>688</v>
      </c>
      <c r="K21" s="43">
        <v>1277</v>
      </c>
      <c r="L21" s="43">
        <v>873</v>
      </c>
      <c r="M21" s="43">
        <v>510</v>
      </c>
      <c r="N21" s="18"/>
      <c r="O21" s="11"/>
      <c r="P21" s="19"/>
      <c r="Q21" s="19"/>
      <c r="R21" s="19"/>
      <c r="S21" s="19"/>
    </row>
    <row r="22" spans="2:19" ht="20.100000000000001" customHeight="1">
      <c r="B22" s="31"/>
      <c r="C22" s="24">
        <f>+C16</f>
        <v>6</v>
      </c>
      <c r="D22" s="60" t="s">
        <v>16</v>
      </c>
      <c r="E22" s="53"/>
      <c r="F22" s="54">
        <v>103103</v>
      </c>
      <c r="G22" s="53"/>
      <c r="H22" s="45">
        <v>13210</v>
      </c>
      <c r="I22" s="45">
        <v>16485</v>
      </c>
      <c r="J22" s="46">
        <v>22789</v>
      </c>
      <c r="K22" s="46">
        <v>33716</v>
      </c>
      <c r="L22" s="45">
        <v>19931</v>
      </c>
      <c r="M22" s="47">
        <v>10182</v>
      </c>
      <c r="N22" s="18"/>
      <c r="O22" s="11"/>
      <c r="P22" s="19"/>
      <c r="Q22" s="19"/>
      <c r="R22" s="19"/>
      <c r="S22" s="19"/>
    </row>
    <row r="23" spans="2:19" ht="13.5" customHeight="1">
      <c r="B23" s="59"/>
      <c r="C23" s="52"/>
      <c r="D23" s="52"/>
      <c r="E23" s="53"/>
      <c r="F23" s="54"/>
      <c r="G23" s="53"/>
      <c r="H23" s="32"/>
      <c r="I23" s="33"/>
      <c r="J23" s="33"/>
      <c r="K23" s="33"/>
      <c r="L23" s="33"/>
      <c r="M23" s="35"/>
      <c r="N23" s="10"/>
      <c r="O23" s="11"/>
    </row>
    <row r="24" spans="2:19" ht="20.100000000000001" customHeight="1">
      <c r="B24" s="59" t="s">
        <v>14</v>
      </c>
      <c r="C24" s="52"/>
      <c r="D24" s="52"/>
      <c r="E24" s="53"/>
      <c r="F24" s="54"/>
      <c r="G24" s="53"/>
      <c r="H24" s="32"/>
      <c r="I24" s="33"/>
      <c r="J24" s="33"/>
      <c r="K24" s="33"/>
      <c r="L24" s="33"/>
      <c r="M24" s="34"/>
      <c r="N24" s="10"/>
      <c r="O24" s="11"/>
      <c r="R24" s="11"/>
    </row>
    <row r="25" spans="2:19" ht="20.100000000000001" customHeight="1">
      <c r="B25" s="31"/>
      <c r="C25" s="25">
        <f>+C7</f>
        <v>5</v>
      </c>
      <c r="D25" s="60" t="s">
        <v>16</v>
      </c>
      <c r="E25" s="53"/>
      <c r="F25" s="54">
        <f>SUM(I25:M25)</f>
        <v>0</v>
      </c>
      <c r="G25" s="53"/>
      <c r="H25" s="32">
        <v>0</v>
      </c>
      <c r="I25" s="33">
        <v>0</v>
      </c>
      <c r="J25" s="33">
        <v>0</v>
      </c>
      <c r="K25" s="33">
        <v>0</v>
      </c>
      <c r="L25" s="33">
        <v>0</v>
      </c>
      <c r="M25" s="34">
        <v>0</v>
      </c>
      <c r="N25" s="10"/>
      <c r="O25" s="11"/>
      <c r="R25" s="11"/>
    </row>
    <row r="26" spans="2:19" ht="20.100000000000001" customHeight="1">
      <c r="B26" s="31"/>
      <c r="C26" s="51" t="s">
        <v>9</v>
      </c>
      <c r="D26" s="52"/>
      <c r="E26" s="53"/>
      <c r="F26" s="54">
        <f>SUM(I26:M26)</f>
        <v>0</v>
      </c>
      <c r="G26" s="53"/>
      <c r="H26" s="32">
        <v>0</v>
      </c>
      <c r="I26" s="33">
        <v>0</v>
      </c>
      <c r="J26" s="33">
        <v>0</v>
      </c>
      <c r="K26" s="33">
        <v>0</v>
      </c>
      <c r="L26" s="33">
        <v>0</v>
      </c>
      <c r="M26" s="34">
        <v>0</v>
      </c>
      <c r="N26" s="10"/>
      <c r="O26" s="11"/>
      <c r="R26" s="11"/>
    </row>
    <row r="27" spans="2:19" ht="20.100000000000001" customHeight="1">
      <c r="B27" s="31"/>
      <c r="C27" s="51" t="s">
        <v>12</v>
      </c>
      <c r="D27" s="52"/>
      <c r="E27" s="53"/>
      <c r="F27" s="58">
        <f>SUM(I27:M27)</f>
        <v>0</v>
      </c>
      <c r="G27" s="53"/>
      <c r="H27" s="42">
        <v>0</v>
      </c>
      <c r="I27" s="43">
        <v>0</v>
      </c>
      <c r="J27" s="43">
        <v>0</v>
      </c>
      <c r="K27" s="43">
        <v>0</v>
      </c>
      <c r="L27" s="43">
        <v>0</v>
      </c>
      <c r="M27" s="44">
        <v>0</v>
      </c>
      <c r="N27" s="10"/>
      <c r="O27" s="11"/>
      <c r="P27" s="11"/>
      <c r="Q27" s="11"/>
      <c r="R27" s="11"/>
    </row>
    <row r="28" spans="2:19" ht="20.100000000000001" customHeight="1">
      <c r="B28" s="31"/>
      <c r="C28" s="24">
        <f>+C22</f>
        <v>6</v>
      </c>
      <c r="D28" s="60" t="s">
        <v>16</v>
      </c>
      <c r="E28" s="53"/>
      <c r="F28" s="54">
        <f>SUM(I28:M28)</f>
        <v>0</v>
      </c>
      <c r="G28" s="53"/>
      <c r="H28" s="32">
        <v>0</v>
      </c>
      <c r="I28" s="33">
        <v>0</v>
      </c>
      <c r="J28" s="33">
        <v>0</v>
      </c>
      <c r="K28" s="33">
        <v>0</v>
      </c>
      <c r="L28" s="33">
        <v>0</v>
      </c>
      <c r="M28" s="34">
        <v>0</v>
      </c>
      <c r="N28" s="10"/>
      <c r="O28" s="11"/>
      <c r="P28" s="11"/>
      <c r="Q28" s="11"/>
      <c r="R28" s="11"/>
    </row>
    <row r="29" spans="2:19" ht="13.5" customHeight="1">
      <c r="B29" s="59"/>
      <c r="C29" s="52"/>
      <c r="D29" s="52"/>
      <c r="E29" s="53"/>
      <c r="F29" s="54"/>
      <c r="G29" s="53"/>
      <c r="H29" s="32"/>
      <c r="I29" s="33"/>
      <c r="J29" s="33"/>
      <c r="K29" s="33"/>
      <c r="L29" s="33"/>
      <c r="M29" s="34"/>
      <c r="N29" s="10"/>
      <c r="O29" s="11"/>
      <c r="P29" s="11"/>
      <c r="Q29" s="11"/>
      <c r="R29" s="11"/>
    </row>
    <row r="30" spans="2:19" ht="20.100000000000001" customHeight="1">
      <c r="B30" s="59" t="s">
        <v>15</v>
      </c>
      <c r="C30" s="52"/>
      <c r="D30" s="52"/>
      <c r="E30" s="53"/>
      <c r="F30" s="54"/>
      <c r="G30" s="53"/>
      <c r="H30" s="32"/>
      <c r="I30" s="33"/>
      <c r="J30" s="33"/>
      <c r="K30" s="33"/>
      <c r="L30" s="33"/>
      <c r="M30" s="34"/>
      <c r="N30" s="10"/>
      <c r="O30" s="11"/>
      <c r="P30" s="11"/>
      <c r="Q30" s="11"/>
      <c r="R30" s="11"/>
    </row>
    <row r="31" spans="2:19" ht="20.100000000000001" customHeight="1">
      <c r="B31" s="31"/>
      <c r="C31" s="25">
        <f>C25</f>
        <v>5</v>
      </c>
      <c r="D31" s="60" t="s">
        <v>16</v>
      </c>
      <c r="E31" s="53"/>
      <c r="F31" s="54">
        <f>SUM(I31:M31)</f>
        <v>0</v>
      </c>
      <c r="G31" s="53"/>
      <c r="H31" s="32">
        <v>0</v>
      </c>
      <c r="I31" s="33">
        <v>0</v>
      </c>
      <c r="J31" s="33">
        <v>0</v>
      </c>
      <c r="K31" s="33">
        <v>0</v>
      </c>
      <c r="L31" s="33">
        <v>0</v>
      </c>
      <c r="M31" s="34">
        <v>0</v>
      </c>
      <c r="N31" s="10"/>
      <c r="O31" s="11"/>
      <c r="P31" s="11"/>
      <c r="Q31" s="11"/>
      <c r="R31" s="11"/>
    </row>
    <row r="32" spans="2:19" ht="20.100000000000001" customHeight="1">
      <c r="B32" s="31"/>
      <c r="C32" s="51" t="s">
        <v>9</v>
      </c>
      <c r="D32" s="52"/>
      <c r="E32" s="53"/>
      <c r="F32" s="54">
        <f>SUM(I32:M32)</f>
        <v>0</v>
      </c>
      <c r="G32" s="53"/>
      <c r="H32" s="32">
        <v>0</v>
      </c>
      <c r="I32" s="33">
        <v>0</v>
      </c>
      <c r="J32" s="33">
        <v>0</v>
      </c>
      <c r="K32" s="33">
        <v>0</v>
      </c>
      <c r="L32" s="33">
        <v>0</v>
      </c>
      <c r="M32" s="34">
        <v>0</v>
      </c>
      <c r="N32" s="10"/>
      <c r="O32" s="11"/>
      <c r="P32" s="11"/>
      <c r="Q32" s="11"/>
      <c r="R32" s="11"/>
    </row>
    <row r="33" spans="2:19" ht="20.100000000000001" customHeight="1">
      <c r="B33" s="31"/>
      <c r="C33" s="51" t="s">
        <v>12</v>
      </c>
      <c r="D33" s="52"/>
      <c r="E33" s="53"/>
      <c r="F33" s="58">
        <f>SUM(I33:M33)</f>
        <v>0</v>
      </c>
      <c r="G33" s="53"/>
      <c r="H33" s="42">
        <v>0</v>
      </c>
      <c r="I33" s="43">
        <v>0</v>
      </c>
      <c r="J33" s="43">
        <v>0</v>
      </c>
      <c r="K33" s="43">
        <v>0</v>
      </c>
      <c r="L33" s="43">
        <v>0</v>
      </c>
      <c r="M33" s="44">
        <v>0</v>
      </c>
      <c r="N33" s="10"/>
      <c r="O33" s="11"/>
      <c r="P33" s="11"/>
      <c r="Q33" s="11"/>
      <c r="R33" s="11"/>
    </row>
    <row r="34" spans="2:19" ht="20.100000000000001" customHeight="1">
      <c r="B34" s="20"/>
      <c r="C34" s="26">
        <f>C28</f>
        <v>6</v>
      </c>
      <c r="D34" s="57" t="s">
        <v>16</v>
      </c>
      <c r="E34" s="56"/>
      <c r="F34" s="55">
        <f>SUM(I34:M34)</f>
        <v>0</v>
      </c>
      <c r="G34" s="56"/>
      <c r="H34" s="48">
        <v>0</v>
      </c>
      <c r="I34" s="49">
        <v>0</v>
      </c>
      <c r="J34" s="49">
        <v>0</v>
      </c>
      <c r="K34" s="49">
        <v>0</v>
      </c>
      <c r="L34" s="49">
        <v>0</v>
      </c>
      <c r="M34" s="50">
        <v>0</v>
      </c>
      <c r="N34" s="4"/>
    </row>
    <row r="35" spans="2:19" ht="19.5" customHeight="1">
      <c r="B35" s="21" t="s">
        <v>20</v>
      </c>
      <c r="C35" s="22"/>
      <c r="D35" s="22"/>
      <c r="E35" s="22"/>
      <c r="F35" s="23"/>
      <c r="G35" s="27"/>
      <c r="H35" s="27"/>
      <c r="I35" s="27"/>
      <c r="J35" s="27"/>
      <c r="K35" s="27"/>
      <c r="L35" s="27"/>
      <c r="M35" s="27"/>
    </row>
    <row r="36" spans="2:19" ht="18" customHeight="1">
      <c r="B36" s="21" t="s">
        <v>21</v>
      </c>
      <c r="C36" s="22"/>
      <c r="D36" s="22"/>
      <c r="E36" s="22"/>
      <c r="F36" s="23"/>
      <c r="G36" s="23"/>
      <c r="H36" s="23"/>
      <c r="I36" s="23"/>
      <c r="J36" s="23"/>
      <c r="K36" s="23"/>
      <c r="L36" s="23"/>
      <c r="M36" s="23"/>
    </row>
    <row r="37" spans="2:19" ht="15" customHeight="1">
      <c r="B37" s="28" t="s">
        <v>23</v>
      </c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</row>
    <row r="38" spans="2:19" ht="18" customHeight="1">
      <c r="B38" s="2" t="s">
        <v>22</v>
      </c>
      <c r="G38" s="30"/>
      <c r="H38" s="30"/>
      <c r="I38" s="30"/>
      <c r="J38" s="30"/>
      <c r="K38" s="30"/>
      <c r="L38" s="30"/>
      <c r="M38" s="30"/>
    </row>
    <row r="39" spans="2:19" ht="16.5" customHeight="1">
      <c r="B39" s="63"/>
      <c r="C39" s="63"/>
      <c r="D39" s="63"/>
      <c r="E39" s="63"/>
      <c r="F39" s="63"/>
      <c r="G39" s="63"/>
      <c r="H39" s="63"/>
      <c r="I39" s="63"/>
      <c r="J39" s="63"/>
      <c r="K39" s="63"/>
      <c r="L39" s="63"/>
      <c r="M39" s="63"/>
    </row>
  </sheetData>
  <sheetProtection selectLockedCells="1"/>
  <mergeCells count="69">
    <mergeCell ref="B39:M39"/>
    <mergeCell ref="F7:G7"/>
    <mergeCell ref="C15:E15"/>
    <mergeCell ref="F15:G15"/>
    <mergeCell ref="F14:G14"/>
    <mergeCell ref="C8:E8"/>
    <mergeCell ref="B12:E12"/>
    <mergeCell ref="C9:E9"/>
    <mergeCell ref="F9:G9"/>
    <mergeCell ref="B17:E17"/>
    <mergeCell ref="F17:G17"/>
    <mergeCell ref="F16:G16"/>
    <mergeCell ref="C21:E21"/>
    <mergeCell ref="F21:G21"/>
    <mergeCell ref="F10:G10"/>
    <mergeCell ref="D7:E7"/>
    <mergeCell ref="K1:M1"/>
    <mergeCell ref="B3:E5"/>
    <mergeCell ref="F3:G5"/>
    <mergeCell ref="H3:M3"/>
    <mergeCell ref="B6:E6"/>
    <mergeCell ref="K2:L2"/>
    <mergeCell ref="M4:M5"/>
    <mergeCell ref="K4:K5"/>
    <mergeCell ref="F6:G6"/>
    <mergeCell ref="I4:I5"/>
    <mergeCell ref="J4:J5"/>
    <mergeCell ref="L4:L5"/>
    <mergeCell ref="F12:G12"/>
    <mergeCell ref="B11:E11"/>
    <mergeCell ref="F8:G8"/>
    <mergeCell ref="D10:E10"/>
    <mergeCell ref="F11:G11"/>
    <mergeCell ref="C20:E20"/>
    <mergeCell ref="F20:G20"/>
    <mergeCell ref="F13:G13"/>
    <mergeCell ref="D13:E13"/>
    <mergeCell ref="C14:E14"/>
    <mergeCell ref="D16:E16"/>
    <mergeCell ref="F19:G19"/>
    <mergeCell ref="D19:E19"/>
    <mergeCell ref="B18:E18"/>
    <mergeCell ref="F18:G18"/>
    <mergeCell ref="F22:G22"/>
    <mergeCell ref="D22:E22"/>
    <mergeCell ref="B24:E24"/>
    <mergeCell ref="F24:G24"/>
    <mergeCell ref="B23:E23"/>
    <mergeCell ref="F23:G23"/>
    <mergeCell ref="C26:E26"/>
    <mergeCell ref="F26:G26"/>
    <mergeCell ref="F25:G25"/>
    <mergeCell ref="D25:E25"/>
    <mergeCell ref="C27:E27"/>
    <mergeCell ref="F27:G27"/>
    <mergeCell ref="B29:E29"/>
    <mergeCell ref="F29:G29"/>
    <mergeCell ref="F28:G28"/>
    <mergeCell ref="D28:E28"/>
    <mergeCell ref="F31:G31"/>
    <mergeCell ref="D31:E31"/>
    <mergeCell ref="B30:E30"/>
    <mergeCell ref="F30:G30"/>
    <mergeCell ref="C32:E32"/>
    <mergeCell ref="F32:G32"/>
    <mergeCell ref="F34:G34"/>
    <mergeCell ref="D34:E34"/>
    <mergeCell ref="C33:E33"/>
    <mergeCell ref="F33:G33"/>
  </mergeCells>
  <phoneticPr fontId="1"/>
  <pageMargins left="0.86614173228346458" right="0.19685039370078741" top="0.78740157480314965" bottom="0.59055118110236227" header="0.11811023622047245" footer="0.11811023622047245"/>
  <pageSetup paperSize="9" scale="92" firstPageNumber="17" orientation="portrait" blackAndWhite="1" useFirstPageNumber="1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10</vt:lpstr>
      <vt:lpstr>'10'!Print_Area</vt:lpstr>
    </vt:vector>
  </TitlesOfParts>
  <Company>TAIMS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2015-05-01T05:01:36Z</cp:lastPrinted>
  <dcterms:created xsi:type="dcterms:W3CDTF">2008-10-03T02:07:56Z</dcterms:created>
  <dcterms:modified xsi:type="dcterms:W3CDTF">2015-08-11T00:13:41Z</dcterms:modified>
</cp:coreProperties>
</file>