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J5" i="2" l="1"/>
  <c r="E6" i="2"/>
  <c r="H6" i="2" s="1"/>
  <c r="F6" i="2"/>
  <c r="F5" i="2" s="1"/>
  <c r="G6" i="2"/>
  <c r="G5" i="2" s="1"/>
  <c r="I6" i="2"/>
  <c r="H7" i="2"/>
  <c r="H8" i="2"/>
  <c r="H9" i="2"/>
  <c r="E10" i="2"/>
  <c r="H10" i="2" s="1"/>
  <c r="F10" i="2"/>
  <c r="G10" i="2"/>
  <c r="I10" i="2"/>
  <c r="H11" i="2"/>
  <c r="H12" i="2"/>
  <c r="E13" i="2"/>
  <c r="F13" i="2"/>
  <c r="G13" i="2"/>
  <c r="H13" i="2"/>
  <c r="I13" i="2"/>
  <c r="H14" i="2"/>
  <c r="H15" i="2"/>
  <c r="E16" i="2"/>
  <c r="H16" i="2" s="1"/>
  <c r="F16" i="2"/>
  <c r="G16" i="2"/>
  <c r="I16" i="2"/>
  <c r="I5" i="2" s="1"/>
  <c r="H17" i="2"/>
  <c r="F19" i="2"/>
  <c r="J19" i="2"/>
  <c r="E20" i="2"/>
  <c r="F20" i="2"/>
  <c r="G20" i="2"/>
  <c r="G19" i="2" s="1"/>
  <c r="H20" i="2"/>
  <c r="I20" i="2"/>
  <c r="H21" i="2"/>
  <c r="H22" i="2"/>
  <c r="H23" i="2"/>
  <c r="E24" i="2"/>
  <c r="F24" i="2"/>
  <c r="G24" i="2"/>
  <c r="H24" i="2"/>
  <c r="I24" i="2"/>
  <c r="H25" i="2"/>
  <c r="H26" i="2"/>
  <c r="E27" i="2"/>
  <c r="E19" i="2" s="1"/>
  <c r="F27" i="2"/>
  <c r="G27" i="2"/>
  <c r="I27" i="2"/>
  <c r="I19" i="2" s="1"/>
  <c r="H28" i="2"/>
  <c r="H29" i="2"/>
  <c r="H30" i="2"/>
  <c r="E31" i="2"/>
  <c r="H31" i="2" s="1"/>
  <c r="F31" i="2"/>
  <c r="G31" i="2"/>
  <c r="I31" i="2"/>
  <c r="H32" i="2"/>
  <c r="E33" i="2"/>
  <c r="H33" i="2" s="1"/>
  <c r="F33" i="2"/>
  <c r="G33" i="2"/>
  <c r="I33" i="2"/>
  <c r="H34" i="2"/>
  <c r="H35" i="2"/>
  <c r="H36" i="2"/>
  <c r="H19" i="2" l="1"/>
  <c r="E5" i="2"/>
  <c r="H5" i="2" s="1"/>
  <c r="H27" i="2"/>
</calcChain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<sst xmlns="http://schemas.openxmlformats.org/spreadsheetml/2006/main" count="68" uniqueCount="34">
  <si>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</si>
  <si>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</si>
  <si>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</si>
  <si>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</si>
  <si>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</si>
  <si>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</si>
  <si>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</si>
  <si>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</si>
  <si>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</si>
  <si>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</si>
  <si>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</si>
  <si>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</si>
  <si>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</si>
  <si>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</si>
  <si>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</si>
  <si>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</si>
  <si>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</si>
  <si>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</si>
  <si>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</si>
  <si>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</si>
  <si>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</si>
  <si>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</si>
  <si>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</si>
  <si>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</si>
  <si>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</si>
  <si>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</si>
  <si>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</si>
  <si>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-</t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</si>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</sst>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5</v>
      </c>
    </row>
    <row r="3" spans="1:14" ht="18" customHeight="1" thickTop="1">
      <c r="B3" s="49" t="s">
        <v>16</v>
      </c>
      <c r="C3" s="49"/>
      <c r="D3" s="49"/>
      <c r="E3" s="49" t="s">
        <v>33</v>
      </c>
      <c r="F3" s="49"/>
      <c r="G3" s="49"/>
      <c r="H3" s="49"/>
      <c r="I3" s="49"/>
      <c r="J3" s="26" t="s">
        <v>32</v>
      </c>
    </row>
    <row r="4" spans="1:14" ht="34.5" customHeight="1">
      <c r="B4" s="52"/>
      <c r="C4" s="52"/>
      <c r="D4" s="52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50" t="s">
        <v>17</v>
      </c>
      <c r="C5" s="51"/>
      <c r="D5" s="51"/>
      <c r="E5" s="6">
        <f>SUM(E6,E10,E13,E16)</f>
        <v>283</v>
      </c>
      <c r="F5" s="5">
        <f>F6+F10+F13+F16</f>
        <v>103</v>
      </c>
      <c r="G5" s="5">
        <f>G6+G10+G13+G16</f>
        <v>102</v>
      </c>
      <c r="H5" s="5">
        <f t="shared" ref="H5:H36" si="0">E5+F5-G5</f>
        <v>284</v>
      </c>
      <c r="I5" s="5">
        <f>I6+I10+I13+I16</f>
        <v>3547</v>
      </c>
      <c r="J5" s="7">
        <f>J6+J10+J13+J16</f>
        <v>6830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f>SUM(E7:E9)</f>
        <v>85</v>
      </c>
      <c r="F6" s="5">
        <f>SUM(F7:F9)</f>
        <v>99</v>
      </c>
      <c r="G6" s="5">
        <f>SUM(G7:G9)</f>
        <v>102</v>
      </c>
      <c r="H6" s="5">
        <f t="shared" si="0"/>
        <v>82</v>
      </c>
      <c r="I6" s="5">
        <f>I7+I8+I9</f>
        <v>1903</v>
      </c>
      <c r="J6" s="31">
        <v>3475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24</v>
      </c>
      <c r="F7" s="14">
        <v>79</v>
      </c>
      <c r="G7" s="14">
        <v>83</v>
      </c>
      <c r="H7" s="5">
        <f t="shared" si="0"/>
        <v>20</v>
      </c>
      <c r="I7" s="14">
        <v>941</v>
      </c>
      <c r="J7" s="24" t="s">
        <v>27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20</v>
      </c>
      <c r="F8" s="14">
        <v>19</v>
      </c>
      <c r="G8" s="14">
        <v>19</v>
      </c>
      <c r="H8" s="5">
        <f t="shared" si="0"/>
        <v>20</v>
      </c>
      <c r="I8" s="14">
        <v>633</v>
      </c>
      <c r="J8" s="24" t="s">
        <v>27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41</v>
      </c>
      <c r="F9" s="33">
        <v>1</v>
      </c>
      <c r="G9" s="33">
        <v>0</v>
      </c>
      <c r="H9" s="5">
        <f t="shared" si="0"/>
        <v>42</v>
      </c>
      <c r="I9" s="14">
        <v>329</v>
      </c>
      <c r="J9" s="24" t="s">
        <v>27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f>SUM(E11:E12)</f>
        <v>87</v>
      </c>
      <c r="F10" s="5">
        <f>SUM(F11:F12)</f>
        <v>0</v>
      </c>
      <c r="G10" s="5">
        <f>SUM(G11:G12)</f>
        <v>0</v>
      </c>
      <c r="H10" s="5">
        <f t="shared" si="0"/>
        <v>87</v>
      </c>
      <c r="I10" s="5">
        <f>SUM(I11:I12)</f>
        <v>712</v>
      </c>
      <c r="J10" s="31">
        <v>779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f t="shared" si="0"/>
        <v>58</v>
      </c>
      <c r="I11" s="14">
        <v>459</v>
      </c>
      <c r="J11" s="24" t="s">
        <v>27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29</v>
      </c>
      <c r="F12" s="33">
        <v>0</v>
      </c>
      <c r="G12" s="33">
        <v>0</v>
      </c>
      <c r="H12" s="5">
        <f t="shared" si="0"/>
        <v>29</v>
      </c>
      <c r="I12" s="14">
        <v>253</v>
      </c>
      <c r="J12" s="24" t="s">
        <v>27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f>SUM(E14:E15)</f>
        <v>61</v>
      </c>
      <c r="F13" s="5">
        <f>SUM(F14:F15)</f>
        <v>1</v>
      </c>
      <c r="G13" s="5">
        <f>SUM(G14:G15)</f>
        <v>0</v>
      </c>
      <c r="H13" s="5">
        <f t="shared" si="0"/>
        <v>62</v>
      </c>
      <c r="I13" s="5">
        <f>+I14+I15</f>
        <v>550</v>
      </c>
      <c r="J13" s="31">
        <v>1024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30</v>
      </c>
      <c r="F14" s="33">
        <v>1</v>
      </c>
      <c r="G14" s="33">
        <v>0</v>
      </c>
      <c r="H14" s="5">
        <f t="shared" si="0"/>
        <v>31</v>
      </c>
      <c r="I14" s="34">
        <v>268</v>
      </c>
      <c r="J14" s="24" t="s">
        <v>27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31</v>
      </c>
      <c r="F15" s="33">
        <v>0</v>
      </c>
      <c r="G15" s="33">
        <v>0</v>
      </c>
      <c r="H15" s="5">
        <f t="shared" si="0"/>
        <v>31</v>
      </c>
      <c r="I15" s="34">
        <v>282</v>
      </c>
      <c r="J15" s="24" t="s">
        <v>27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f>+E17</f>
        <v>50</v>
      </c>
      <c r="F16" s="5">
        <f>SUM(F17)</f>
        <v>3</v>
      </c>
      <c r="G16" s="5">
        <f>SUM(G17)</f>
        <v>0</v>
      </c>
      <c r="H16" s="5">
        <f t="shared" si="0"/>
        <v>53</v>
      </c>
      <c r="I16" s="5">
        <f>+I17</f>
        <v>382</v>
      </c>
      <c r="J16" s="24">
        <v>1552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50</v>
      </c>
      <c r="F17" s="33">
        <v>3</v>
      </c>
      <c r="G17" s="33">
        <v>0</v>
      </c>
      <c r="H17" s="5">
        <f t="shared" si="0"/>
        <v>53</v>
      </c>
      <c r="I17" s="36">
        <v>382</v>
      </c>
      <c r="J17" s="24">
        <v>0</v>
      </c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/>
      <c r="I18" s="5"/>
      <c r="J18" s="9"/>
      <c r="K18" s="5"/>
      <c r="L18" s="5"/>
      <c r="M18" s="5"/>
      <c r="N18" s="5"/>
    </row>
    <row r="19" spans="2:14" ht="18" customHeight="1">
      <c r="B19" s="53" t="s">
        <v>18</v>
      </c>
      <c r="C19" s="53"/>
      <c r="D19" s="54"/>
      <c r="E19" s="8">
        <f>SUM(E20,E24,E27,E31,E33,)</f>
        <v>694</v>
      </c>
      <c r="F19" s="5">
        <f>SUM(F20,F24,F27,F31,F33)</f>
        <v>242</v>
      </c>
      <c r="G19" s="5">
        <f>SUM(G20,G24,G27,G31,G33)</f>
        <v>247</v>
      </c>
      <c r="H19" s="5">
        <f t="shared" si="0"/>
        <v>689</v>
      </c>
      <c r="I19" s="5">
        <f>SUM(I20,I24,I27,I31,I33)</f>
        <v>17591</v>
      </c>
      <c r="J19" s="9">
        <f>SUM(J20,J24,J27,J31,J33)</f>
        <v>5625</v>
      </c>
      <c r="K19" s="5"/>
      <c r="L19" s="5"/>
      <c r="M19" s="5"/>
      <c r="N19" s="5"/>
    </row>
    <row r="20" spans="2:14" ht="18" customHeight="1">
      <c r="B20" s="28"/>
      <c r="C20" s="55" t="s">
        <v>10</v>
      </c>
      <c r="D20" s="54"/>
      <c r="E20" s="8">
        <f>SUM(E21:E23)</f>
        <v>283</v>
      </c>
      <c r="F20" s="5">
        <f>SUM(F21:F23)</f>
        <v>89</v>
      </c>
      <c r="G20" s="5">
        <f>SUM(G21:G23)</f>
        <v>93</v>
      </c>
      <c r="H20" s="5">
        <f t="shared" si="0"/>
        <v>279</v>
      </c>
      <c r="I20" s="5">
        <f>SUM(I21:I23)</f>
        <v>8055</v>
      </c>
      <c r="J20" s="37">
        <v>345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6</v>
      </c>
      <c r="F21" s="14">
        <v>7</v>
      </c>
      <c r="G21" s="14">
        <v>7</v>
      </c>
      <c r="H21" s="5">
        <f t="shared" si="0"/>
        <v>6</v>
      </c>
      <c r="I21" s="14">
        <v>195</v>
      </c>
      <c r="J21" s="24" t="s">
        <v>27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245</v>
      </c>
      <c r="F22" s="14">
        <v>82</v>
      </c>
      <c r="G22" s="14">
        <v>86</v>
      </c>
      <c r="H22" s="5">
        <f t="shared" si="0"/>
        <v>241</v>
      </c>
      <c r="I22" s="14">
        <v>7575</v>
      </c>
      <c r="J22" s="24" t="s">
        <v>27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f t="shared" si="0"/>
        <v>32</v>
      </c>
      <c r="I23" s="14">
        <v>285</v>
      </c>
      <c r="J23" s="24" t="s">
        <v>27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f>SUM(E25:E26)</f>
        <v>78</v>
      </c>
      <c r="F24" s="5">
        <f>SUM(F25:F26)</f>
        <v>13</v>
      </c>
      <c r="G24" s="5">
        <f>SUM(G25:G26)</f>
        <v>14</v>
      </c>
      <c r="H24" s="5">
        <f t="shared" si="0"/>
        <v>77</v>
      </c>
      <c r="I24" s="5">
        <f>SUM(I25:I26)</f>
        <v>1625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39</v>
      </c>
      <c r="F25" s="14">
        <v>13</v>
      </c>
      <c r="G25" s="14">
        <v>14</v>
      </c>
      <c r="H25" s="5">
        <f t="shared" si="0"/>
        <v>38</v>
      </c>
      <c r="I25" s="14">
        <v>1229</v>
      </c>
      <c r="J25" s="24" t="s">
        <v>27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f t="shared" si="0"/>
        <v>39</v>
      </c>
      <c r="I26" s="14">
        <v>396</v>
      </c>
      <c r="J26" s="24" t="s">
        <v>27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f>SUM(E28:E30)</f>
        <v>149</v>
      </c>
      <c r="F27" s="5">
        <f>SUM(F28:F30)</f>
        <v>83</v>
      </c>
      <c r="G27" s="5">
        <f>SUM(G28:G30)</f>
        <v>82</v>
      </c>
      <c r="H27" s="5">
        <f t="shared" si="0"/>
        <v>150</v>
      </c>
      <c r="I27" s="5">
        <f>SUM(I28:I30)</f>
        <v>3899</v>
      </c>
      <c r="J27" s="31">
        <v>2364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0</v>
      </c>
      <c r="F28" s="14">
        <v>15</v>
      </c>
      <c r="G28" s="14">
        <v>12</v>
      </c>
      <c r="H28" s="5">
        <f t="shared" si="0"/>
        <v>3</v>
      </c>
      <c r="I28" s="14">
        <v>56</v>
      </c>
      <c r="J28" s="24" t="s">
        <v>27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109</v>
      </c>
      <c r="F29" s="14">
        <v>68</v>
      </c>
      <c r="G29" s="14">
        <v>69</v>
      </c>
      <c r="H29" s="5">
        <f t="shared" si="0"/>
        <v>108</v>
      </c>
      <c r="I29" s="14">
        <v>3459</v>
      </c>
      <c r="J29" s="24" t="s">
        <v>27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40</v>
      </c>
      <c r="F30" s="33">
        <v>0</v>
      </c>
      <c r="G30" s="33">
        <v>1</v>
      </c>
      <c r="H30" s="5">
        <f t="shared" si="0"/>
        <v>39</v>
      </c>
      <c r="I30" s="14">
        <v>384</v>
      </c>
      <c r="J30" s="24" t="s">
        <v>27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f>+E32</f>
        <v>30</v>
      </c>
      <c r="F31" s="5">
        <f>+F32</f>
        <v>0</v>
      </c>
      <c r="G31" s="5">
        <f>+G32</f>
        <v>1</v>
      </c>
      <c r="H31" s="5">
        <f t="shared" si="0"/>
        <v>29</v>
      </c>
      <c r="I31" s="5">
        <f>+I32</f>
        <v>334</v>
      </c>
      <c r="J31" s="31">
        <v>692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30</v>
      </c>
      <c r="F32" s="33">
        <v>0</v>
      </c>
      <c r="G32" s="33">
        <v>1</v>
      </c>
      <c r="H32" s="5">
        <f t="shared" si="0"/>
        <v>29</v>
      </c>
      <c r="I32" s="14">
        <v>334</v>
      </c>
      <c r="J32" s="24" t="s">
        <v>27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f>SUM(E34:E36)</f>
        <v>154</v>
      </c>
      <c r="F33" s="5">
        <f>SUM(F34:F36)</f>
        <v>57</v>
      </c>
      <c r="G33" s="5">
        <f>SUM(G34:G36)</f>
        <v>57</v>
      </c>
      <c r="H33" s="5">
        <f t="shared" si="0"/>
        <v>154</v>
      </c>
      <c r="I33" s="5">
        <f>SUM(I34:I36)</f>
        <v>3678</v>
      </c>
      <c r="J33" s="37">
        <v>2224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2</v>
      </c>
      <c r="F34" s="14">
        <v>9</v>
      </c>
      <c r="G34" s="14">
        <v>9</v>
      </c>
      <c r="H34" s="5">
        <f t="shared" si="0"/>
        <v>2</v>
      </c>
      <c r="I34" s="14">
        <v>64</v>
      </c>
      <c r="J34" s="24" t="s">
        <v>27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100</v>
      </c>
      <c r="F35" s="14">
        <v>48</v>
      </c>
      <c r="G35" s="14">
        <v>48</v>
      </c>
      <c r="H35" s="5">
        <f t="shared" si="0"/>
        <v>100</v>
      </c>
      <c r="I35" s="38">
        <v>3166</v>
      </c>
      <c r="J35" s="24" t="s">
        <v>27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52</v>
      </c>
      <c r="F36" s="40">
        <v>0</v>
      </c>
      <c r="G36" s="40">
        <v>0</v>
      </c>
      <c r="H36" s="12">
        <f t="shared" si="0"/>
        <v>52</v>
      </c>
      <c r="I36" s="41">
        <v>448</v>
      </c>
      <c r="J36" s="25" t="s">
        <v>27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48" t="s">
        <v>31</v>
      </c>
      <c r="D39" s="48"/>
      <c r="E39" s="48"/>
      <c r="F39" s="48"/>
      <c r="G39" s="48"/>
      <c r="H39" s="48"/>
      <c r="I39" s="48"/>
      <c r="J39" s="48"/>
      <c r="K39" s="16"/>
      <c r="L39" s="16"/>
      <c r="M39" s="16"/>
      <c r="N39" s="16"/>
    </row>
    <row r="40" spans="2:14" s="17" customFormat="1" ht="28.5" customHeight="1">
      <c r="C40" s="43" t="s">
        <v>26</v>
      </c>
      <c r="D40" s="43"/>
      <c r="E40" s="43"/>
      <c r="F40" s="43"/>
      <c r="G40" s="43"/>
      <c r="H40" s="43"/>
      <c r="I40" s="43"/>
      <c r="J40" s="43"/>
      <c r="K40" s="16"/>
      <c r="L40" s="16"/>
      <c r="M40" s="16"/>
      <c r="N40" s="16"/>
    </row>
    <row r="41" spans="2:14" ht="29.25" customHeight="1">
      <c r="B41" s="23" t="s">
        <v>30</v>
      </c>
      <c r="C41" s="47" t="s">
        <v>29</v>
      </c>
      <c r="D41" s="47"/>
      <c r="E41" s="47"/>
      <c r="F41" s="47"/>
      <c r="G41" s="47"/>
      <c r="H41" s="47"/>
      <c r="I41" s="47"/>
      <c r="J41" s="47"/>
      <c r="K41" s="5"/>
      <c r="L41" s="5"/>
      <c r="M41" s="5"/>
      <c r="N41" s="5"/>
    </row>
    <row r="42" spans="2:14" ht="15.95" customHeight="1">
      <c r="B42" s="45" t="s">
        <v>28</v>
      </c>
      <c r="C42" s="45"/>
      <c r="D42" s="45"/>
      <c r="E42" s="45"/>
      <c r="F42" s="45"/>
      <c r="G42" s="45"/>
      <c r="H42" s="45"/>
      <c r="I42" s="45"/>
      <c r="J42" s="45"/>
      <c r="K42" s="5"/>
      <c r="L42" s="5"/>
      <c r="M42" s="5"/>
      <c r="N42" s="5"/>
    </row>
    <row r="43" spans="2:14" ht="8.1" customHeight="1">
      <c r="B43" s="44"/>
      <c r="C43" s="44"/>
      <c r="D43" s="44"/>
      <c r="E43" s="44"/>
      <c r="F43" s="44"/>
      <c r="G43" s="44"/>
      <c r="H43" s="44"/>
      <c r="I43" s="44"/>
      <c r="J43" s="44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C10:D10"/>
    <mergeCell ref="C27:D27"/>
    <mergeCell ref="C41:J41"/>
    <mergeCell ref="C31:D31"/>
    <mergeCell ref="C33:D33"/>
    <mergeCell ref="C39:J39"/>
    <mergeCell ref="C40:J40"/>
    <mergeCell ref="B43:J43"/>
    <mergeCell ref="B42:J42"/>
    <mergeCell ref="C16:D16"/>
    <mergeCell ref="C13:D13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2015-07-14T07:40:03Z</dcterms:modified>
</cp:coreProperties>
</file>