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 s="1"/>
  <c r="G31" i="1"/>
  <c r="F31" i="1"/>
  <c r="H29" i="1"/>
  <c r="H28" i="1"/>
  <c r="H26" i="1"/>
  <c r="H25" i="1"/>
  <c r="H24" i="1" s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I19" i="1" l="1"/>
  <c r="G5" i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<sst xmlns="http://schemas.openxmlformats.org/spreadsheetml/2006/main" count="70" uniqueCount="34">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</sst>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K37" sqref="K37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12</v>
      </c>
    </row>
    <row r="3" spans="1:14" s="3" customFormat="1" ht="18" customHeight="1" thickTop="1">
      <c r="B3" s="54" t="s">
        <v>16</v>
      </c>
      <c r="C3" s="54"/>
      <c r="D3" s="54"/>
      <c r="E3" s="54" t="s">
        <v>19</v>
      </c>
      <c r="F3" s="54"/>
      <c r="G3" s="54"/>
      <c r="H3" s="54"/>
      <c r="I3" s="54"/>
      <c r="J3" s="7" t="s">
        <v>22</v>
      </c>
    </row>
    <row r="4" spans="1:14" s="3" customFormat="1" ht="34.5" customHeight="1">
      <c r="B4" s="57"/>
      <c r="C4" s="57"/>
      <c r="D4" s="57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55" t="s">
        <v>17</v>
      </c>
      <c r="C5" s="56"/>
      <c r="D5" s="56"/>
      <c r="E5" s="10">
        <f>SUM(E6,E10,E13,E16)</f>
        <v>275</v>
      </c>
      <c r="F5" s="8">
        <f>F6+F10+F13+F16</f>
        <v>109</v>
      </c>
      <c r="G5" s="8">
        <f>G6+G10+G13+G16</f>
        <v>114</v>
      </c>
      <c r="H5" s="8">
        <f>H6+H10+H13+H16</f>
        <v>270</v>
      </c>
      <c r="I5" s="8">
        <f>I6+I10+I13+I16</f>
        <v>3529</v>
      </c>
      <c r="J5" s="11">
        <f>J6+J10+J13+J16</f>
        <v>7881</v>
      </c>
      <c r="K5" s="12"/>
      <c r="L5" s="12"/>
      <c r="M5" s="12"/>
      <c r="N5" s="12"/>
    </row>
    <row r="6" spans="1:14" ht="18" customHeight="1">
      <c r="B6" s="13"/>
      <c r="C6" s="50" t="s">
        <v>2</v>
      </c>
      <c r="D6" s="50"/>
      <c r="E6" s="15">
        <f>SUM(E7:E9)</f>
        <v>79</v>
      </c>
      <c r="F6" s="8">
        <f>SUM(F7:F9)</f>
        <v>109</v>
      </c>
      <c r="G6" s="8">
        <f>SUM(G7:G9)</f>
        <v>113</v>
      </c>
      <c r="H6" s="8">
        <f>SUM(H7:H9)</f>
        <v>75</v>
      </c>
      <c r="I6" s="8">
        <f>I7+I8+I9</f>
        <v>1867</v>
      </c>
      <c r="J6" s="16">
        <v>4008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25</v>
      </c>
      <c r="F7" s="18">
        <v>84</v>
      </c>
      <c r="G7" s="18">
        <v>87</v>
      </c>
      <c r="H7" s="8">
        <f>E7+F7-G7</f>
        <v>22</v>
      </c>
      <c r="I7" s="18">
        <v>953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18</v>
      </c>
      <c r="F8" s="18">
        <v>25</v>
      </c>
      <c r="G8" s="18">
        <v>23</v>
      </c>
      <c r="H8" s="8">
        <f t="shared" ref="H8:H17" si="0">E8+F8-G8</f>
        <v>20</v>
      </c>
      <c r="I8" s="18">
        <v>637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36</v>
      </c>
      <c r="F9" s="20">
        <v>0</v>
      </c>
      <c r="G9" s="20">
        <v>3</v>
      </c>
      <c r="H9" s="8">
        <f t="shared" si="0"/>
        <v>33</v>
      </c>
      <c r="I9" s="18">
        <v>277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50" t="s">
        <v>6</v>
      </c>
      <c r="D10" s="50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664</v>
      </c>
      <c r="J10" s="16">
        <v>784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49</v>
      </c>
      <c r="F11" s="20">
        <v>0</v>
      </c>
      <c r="G11" s="20">
        <v>0</v>
      </c>
      <c r="H11" s="8">
        <f t="shared" si="0"/>
        <v>49</v>
      </c>
      <c r="I11" s="18">
        <v>443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25</v>
      </c>
      <c r="F12" s="20">
        <v>0</v>
      </c>
      <c r="G12" s="20">
        <v>0</v>
      </c>
      <c r="H12" s="8">
        <f t="shared" si="0"/>
        <v>25</v>
      </c>
      <c r="I12" s="18">
        <v>221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50" t="s">
        <v>8</v>
      </c>
      <c r="D13" s="50"/>
      <c r="E13" s="15">
        <f>SUM(E14:E15)</f>
        <v>63</v>
      </c>
      <c r="F13" s="8">
        <f>SUM(F14:F15)</f>
        <v>0</v>
      </c>
      <c r="G13" s="8">
        <f>SUM(G14:G15)</f>
        <v>1</v>
      </c>
      <c r="H13" s="8">
        <f>+H14+H15</f>
        <v>62</v>
      </c>
      <c r="I13" s="8">
        <f>+I14+I15</f>
        <v>596</v>
      </c>
      <c r="J13" s="16">
        <v>1221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35</v>
      </c>
      <c r="F14" s="20">
        <v>0</v>
      </c>
      <c r="G14" s="20">
        <v>0</v>
      </c>
      <c r="H14" s="8">
        <f t="shared" si="0"/>
        <v>35</v>
      </c>
      <c r="I14" s="47">
        <v>331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28</v>
      </c>
      <c r="F15" s="20">
        <v>0</v>
      </c>
      <c r="G15" s="20">
        <v>1</v>
      </c>
      <c r="H15" s="8">
        <f t="shared" si="0"/>
        <v>27</v>
      </c>
      <c r="I15" s="47">
        <v>265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50" t="s">
        <v>9</v>
      </c>
      <c r="D16" s="50"/>
      <c r="E16" s="15">
        <f>+E17</f>
        <v>59</v>
      </c>
      <c r="F16" s="8">
        <f>SUM(F17)</f>
        <v>0</v>
      </c>
      <c r="G16" s="8">
        <f>SUM(G17)</f>
        <v>0</v>
      </c>
      <c r="H16" s="8">
        <f>+H17</f>
        <v>59</v>
      </c>
      <c r="I16" s="8">
        <f>+I17</f>
        <v>402</v>
      </c>
      <c r="J16" s="16">
        <v>1868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59</v>
      </c>
      <c r="F17" s="20">
        <v>0</v>
      </c>
      <c r="G17" s="20">
        <v>0</v>
      </c>
      <c r="H17" s="8">
        <f t="shared" si="0"/>
        <v>59</v>
      </c>
      <c r="I17" s="22">
        <v>402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58" t="s">
        <v>18</v>
      </c>
      <c r="C19" s="58"/>
      <c r="D19" s="59"/>
      <c r="E19" s="15">
        <f>SUM(E20,E24,E27,E31,E33,)</f>
        <v>686</v>
      </c>
      <c r="F19" s="8">
        <f>SUM(F20,F24,F27,F31,F33)</f>
        <v>222</v>
      </c>
      <c r="G19" s="8">
        <f>SUM(G20,G24,G27,G31,G33)</f>
        <v>246</v>
      </c>
      <c r="H19" s="8">
        <f>SUM(H20,H24,H27,H31,H33)</f>
        <v>662</v>
      </c>
      <c r="I19" s="8">
        <f>SUM(I20,I24,I27,I31,I33)</f>
        <v>17455</v>
      </c>
      <c r="J19" s="24">
        <f>SUM(J20,J24,J27,J31,J33)</f>
        <v>6078</v>
      </c>
      <c r="K19" s="8"/>
      <c r="L19" s="8"/>
      <c r="M19" s="8"/>
      <c r="N19" s="8"/>
    </row>
    <row r="20" spans="2:14" ht="18" customHeight="1">
      <c r="B20" s="13"/>
      <c r="C20" s="60" t="s">
        <v>10</v>
      </c>
      <c r="D20" s="59"/>
      <c r="E20" s="15">
        <f>SUM(E21:E23)</f>
        <v>274</v>
      </c>
      <c r="F20" s="8">
        <f>SUM(F21:F23)</f>
        <v>89</v>
      </c>
      <c r="G20" s="8">
        <f>SUM(G21:G23)</f>
        <v>91</v>
      </c>
      <c r="H20" s="8">
        <f>SUM(H21:H23)</f>
        <v>272</v>
      </c>
      <c r="I20" s="8">
        <f>SUM(I21:I23)</f>
        <v>7965</v>
      </c>
      <c r="J20" s="25">
        <v>378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6</v>
      </c>
      <c r="F21" s="18">
        <v>7</v>
      </c>
      <c r="G21" s="18">
        <v>10</v>
      </c>
      <c r="H21" s="8">
        <f t="shared" ref="H21:H36" si="1">E21+F21-G21</f>
        <v>3</v>
      </c>
      <c r="I21" s="18">
        <v>162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239</v>
      </c>
      <c r="F22" s="18">
        <v>82</v>
      </c>
      <c r="G22" s="18">
        <v>81</v>
      </c>
      <c r="H22" s="8">
        <f t="shared" si="1"/>
        <v>240</v>
      </c>
      <c r="I22" s="18">
        <v>7519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284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50" t="s">
        <v>2</v>
      </c>
      <c r="D24" s="50"/>
      <c r="E24" s="15">
        <f>SUM(E25:E26)</f>
        <v>79</v>
      </c>
      <c r="F24" s="8">
        <f>SUM(F25:F26)</f>
        <v>11</v>
      </c>
      <c r="G24" s="8">
        <f>SUM(G25:G26)</f>
        <v>12</v>
      </c>
      <c r="H24" s="8">
        <f>SUM(H25:H26)</f>
        <v>78</v>
      </c>
      <c r="I24" s="8">
        <f>SUM(I25:I26)</f>
        <v>1597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40</v>
      </c>
      <c r="F25" s="18">
        <v>11</v>
      </c>
      <c r="G25" s="18">
        <v>12</v>
      </c>
      <c r="H25" s="8">
        <f t="shared" si="1"/>
        <v>39</v>
      </c>
      <c r="I25" s="18">
        <v>1222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375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50" t="s">
        <v>13</v>
      </c>
      <c r="D27" s="50"/>
      <c r="E27" s="15">
        <f>SUM(E28:E30)</f>
        <v>147</v>
      </c>
      <c r="F27" s="8">
        <f>SUM(F28:F30)</f>
        <v>56</v>
      </c>
      <c r="G27" s="8">
        <f>SUM(G28:G30)</f>
        <v>71</v>
      </c>
      <c r="H27" s="8">
        <f>SUM(H28:H30)</f>
        <v>132</v>
      </c>
      <c r="I27" s="8">
        <f>SUM(I28:I30)</f>
        <v>3751</v>
      </c>
      <c r="J27" s="16">
        <v>2460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3</v>
      </c>
      <c r="F28" s="18">
        <v>18</v>
      </c>
      <c r="G28" s="18">
        <v>19</v>
      </c>
      <c r="H28" s="8">
        <f t="shared" si="1"/>
        <v>2</v>
      </c>
      <c r="I28" s="18">
        <v>156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107</v>
      </c>
      <c r="F29" s="18">
        <v>38</v>
      </c>
      <c r="G29" s="18">
        <v>52</v>
      </c>
      <c r="H29" s="8">
        <f t="shared" si="1"/>
        <v>93</v>
      </c>
      <c r="I29" s="18">
        <v>3194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37</v>
      </c>
      <c r="F30" s="20">
        <v>0</v>
      </c>
      <c r="G30" s="20">
        <v>0</v>
      </c>
      <c r="H30" s="8">
        <f t="shared" si="1"/>
        <v>37</v>
      </c>
      <c r="I30" s="18">
        <v>401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50" t="s">
        <v>14</v>
      </c>
      <c r="D31" s="50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340</v>
      </c>
      <c r="J31" s="16">
        <v>711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340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50" t="s">
        <v>15</v>
      </c>
      <c r="D33" s="50"/>
      <c r="E33" s="15">
        <f>SUM(E34:E36)</f>
        <v>158</v>
      </c>
      <c r="F33" s="8">
        <f>SUM(F34:F36)</f>
        <v>66</v>
      </c>
      <c r="G33" s="8">
        <f>SUM(G34:G36)</f>
        <v>72</v>
      </c>
      <c r="H33" s="8">
        <f>SUM(H34:H36)</f>
        <v>152</v>
      </c>
      <c r="I33" s="8">
        <f>SUM(I34:I36)</f>
        <v>3802</v>
      </c>
      <c r="J33" s="25">
        <v>2529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5</v>
      </c>
      <c r="F34" s="18">
        <v>15</v>
      </c>
      <c r="G34" s="18">
        <v>15</v>
      </c>
      <c r="H34" s="8">
        <f t="shared" si="1"/>
        <v>5</v>
      </c>
      <c r="I34" s="18">
        <v>105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103</v>
      </c>
      <c r="F35" s="18">
        <v>51</v>
      </c>
      <c r="G35" s="18">
        <v>57</v>
      </c>
      <c r="H35" s="8">
        <f t="shared" si="1"/>
        <v>97</v>
      </c>
      <c r="I35" s="26">
        <v>3219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50</v>
      </c>
      <c r="F36" s="30">
        <v>0</v>
      </c>
      <c r="G36" s="30">
        <v>0</v>
      </c>
      <c r="H36" s="31">
        <f t="shared" si="1"/>
        <v>50</v>
      </c>
      <c r="I36" s="32">
        <v>478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2" t="s">
        <v>31</v>
      </c>
      <c r="D39" s="52"/>
      <c r="E39" s="52"/>
      <c r="F39" s="52"/>
      <c r="G39" s="52"/>
      <c r="H39" s="52"/>
      <c r="I39" s="52"/>
      <c r="J39" s="52"/>
      <c r="K39" s="38"/>
      <c r="L39" s="38"/>
      <c r="M39" s="38"/>
      <c r="N39" s="38"/>
    </row>
    <row r="40" spans="2:14" s="39" customFormat="1" ht="28.5" customHeight="1">
      <c r="C40" s="53" t="s">
        <v>32</v>
      </c>
      <c r="D40" s="53"/>
      <c r="E40" s="53"/>
      <c r="F40" s="53"/>
      <c r="G40" s="53"/>
      <c r="H40" s="53"/>
      <c r="I40" s="53"/>
      <c r="J40" s="53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1" t="s">
        <v>33</v>
      </c>
      <c r="D41" s="51"/>
      <c r="E41" s="51"/>
      <c r="F41" s="51"/>
      <c r="G41" s="51"/>
      <c r="H41" s="51"/>
      <c r="I41" s="51"/>
      <c r="J41" s="51"/>
      <c r="K41" s="8"/>
      <c r="L41" s="8"/>
      <c r="M41" s="8"/>
      <c r="N41" s="8"/>
    </row>
    <row r="42" spans="2:14" s="3" customFormat="1" ht="15.95" customHeight="1">
      <c r="B42" s="49" t="s">
        <v>21</v>
      </c>
      <c r="C42" s="49"/>
      <c r="D42" s="49"/>
      <c r="E42" s="49"/>
      <c r="F42" s="49"/>
      <c r="G42" s="49"/>
      <c r="H42" s="49"/>
      <c r="I42" s="49"/>
      <c r="J42" s="49"/>
      <c r="K42" s="8"/>
      <c r="L42" s="8"/>
      <c r="M42" s="8"/>
      <c r="N42" s="8"/>
    </row>
    <row r="43" spans="2:14" ht="8.1" customHeight="1">
      <c r="B43" s="48"/>
      <c r="C43" s="48"/>
      <c r="D43" s="48"/>
      <c r="E43" s="48"/>
      <c r="F43" s="48"/>
      <c r="G43" s="48"/>
      <c r="H43" s="48"/>
      <c r="I43" s="48"/>
      <c r="J43" s="48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objects="1" scenarios="1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2015-02-09T06:03:31Z</dcterms:modified>
</cp:coreProperties>
</file>