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calcPr calcId="145621"/>
</workbook>
</file>

<file path=xl/calcChain.xml><?xml version="1.0" encoding="utf-8"?>
<calcChain xmlns="http://schemas.openxmlformats.org/spreadsheetml/2006/main">
  <c r="K23" i="17" l="1"/>
  <c r="I23" i="17"/>
  <c r="C26" i="17"/>
  <c r="D26" i="17"/>
  <c r="I27" i="17"/>
  <c r="J27" i="17"/>
  <c r="I10" i="17"/>
  <c r="J10" i="17"/>
  <c r="J8" i="17" s="1"/>
  <c r="I9" i="17"/>
  <c r="J9" i="17"/>
  <c r="K9" i="17"/>
  <c r="F26" i="17"/>
  <c r="H26" i="17"/>
  <c r="E26" i="17"/>
  <c r="G26" i="17"/>
  <c r="J23" i="17"/>
  <c r="I6" i="17"/>
  <c r="I24" i="17"/>
  <c r="H8" i="17"/>
  <c r="G8" i="17"/>
  <c r="F8" i="17"/>
  <c r="E8" i="17"/>
  <c r="D8" i="17"/>
  <c r="C8" i="17"/>
  <c r="C6" i="17"/>
  <c r="J26" i="17" l="1"/>
  <c r="C31" i="17"/>
  <c r="C24" i="17"/>
  <c r="K10" i="17"/>
  <c r="K8" i="17" s="1"/>
  <c r="C13" i="17" s="1"/>
  <c r="C14" i="17"/>
  <c r="I8" i="17"/>
  <c r="K27" i="17"/>
  <c r="K26" i="17" s="1"/>
  <c r="C30" i="17" s="1"/>
  <c r="I26" i="17"/>
  <c r="C32" i="17" l="1"/>
  <c r="C15" i="17"/>
</calcChain>
</file>

<file path=xl/sharedStrings.xml><?xml version="1.0" encoding="utf-8"?>
<sst xmlns="http://schemas.openxmlformats.org/spreadsheetml/2006/main" count="55" uniqueCount="23">
  <si>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</si>
  <si>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</si>
  <si>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</si>
  <si>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</si>
  <si>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</si>
  <si>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</si>
  <si>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Ｂ型・Ｃ型ウイルス肝炎インターフェロン治療医療費助成対象者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</si>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</sst>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;&quot;▲ &quot;#,##0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178" fontId="3" fillId="0" borderId="0" xfId="0" applyNumberFormat="1" applyFont="1" applyFill="1" applyAlignment="1" applyProtection="1">
      <alignment horizontal="left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41" fontId="3" fillId="0" borderId="0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8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12" xfId="0" applyFont="1" applyFill="1" applyBorder="1">
      <alignment vertical="center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vertical="center"/>
    </xf>
    <xf numFmtId="0" fontId="3" fillId="0" borderId="15" xfId="0" applyFont="1" applyFill="1" applyBorder="1">
      <alignment vertical="center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3" fillId="0" borderId="16" xfId="0" applyNumberFormat="1" applyFont="1" applyFill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 applyProtection="1">
      <alignment vertical="center"/>
    </xf>
    <xf numFmtId="41" fontId="3" fillId="0" borderId="10" xfId="0" applyNumberFormat="1" applyFont="1" applyFill="1" applyBorder="1" applyAlignment="1" applyProtection="1">
      <alignment vertical="center"/>
    </xf>
    <xf numFmtId="0" fontId="3" fillId="0" borderId="6" xfId="0" applyFont="1" applyFill="1" applyBorder="1">
      <alignment vertical="center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5"/>
  <sheetViews>
    <sheetView tabSelected="1" topLeftCell="A14" workbookViewId="0">
      <selection activeCell="I5" sqref="I5:J5"/>
    </sheetView>
  </sheetViews>
  <sheetFormatPr defaultRowHeight="13.5"/>
  <cols>
    <col min="1" max="1" width="3.375" style="4" customWidth="1"/>
    <col min="2" max="2" width="18.375" style="4" bestFit="1" customWidth="1"/>
    <col min="3" max="11" width="8.125" style="4" customWidth="1"/>
    <col min="12" max="16384" width="9" style="4"/>
  </cols>
  <sheetData>
    <row r="1" spans="1:12" ht="24.95" customHeight="1">
      <c r="A1" s="3"/>
      <c r="B1" s="45" t="s">
        <v>0</v>
      </c>
      <c r="C1" s="45" t="s">
        <v>5</v>
      </c>
      <c r="J1" s="47"/>
      <c r="K1" s="47"/>
    </row>
    <row r="2" spans="1:12">
      <c r="B2" s="47"/>
      <c r="C2" s="47"/>
      <c r="D2" s="47"/>
      <c r="E2" s="47"/>
      <c r="F2" s="47"/>
      <c r="G2" s="47"/>
      <c r="H2" s="47"/>
      <c r="I2" s="47"/>
      <c r="J2" s="47"/>
      <c r="K2" s="47"/>
      <c r="L2" s="5"/>
    </row>
    <row r="3" spans="1:12" ht="18" customHeight="1">
      <c r="B3" s="48" t="s">
        <v>6</v>
      </c>
      <c r="C3" s="49"/>
      <c r="D3" s="49"/>
      <c r="E3" s="49"/>
      <c r="F3" s="49"/>
      <c r="G3" s="49"/>
      <c r="H3" s="49"/>
      <c r="I3" s="49"/>
      <c r="J3" s="49"/>
      <c r="K3" s="49"/>
      <c r="L3" s="5"/>
    </row>
    <row r="4" spans="1:12" ht="12" customHeight="1">
      <c r="B4" s="47"/>
      <c r="C4" s="47"/>
      <c r="D4" s="47"/>
      <c r="E4" s="47"/>
      <c r="F4" s="47"/>
      <c r="G4" s="47"/>
      <c r="H4" s="47"/>
      <c r="I4" s="47"/>
      <c r="J4" s="47"/>
      <c r="K4" s="47"/>
      <c r="L4" s="5"/>
    </row>
    <row r="5" spans="1:12" s="6" customFormat="1" ht="18" customHeight="1" thickBot="1">
      <c r="B5" s="7"/>
      <c r="C5" s="7"/>
      <c r="D5" s="7"/>
      <c r="E5" s="7"/>
      <c r="F5" s="7"/>
      <c r="G5" s="8"/>
      <c r="H5" s="7"/>
      <c r="I5" s="52">
        <v>26</v>
      </c>
      <c r="J5" s="53"/>
      <c r="K5" s="1">
        <v>8</v>
      </c>
      <c r="L5" s="9"/>
    </row>
    <row r="6" spans="1:12" ht="20.25" customHeight="1" thickTop="1">
      <c r="B6" s="10" t="s">
        <v>20</v>
      </c>
      <c r="C6" s="11">
        <f>IF(K5=1,12,+I6-1)</f>
        <v>7</v>
      </c>
      <c r="D6" s="12" t="s">
        <v>19</v>
      </c>
      <c r="E6" s="50" t="s">
        <v>9</v>
      </c>
      <c r="F6" s="50"/>
      <c r="G6" s="50" t="s">
        <v>8</v>
      </c>
      <c r="H6" s="50"/>
      <c r="I6" s="11">
        <f>+K5</f>
        <v>8</v>
      </c>
      <c r="J6" s="13" t="s">
        <v>19</v>
      </c>
      <c r="K6" s="14"/>
      <c r="L6" s="5"/>
    </row>
    <row r="7" spans="1:12" ht="20.25" customHeight="1">
      <c r="B7" s="15" t="s">
        <v>21</v>
      </c>
      <c r="C7" s="16" t="s">
        <v>16</v>
      </c>
      <c r="D7" s="17" t="s">
        <v>17</v>
      </c>
      <c r="E7" s="18" t="s">
        <v>16</v>
      </c>
      <c r="F7" s="19" t="s">
        <v>17</v>
      </c>
      <c r="G7" s="16" t="s">
        <v>16</v>
      </c>
      <c r="H7" s="17" t="s">
        <v>17</v>
      </c>
      <c r="I7" s="18" t="s">
        <v>16</v>
      </c>
      <c r="J7" s="20" t="s">
        <v>17</v>
      </c>
      <c r="K7" s="17" t="s">
        <v>18</v>
      </c>
      <c r="L7" s="5"/>
    </row>
    <row r="8" spans="1:12" ht="20.25" customHeight="1">
      <c r="B8" s="15" t="s">
        <v>22</v>
      </c>
      <c r="C8" s="21">
        <f t="shared" ref="C8:J8" si="0">SUM(C9:C10)</f>
        <v>1232</v>
      </c>
      <c r="D8" s="22">
        <f t="shared" si="0"/>
        <v>237</v>
      </c>
      <c r="E8" s="21">
        <f t="shared" si="0"/>
        <v>102</v>
      </c>
      <c r="F8" s="22">
        <f t="shared" si="0"/>
        <v>22</v>
      </c>
      <c r="G8" s="21">
        <f t="shared" si="0"/>
        <v>186</v>
      </c>
      <c r="H8" s="22">
        <f t="shared" si="0"/>
        <v>39</v>
      </c>
      <c r="I8" s="21">
        <f t="shared" si="0"/>
        <v>1148</v>
      </c>
      <c r="J8" s="23">
        <f t="shared" si="0"/>
        <v>220</v>
      </c>
      <c r="K8" s="22">
        <f>K9+K10</f>
        <v>1368</v>
      </c>
      <c r="L8" s="5"/>
    </row>
    <row r="9" spans="1:12" ht="20.25" customHeight="1">
      <c r="B9" s="24" t="s">
        <v>3</v>
      </c>
      <c r="C9" s="25">
        <v>96</v>
      </c>
      <c r="D9" s="26">
        <v>0</v>
      </c>
      <c r="E9" s="27">
        <v>5</v>
      </c>
      <c r="F9" s="26">
        <v>0</v>
      </c>
      <c r="G9" s="27">
        <v>19</v>
      </c>
      <c r="H9" s="26">
        <v>0</v>
      </c>
      <c r="I9" s="28">
        <f>+C9+E9-G9</f>
        <v>82</v>
      </c>
      <c r="J9" s="5">
        <f>+D9+F9-H9</f>
        <v>0</v>
      </c>
      <c r="K9" s="29">
        <f>SUM(I9:J9)</f>
        <v>82</v>
      </c>
      <c r="L9" s="5"/>
    </row>
    <row r="10" spans="1:12" ht="20.25" customHeight="1">
      <c r="B10" s="30" t="s">
        <v>4</v>
      </c>
      <c r="C10" s="31">
        <v>1136</v>
      </c>
      <c r="D10" s="32">
        <v>237</v>
      </c>
      <c r="E10" s="33">
        <v>97</v>
      </c>
      <c r="F10" s="32">
        <v>22</v>
      </c>
      <c r="G10" s="33">
        <v>167</v>
      </c>
      <c r="H10" s="32">
        <v>39</v>
      </c>
      <c r="I10" s="34">
        <f>+C10+E10-G10</f>
        <v>1066</v>
      </c>
      <c r="J10" s="35">
        <f>+D10+F10-H10</f>
        <v>220</v>
      </c>
      <c r="K10" s="36">
        <f>SUM(I10:J10)</f>
        <v>1286</v>
      </c>
      <c r="L10" s="5"/>
    </row>
    <row r="11" spans="1:12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"/>
    </row>
    <row r="12" spans="1:12" ht="15.95" customHeight="1">
      <c r="B12" s="48" t="s">
        <v>10</v>
      </c>
      <c r="C12" s="49"/>
      <c r="D12" s="49"/>
      <c r="E12" s="46"/>
      <c r="F12" s="46"/>
      <c r="G12" s="46"/>
      <c r="H12" s="46"/>
      <c r="I12" s="46"/>
      <c r="J12" s="46"/>
      <c r="K12" s="46"/>
      <c r="L12" s="5"/>
    </row>
    <row r="13" spans="1:12" ht="15.95" customHeight="1">
      <c r="B13" s="4" t="s">
        <v>11</v>
      </c>
      <c r="C13" s="5">
        <f>K8</f>
        <v>1368</v>
      </c>
      <c r="D13" s="5" t="s">
        <v>2</v>
      </c>
      <c r="E13" s="46"/>
      <c r="F13" s="46"/>
      <c r="G13" s="46"/>
      <c r="H13" s="46"/>
      <c r="I13" s="46"/>
      <c r="J13" s="46"/>
      <c r="K13" s="46"/>
      <c r="L13" s="5"/>
    </row>
    <row r="14" spans="1:12" ht="15.95" customHeight="1">
      <c r="B14" s="4" t="s">
        <v>12</v>
      </c>
      <c r="C14" s="5">
        <f>C8+D8</f>
        <v>1469</v>
      </c>
      <c r="D14" s="5" t="s">
        <v>2</v>
      </c>
      <c r="E14" s="46"/>
      <c r="F14" s="46"/>
      <c r="G14" s="46"/>
      <c r="H14" s="46"/>
      <c r="I14" s="46"/>
      <c r="J14" s="46"/>
      <c r="K14" s="46"/>
      <c r="L14" s="5"/>
    </row>
    <row r="15" spans="1:12" ht="15.95" customHeight="1">
      <c r="B15" s="4" t="s">
        <v>13</v>
      </c>
      <c r="C15" s="37">
        <f>C13-C14</f>
        <v>-101</v>
      </c>
      <c r="D15" s="5" t="s">
        <v>1</v>
      </c>
      <c r="E15" s="46"/>
      <c r="F15" s="46"/>
      <c r="G15" s="46"/>
      <c r="H15" s="46"/>
      <c r="I15" s="46"/>
      <c r="J15" s="46"/>
      <c r="K15" s="46"/>
      <c r="L15" s="5"/>
    </row>
    <row r="16" spans="1:12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5"/>
    </row>
    <row r="17" spans="2:12" ht="18" customHeight="1">
      <c r="B17" s="48" t="s">
        <v>14</v>
      </c>
      <c r="C17" s="49"/>
      <c r="D17" s="49"/>
      <c r="E17" s="46"/>
      <c r="F17" s="46"/>
      <c r="G17" s="46"/>
      <c r="H17" s="46"/>
      <c r="I17" s="46"/>
      <c r="J17" s="46"/>
      <c r="K17" s="46"/>
      <c r="L17" s="5"/>
    </row>
    <row r="18" spans="2:12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5"/>
    </row>
    <row r="19" spans="2:12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5"/>
    </row>
    <row r="20" spans="2:12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5"/>
    </row>
    <row r="21" spans="2:12" ht="18" customHeight="1">
      <c r="B21" s="48" t="s">
        <v>7</v>
      </c>
      <c r="C21" s="49"/>
      <c r="D21" s="49"/>
      <c r="E21" s="49"/>
      <c r="F21" s="49"/>
      <c r="G21" s="49"/>
      <c r="H21" s="49"/>
      <c r="I21" s="49"/>
      <c r="J21" s="49"/>
      <c r="K21" s="49"/>
      <c r="L21" s="5"/>
    </row>
    <row r="22" spans="2:1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5"/>
    </row>
    <row r="23" spans="2:12" s="6" customFormat="1" ht="18" customHeight="1" thickBot="1">
      <c r="B23" s="7"/>
      <c r="C23" s="7"/>
      <c r="D23" s="7"/>
      <c r="E23" s="7"/>
      <c r="F23" s="7"/>
      <c r="G23" s="8"/>
      <c r="H23" s="7"/>
      <c r="I23" s="55">
        <f>+I5</f>
        <v>26</v>
      </c>
      <c r="J23" s="56">
        <f>K5</f>
        <v>8</v>
      </c>
      <c r="K23" s="2">
        <f>+K5</f>
        <v>8</v>
      </c>
      <c r="L23" s="9"/>
    </row>
    <row r="24" spans="2:12" ht="20.25" customHeight="1" thickTop="1">
      <c r="B24" s="10" t="s">
        <v>20</v>
      </c>
      <c r="C24" s="11">
        <f>IF(J23=1,12,+I24-1)</f>
        <v>7</v>
      </c>
      <c r="D24" s="12" t="s">
        <v>19</v>
      </c>
      <c r="E24" s="50" t="s">
        <v>9</v>
      </c>
      <c r="F24" s="50"/>
      <c r="G24" s="50" t="s">
        <v>8</v>
      </c>
      <c r="H24" s="50"/>
      <c r="I24" s="11">
        <f>I6</f>
        <v>8</v>
      </c>
      <c r="J24" s="13" t="s">
        <v>19</v>
      </c>
      <c r="K24" s="14"/>
      <c r="L24" s="5"/>
    </row>
    <row r="25" spans="2:12" ht="20.25" customHeight="1">
      <c r="B25" s="15" t="s">
        <v>21</v>
      </c>
      <c r="C25" s="16" t="s">
        <v>16</v>
      </c>
      <c r="D25" s="17" t="s">
        <v>17</v>
      </c>
      <c r="E25" s="18" t="s">
        <v>16</v>
      </c>
      <c r="F25" s="19" t="s">
        <v>17</v>
      </c>
      <c r="G25" s="16" t="s">
        <v>16</v>
      </c>
      <c r="H25" s="17" t="s">
        <v>17</v>
      </c>
      <c r="I25" s="18" t="s">
        <v>16</v>
      </c>
      <c r="J25" s="20" t="s">
        <v>17</v>
      </c>
      <c r="K25" s="17" t="s">
        <v>18</v>
      </c>
      <c r="L25" s="5"/>
    </row>
    <row r="26" spans="2:12" ht="20.25" customHeight="1">
      <c r="B26" s="15" t="s">
        <v>22</v>
      </c>
      <c r="C26" s="39">
        <f>C27</f>
        <v>3678</v>
      </c>
      <c r="D26" s="40">
        <f>D27</f>
        <v>553</v>
      </c>
      <c r="E26" s="39">
        <f>E27</f>
        <v>351</v>
      </c>
      <c r="F26" s="40">
        <f t="shared" ref="F26:K26" si="1">F27</f>
        <v>40</v>
      </c>
      <c r="G26" s="39">
        <f t="shared" si="1"/>
        <v>317</v>
      </c>
      <c r="H26" s="40">
        <f t="shared" si="1"/>
        <v>32</v>
      </c>
      <c r="I26" s="21">
        <f>+C26+E26-G26</f>
        <v>3712</v>
      </c>
      <c r="J26" s="23">
        <f>+D26+F26-H26</f>
        <v>561</v>
      </c>
      <c r="K26" s="22">
        <f t="shared" si="1"/>
        <v>4273</v>
      </c>
      <c r="L26" s="5"/>
    </row>
    <row r="27" spans="2:12" ht="20.25" customHeight="1">
      <c r="B27" s="41" t="s">
        <v>3</v>
      </c>
      <c r="C27" s="42">
        <v>3678</v>
      </c>
      <c r="D27" s="43">
        <v>553</v>
      </c>
      <c r="E27" s="44">
        <v>351</v>
      </c>
      <c r="F27" s="43">
        <v>40</v>
      </c>
      <c r="G27" s="44">
        <v>317</v>
      </c>
      <c r="H27" s="43">
        <v>32</v>
      </c>
      <c r="I27" s="21">
        <f>+C27+E27-G27</f>
        <v>3712</v>
      </c>
      <c r="J27" s="23">
        <f>+D27+F27-H27</f>
        <v>561</v>
      </c>
      <c r="K27" s="22">
        <f>SUM(I27:J27)</f>
        <v>4273</v>
      </c>
      <c r="L27" s="5"/>
    </row>
    <row r="28" spans="2:12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"/>
    </row>
    <row r="29" spans="2:12" ht="15.95" customHeight="1">
      <c r="B29" s="48" t="s">
        <v>15</v>
      </c>
      <c r="C29" s="49"/>
      <c r="D29" s="49"/>
      <c r="E29" s="46"/>
      <c r="F29" s="46"/>
      <c r="G29" s="46"/>
      <c r="H29" s="46"/>
      <c r="I29" s="46"/>
      <c r="J29" s="46"/>
      <c r="K29" s="46"/>
      <c r="L29" s="5"/>
    </row>
    <row r="30" spans="2:12" ht="15.95" customHeight="1">
      <c r="B30" s="4" t="s">
        <v>11</v>
      </c>
      <c r="C30" s="5">
        <f>K26</f>
        <v>4273</v>
      </c>
      <c r="D30" s="5" t="s">
        <v>2</v>
      </c>
      <c r="E30" s="46"/>
      <c r="F30" s="46"/>
      <c r="G30" s="46"/>
      <c r="H30" s="46"/>
      <c r="I30" s="46"/>
      <c r="J30" s="46"/>
      <c r="K30" s="46"/>
      <c r="L30" s="5"/>
    </row>
    <row r="31" spans="2:12" ht="15.95" customHeight="1">
      <c r="B31" s="4" t="s">
        <v>12</v>
      </c>
      <c r="C31" s="5">
        <f>C26+D26</f>
        <v>4231</v>
      </c>
      <c r="D31" s="5" t="s">
        <v>2</v>
      </c>
      <c r="E31" s="46"/>
      <c r="F31" s="46"/>
      <c r="G31" s="46"/>
      <c r="H31" s="46"/>
      <c r="I31" s="46"/>
      <c r="J31" s="46"/>
      <c r="K31" s="46"/>
      <c r="L31" s="5"/>
    </row>
    <row r="32" spans="2:12" ht="15.95" customHeight="1">
      <c r="B32" s="4" t="s">
        <v>13</v>
      </c>
      <c r="C32" s="38">
        <f>C30-C31</f>
        <v>42</v>
      </c>
      <c r="D32" s="5" t="s">
        <v>1</v>
      </c>
      <c r="E32" s="46"/>
      <c r="F32" s="46"/>
      <c r="G32" s="46"/>
      <c r="H32" s="46"/>
      <c r="I32" s="46"/>
      <c r="J32" s="46"/>
      <c r="K32" s="46"/>
      <c r="L32" s="5"/>
    </row>
    <row r="33" spans="2:12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5"/>
    </row>
    <row r="34" spans="2:12" ht="18" customHeight="1">
      <c r="B34" s="48" t="s">
        <v>14</v>
      </c>
      <c r="C34" s="49"/>
      <c r="D34" s="49"/>
      <c r="E34" s="46"/>
      <c r="F34" s="46"/>
      <c r="G34" s="46"/>
      <c r="H34" s="46"/>
      <c r="I34" s="46"/>
      <c r="J34" s="46"/>
      <c r="K34" s="46"/>
      <c r="L34" s="5"/>
    </row>
    <row r="35" spans="2:12"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5"/>
    </row>
    <row r="36" spans="2:12"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2:12"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2:12"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2"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2:12"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2:12"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2:12"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2:12"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2:12"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2:12">
      <c r="C45" s="5"/>
      <c r="D45" s="5"/>
      <c r="E45" s="5"/>
      <c r="F45" s="5"/>
      <c r="G45" s="5"/>
      <c r="H45" s="5"/>
      <c r="I45" s="5"/>
      <c r="J45" s="5"/>
      <c r="K45" s="5"/>
      <c r="L45" s="5"/>
    </row>
  </sheetData>
  <sheetProtection sheet="1" objects="1" scenarios="1" selectLockedCells="1"/>
  <mergeCells count="32">
    <mergeCell ref="B28:K28"/>
    <mergeCell ref="E24:F24"/>
    <mergeCell ref="G24:H24"/>
    <mergeCell ref="E17:K17"/>
    <mergeCell ref="B22:K22"/>
    <mergeCell ref="I23:J23"/>
    <mergeCell ref="B21:K21"/>
    <mergeCell ref="B17:D17"/>
    <mergeCell ref="B35:K35"/>
    <mergeCell ref="E29:K29"/>
    <mergeCell ref="E30:K30"/>
    <mergeCell ref="E31:K31"/>
    <mergeCell ref="E32:K32"/>
    <mergeCell ref="B33:K33"/>
    <mergeCell ref="B29:D29"/>
    <mergeCell ref="B34:D34"/>
    <mergeCell ref="E34:K34"/>
    <mergeCell ref="E14:K14"/>
    <mergeCell ref="E15:K15"/>
    <mergeCell ref="B16:K16"/>
    <mergeCell ref="B18:K20"/>
    <mergeCell ref="J1:K1"/>
    <mergeCell ref="B2:K2"/>
    <mergeCell ref="B4:K4"/>
    <mergeCell ref="B3:K3"/>
    <mergeCell ref="E13:K13"/>
    <mergeCell ref="E6:F6"/>
    <mergeCell ref="G6:H6"/>
    <mergeCell ref="B11:K11"/>
    <mergeCell ref="E12:K12"/>
    <mergeCell ref="I5:J5"/>
    <mergeCell ref="B12:D12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2014-01-10T05:10:13Z</cp:lastPrinted>
  <dcterms:created xsi:type="dcterms:W3CDTF">2005-04-11T04:04:45Z</dcterms:created>
  <dcterms:modified xsi:type="dcterms:W3CDTF">2014-10-07T02:16:49Z</dcterms:modified>
</cp:coreProperties>
</file>