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0185" yWindow="-15" windowWidth="10260" windowHeight="8715"/>
  </bookViews>
  <sheets>
    <sheet name="14" sheetId="1" r:id="rId1"/>
  </sheets>
  <definedNames>
    <definedName name="_xlnm.Print_Area" localSheetId="0">'14'!$A$1:$J$19</definedName>
  </definedNames>
  <calcPr calcId="145621"/>
</workbook>
</file>

<file path=xl/calcChain.xml><?xml version="1.0" encoding="utf-8"?>
<calcChain xmlns="http://schemas.openxmlformats.org/spreadsheetml/2006/main">
  <c r="H9" i="1" l="1"/>
  <c r="D14" i="1"/>
  <c r="D15" i="1"/>
  <c r="D16" i="1"/>
  <c r="D17" i="1"/>
  <c r="D13" i="1"/>
  <c r="E12" i="1"/>
  <c r="F12" i="1"/>
  <c r="G12" i="1"/>
  <c r="H12" i="1"/>
  <c r="I12" i="1"/>
  <c r="I9" i="1"/>
  <c r="D12" i="1" l="1"/>
</calcChain>
</file>

<file path=xl/sharedStrings.xml><?xml version="1.0" encoding="utf-8"?>
<sst xmlns="http://schemas.openxmlformats.org/spreadsheetml/2006/main" count="28" uniqueCount="27">
  <si>
    <t>第14表</t>
    <rPh sb="0" eb="1">
      <t>ダイ</t>
    </rPh>
    <rPh sb="3" eb="4">
      <t>ヒョウ</t>
    </rPh>
    <phoneticPr fontId="1"/>
  </si>
  <si>
    <t>市場衛生検査所業務</t>
    <rPh sb="0" eb="2">
      <t>シジョウ</t>
    </rPh>
    <rPh sb="2" eb="4">
      <t>エイセイ</t>
    </rPh>
    <rPh sb="4" eb="6">
      <t>ケンサ</t>
    </rPh>
    <rPh sb="6" eb="7">
      <t>ショ</t>
    </rPh>
    <rPh sb="7" eb="9">
      <t>ギョウム</t>
    </rPh>
    <phoneticPr fontId="1"/>
  </si>
  <si>
    <t>a.　監視指導等</t>
    <rPh sb="3" eb="5">
      <t>カンシ</t>
    </rPh>
    <rPh sb="5" eb="7">
      <t>シドウ</t>
    </rPh>
    <rPh sb="7" eb="8">
      <t>トウ</t>
    </rPh>
    <phoneticPr fontId="1"/>
  </si>
  <si>
    <t>対象業態数</t>
    <rPh sb="0" eb="2">
      <t>タイショウ</t>
    </rPh>
    <rPh sb="2" eb="3">
      <t>ギョウ</t>
    </rPh>
    <rPh sb="3" eb="4">
      <t>タイ</t>
    </rPh>
    <rPh sb="4" eb="5">
      <t>スウ</t>
    </rPh>
    <phoneticPr fontId="1"/>
  </si>
  <si>
    <t>監視指導
件数</t>
    <rPh sb="0" eb="2">
      <t>カンシ</t>
    </rPh>
    <rPh sb="2" eb="4">
      <t>シドウ</t>
    </rPh>
    <rPh sb="5" eb="7">
      <t>ケンスウ</t>
    </rPh>
    <phoneticPr fontId="1"/>
  </si>
  <si>
    <t>衛生教育</t>
    <rPh sb="0" eb="2">
      <t>エイセイ</t>
    </rPh>
    <rPh sb="2" eb="4">
      <t>キョウイク</t>
    </rPh>
    <phoneticPr fontId="1"/>
  </si>
  <si>
    <t>食中毒関連
調査件数</t>
    <rPh sb="0" eb="3">
      <t>ショクチュウドク</t>
    </rPh>
    <rPh sb="3" eb="5">
      <t>カンレン</t>
    </rPh>
    <rPh sb="6" eb="8">
      <t>チョウサ</t>
    </rPh>
    <rPh sb="8" eb="10">
      <t>ケンスウ</t>
    </rPh>
    <phoneticPr fontId="1"/>
  </si>
  <si>
    <t>苦情処理
件数</t>
    <rPh sb="0" eb="2">
      <t>クジョウ</t>
    </rPh>
    <rPh sb="2" eb="4">
      <t>ショリ</t>
    </rPh>
    <rPh sb="5" eb="7">
      <t>ケンスウ</t>
    </rPh>
    <phoneticPr fontId="1"/>
  </si>
  <si>
    <t>表示違反
件数</t>
    <rPh sb="0" eb="2">
      <t>ヒョウジ</t>
    </rPh>
    <rPh sb="2" eb="4">
      <t>イハン</t>
    </rPh>
    <rPh sb="5" eb="7">
      <t>ケンスウ</t>
    </rPh>
    <phoneticPr fontId="1"/>
  </si>
  <si>
    <t>回数</t>
    <rPh sb="0" eb="2">
      <t>カイスウ</t>
    </rPh>
    <phoneticPr fontId="1"/>
  </si>
  <si>
    <t>人数</t>
    <rPh sb="0" eb="2">
      <t>ニンズウ</t>
    </rPh>
    <phoneticPr fontId="1"/>
  </si>
  <si>
    <t>b.　品目別の検査及び処理</t>
    <rPh sb="3" eb="5">
      <t>ヒンモク</t>
    </rPh>
    <rPh sb="5" eb="6">
      <t>ベツ</t>
    </rPh>
    <rPh sb="7" eb="9">
      <t>ケンサ</t>
    </rPh>
    <rPh sb="9" eb="10">
      <t>オヨ</t>
    </rPh>
    <rPh sb="11" eb="13">
      <t>ショリ</t>
    </rPh>
    <phoneticPr fontId="1"/>
  </si>
  <si>
    <t>品目</t>
    <rPh sb="0" eb="2">
      <t>ヒンモク</t>
    </rPh>
    <phoneticPr fontId="1"/>
  </si>
  <si>
    <t>検査検体数</t>
    <rPh sb="0" eb="2">
      <t>ケンサ</t>
    </rPh>
    <rPh sb="2" eb="4">
      <t>ケンタイ</t>
    </rPh>
    <rPh sb="4" eb="5">
      <t>スウ</t>
    </rPh>
    <phoneticPr fontId="1"/>
  </si>
  <si>
    <t>検査項目</t>
    <rPh sb="0" eb="2">
      <t>ケンサ</t>
    </rPh>
    <rPh sb="2" eb="4">
      <t>コウモク</t>
    </rPh>
    <phoneticPr fontId="1"/>
  </si>
  <si>
    <t>措置</t>
    <rPh sb="0" eb="2">
      <t>ソチ</t>
    </rPh>
    <phoneticPr fontId="1"/>
  </si>
  <si>
    <t>総数</t>
    <rPh sb="0" eb="2">
      <t>ソウスウ</t>
    </rPh>
    <phoneticPr fontId="1"/>
  </si>
  <si>
    <t>適</t>
    <rPh sb="0" eb="1">
      <t>テキ</t>
    </rPh>
    <phoneticPr fontId="1"/>
  </si>
  <si>
    <t>不適</t>
    <rPh sb="0" eb="2">
      <t>フテキ</t>
    </rPh>
    <phoneticPr fontId="1"/>
  </si>
  <si>
    <t>魚介類</t>
    <rPh sb="0" eb="3">
      <t>ギョカイルイ</t>
    </rPh>
    <phoneticPr fontId="1"/>
  </si>
  <si>
    <t>魚介類加工品</t>
    <rPh sb="0" eb="3">
      <t>ギョカイルイ</t>
    </rPh>
    <rPh sb="3" eb="6">
      <t>カコウヒン</t>
    </rPh>
    <phoneticPr fontId="1"/>
  </si>
  <si>
    <t>乳肉製品</t>
    <rPh sb="0" eb="1">
      <t>チチ</t>
    </rPh>
    <rPh sb="1" eb="4">
      <t>ニクセイヒン</t>
    </rPh>
    <phoneticPr fontId="1"/>
  </si>
  <si>
    <t>青果物</t>
    <rPh sb="0" eb="3">
      <t>セイカブツ</t>
    </rPh>
    <phoneticPr fontId="1"/>
  </si>
  <si>
    <t>その他</t>
    <rPh sb="2" eb="3">
      <t>タ</t>
    </rPh>
    <phoneticPr fontId="1"/>
  </si>
  <si>
    <t>資料：健康安全部食品監視課</t>
    <rPh sb="0" eb="2">
      <t>シリョウ</t>
    </rPh>
    <rPh sb="3" eb="5">
      <t>ケンコウ</t>
    </rPh>
    <rPh sb="5" eb="7">
      <t>アンゼン</t>
    </rPh>
    <rPh sb="7" eb="8">
      <t>ブ</t>
    </rPh>
    <rPh sb="8" eb="10">
      <t>ショクヒン</t>
    </rPh>
    <rPh sb="10" eb="12">
      <t>カンシ</t>
    </rPh>
    <rPh sb="12" eb="13">
      <t>カ</t>
    </rPh>
    <phoneticPr fontId="1"/>
  </si>
  <si>
    <t xml:space="preserve"> </t>
    <phoneticPr fontId="1"/>
  </si>
  <si>
    <t>不利益
処分</t>
    <rPh sb="0" eb="3">
      <t>フリエキ</t>
    </rPh>
    <rPh sb="4" eb="6">
      <t>ショブン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</si>
</sst>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 * #,##0_ ;_ * \-#,##0_ ;_ * &quot;-&quot;_ ;_ @_ "/>
    <numFmt numFmtId="176" formatCode="\(&quot;平&quot;&quot;成&quot;0&quot;年&quot;"/>
    <numFmt numFmtId="177" formatCode="0&quot;月&quot;&quot;分&quot;\)"/>
  </numFmts>
  <fonts count="7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color indexed="1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2" fillId="0" borderId="0" xfId="0" applyFont="1" applyFill="1">
      <alignment vertical="center"/>
    </xf>
    <xf numFmtId="41" fontId="2" fillId="0" borderId="0" xfId="0" applyNumberFormat="1" applyFont="1" applyFill="1" applyBorder="1" applyAlignment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5" fillId="0" borderId="0" xfId="0" applyFont="1" applyFill="1">
      <alignment vertical="center"/>
    </xf>
    <xf numFmtId="176" fontId="6" fillId="0" borderId="1" xfId="0" applyNumberFormat="1" applyFont="1" applyFill="1" applyBorder="1" applyAlignment="1" applyProtection="1">
      <alignment vertical="center"/>
      <protection locked="0"/>
    </xf>
    <xf numFmtId="177" fontId="6" fillId="0" borderId="0" xfId="0" applyNumberFormat="1" applyFont="1" applyFill="1" applyAlignment="1" applyProtection="1">
      <alignment horizontal="left" vertical="center"/>
      <protection locked="0"/>
    </xf>
    <xf numFmtId="0" fontId="3" fillId="0" borderId="2" xfId="0" applyFont="1" applyFill="1" applyBorder="1" applyAlignment="1">
      <alignment horizontal="center" vertical="center"/>
    </xf>
    <xf numFmtId="41" fontId="6" fillId="0" borderId="2" xfId="0" applyNumberFormat="1" applyFont="1" applyFill="1" applyBorder="1" applyAlignment="1" applyProtection="1">
      <alignment vertical="center"/>
      <protection locked="0"/>
    </xf>
    <xf numFmtId="41" fontId="6" fillId="0" borderId="3" xfId="0" applyNumberFormat="1" applyFont="1" applyFill="1" applyBorder="1" applyAlignment="1" applyProtection="1">
      <alignment vertical="center"/>
      <protection locked="0"/>
    </xf>
    <xf numFmtId="41" fontId="3" fillId="0" borderId="0" xfId="0" applyNumberFormat="1" applyFont="1" applyFill="1" applyBorder="1" applyAlignment="1">
      <alignment vertical="center"/>
    </xf>
    <xf numFmtId="41" fontId="3" fillId="0" borderId="0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 applyProtection="1">
      <alignment vertical="center"/>
    </xf>
    <xf numFmtId="177" fontId="3" fillId="0" borderId="0" xfId="0" applyNumberFormat="1" applyFont="1" applyFill="1" applyAlignment="1" applyProtection="1">
      <alignment horizontal="left" vertical="center"/>
    </xf>
    <xf numFmtId="41" fontId="3" fillId="0" borderId="4" xfId="0" applyNumberFormat="1" applyFont="1" applyFill="1" applyBorder="1" applyAlignment="1">
      <alignment vertical="center"/>
    </xf>
    <xf numFmtId="41" fontId="3" fillId="0" borderId="5" xfId="0" applyNumberFormat="1" applyFont="1" applyFill="1" applyBorder="1" applyAlignment="1">
      <alignment vertical="center"/>
    </xf>
    <xf numFmtId="41" fontId="3" fillId="0" borderId="6" xfId="0" applyNumberFormat="1" applyFont="1" applyFill="1" applyBorder="1" applyAlignment="1">
      <alignment vertical="center"/>
    </xf>
    <xf numFmtId="41" fontId="3" fillId="0" borderId="7" xfId="0" applyNumberFormat="1" applyFont="1" applyFill="1" applyBorder="1" applyAlignment="1">
      <alignment vertical="center"/>
    </xf>
    <xf numFmtId="0" fontId="3" fillId="0" borderId="8" xfId="0" applyFont="1" applyFill="1" applyBorder="1" applyAlignment="1">
      <alignment horizontal="distributed" vertical="center"/>
    </xf>
    <xf numFmtId="0" fontId="3" fillId="0" borderId="9" xfId="0" applyFont="1" applyFill="1" applyBorder="1" applyAlignment="1">
      <alignment horizontal="distributed" vertical="center"/>
    </xf>
    <xf numFmtId="41" fontId="3" fillId="0" borderId="8" xfId="0" applyNumberFormat="1" applyFont="1" applyFill="1" applyBorder="1" applyAlignment="1">
      <alignment vertical="center"/>
    </xf>
    <xf numFmtId="41" fontId="6" fillId="0" borderId="0" xfId="0" applyNumberFormat="1" applyFont="1" applyFill="1" applyBorder="1" applyAlignment="1" applyProtection="1">
      <alignment vertical="center"/>
      <protection locked="0"/>
    </xf>
    <xf numFmtId="41" fontId="6" fillId="0" borderId="9" xfId="0" applyNumberFormat="1" applyFont="1" applyFill="1" applyBorder="1" applyAlignment="1" applyProtection="1">
      <alignment vertical="center"/>
      <protection locked="0"/>
    </xf>
    <xf numFmtId="41" fontId="6" fillId="0" borderId="10" xfId="0" applyNumberFormat="1" applyFont="1" applyFill="1" applyBorder="1" applyAlignment="1" applyProtection="1">
      <alignment vertical="center"/>
      <protection locked="0"/>
    </xf>
    <xf numFmtId="0" fontId="3" fillId="0" borderId="11" xfId="0" applyFont="1" applyFill="1" applyBorder="1" applyAlignment="1">
      <alignment horizontal="distributed" vertical="center"/>
    </xf>
    <xf numFmtId="0" fontId="3" fillId="0" borderId="12" xfId="0" applyFont="1" applyFill="1" applyBorder="1" applyAlignment="1">
      <alignment horizontal="distributed" vertical="center"/>
    </xf>
    <xf numFmtId="41" fontId="3" fillId="0" borderId="11" xfId="0" applyNumberFormat="1" applyFont="1" applyFill="1" applyBorder="1" applyAlignment="1">
      <alignment vertical="center"/>
    </xf>
    <xf numFmtId="41" fontId="6" fillId="0" borderId="13" xfId="0" applyNumberFormat="1" applyFont="1" applyFill="1" applyBorder="1" applyAlignment="1" applyProtection="1">
      <alignment vertical="center"/>
      <protection locked="0"/>
    </xf>
    <xf numFmtId="41" fontId="6" fillId="0" borderId="12" xfId="0" applyNumberFormat="1" applyFont="1" applyFill="1" applyBorder="1" applyAlignment="1" applyProtection="1">
      <alignment vertical="center"/>
      <protection locked="0"/>
    </xf>
    <xf numFmtId="41" fontId="6" fillId="0" borderId="14" xfId="0" applyNumberFormat="1" applyFont="1" applyFill="1" applyBorder="1" applyAlignment="1" applyProtection="1">
      <alignment vertical="center"/>
      <protection locked="0"/>
    </xf>
    <xf numFmtId="0" fontId="3" fillId="0" borderId="0" xfId="0" applyFont="1" applyFill="1" applyBorder="1" applyAlignment="1">
      <alignment horizontal="distributed" vertical="center"/>
    </xf>
    <xf numFmtId="0" fontId="2" fillId="0" borderId="0" xfId="0" applyFont="1" applyFill="1" applyProtection="1">
      <alignment vertical="center"/>
      <protection locked="0"/>
    </xf>
    <xf numFmtId="0" fontId="3" fillId="0" borderId="16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distributed" vertical="center"/>
    </xf>
    <xf numFmtId="0" fontId="3" fillId="0" borderId="17" xfId="0" applyFont="1" applyFill="1" applyBorder="1" applyAlignment="1">
      <alignment horizontal="center" vertical="center" wrapText="1"/>
    </xf>
    <xf numFmtId="41" fontId="6" fillId="0" borderId="15" xfId="0" applyNumberFormat="1" applyFont="1" applyFill="1" applyBorder="1" applyAlignment="1" applyProtection="1">
      <alignment horizontal="center" vertical="center"/>
      <protection locked="0"/>
    </xf>
    <xf numFmtId="41" fontId="6" fillId="0" borderId="3" xfId="0" applyNumberFormat="1" applyFont="1" applyFill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"/>
  <sheetViews>
    <sheetView tabSelected="1" zoomScaleNormal="100" workbookViewId="0"/>
  </sheetViews>
  <sheetFormatPr defaultRowHeight="12"/>
  <cols>
    <col min="1" max="1" width="2" style="1" customWidth="1"/>
    <col min="2" max="2" width="3.375" style="1" customWidth="1"/>
    <col min="3" max="3" width="13.875" style="1" bestFit="1" customWidth="1"/>
    <col min="4" max="6" width="10.25" style="1" customWidth="1"/>
    <col min="7" max="7" width="10.875" style="1" customWidth="1"/>
    <col min="8" max="9" width="10.25" style="1" customWidth="1"/>
    <col min="10" max="10" width="5.25" style="1" customWidth="1"/>
    <col min="11" max="11" width="9.25" style="1" customWidth="1"/>
    <col min="12" max="16384" width="9" style="1"/>
  </cols>
  <sheetData>
    <row r="1" spans="1:14" ht="13.5">
      <c r="A1" s="32"/>
      <c r="B1" s="4" t="s">
        <v>0</v>
      </c>
      <c r="C1" s="5"/>
      <c r="D1" s="4" t="s">
        <v>1</v>
      </c>
    </row>
    <row r="2" spans="1:14" ht="9" customHeight="1"/>
    <row r="3" spans="1:14" s="3" customFormat="1" ht="14.25" thickBot="1">
      <c r="B3" s="3" t="s">
        <v>2</v>
      </c>
      <c r="H3" s="6">
        <v>26</v>
      </c>
      <c r="I3" s="7">
        <v>8</v>
      </c>
    </row>
    <row r="4" spans="1:14" s="3" customFormat="1" ht="19.5" customHeight="1" thickTop="1">
      <c r="B4" s="35" t="s">
        <v>3</v>
      </c>
      <c r="C4" s="35"/>
      <c r="D4" s="33" t="s">
        <v>4</v>
      </c>
      <c r="E4" s="35" t="s">
        <v>5</v>
      </c>
      <c r="F4" s="35"/>
      <c r="G4" s="33" t="s">
        <v>6</v>
      </c>
      <c r="H4" s="33" t="s">
        <v>7</v>
      </c>
      <c r="I4" s="33" t="s">
        <v>8</v>
      </c>
    </row>
    <row r="5" spans="1:14" s="3" customFormat="1" ht="19.5" customHeight="1">
      <c r="B5" s="34"/>
      <c r="C5" s="34"/>
      <c r="D5" s="34"/>
      <c r="E5" s="8" t="s">
        <v>9</v>
      </c>
      <c r="F5" s="8" t="s">
        <v>10</v>
      </c>
      <c r="G5" s="34"/>
      <c r="H5" s="34"/>
      <c r="I5" s="34"/>
    </row>
    <row r="6" spans="1:14" s="3" customFormat="1" ht="19.5" customHeight="1">
      <c r="B6" s="38">
        <v>2884</v>
      </c>
      <c r="C6" s="39"/>
      <c r="D6" s="9">
        <v>15118</v>
      </c>
      <c r="E6" s="9">
        <v>15</v>
      </c>
      <c r="F6" s="9">
        <v>321</v>
      </c>
      <c r="G6" s="9">
        <v>2</v>
      </c>
      <c r="H6" s="9">
        <v>32</v>
      </c>
      <c r="I6" s="10">
        <v>9</v>
      </c>
      <c r="J6" s="11"/>
    </row>
    <row r="7" spans="1:14" s="3" customFormat="1" ht="19.5" customHeight="1">
      <c r="B7" s="12"/>
      <c r="C7" s="12"/>
      <c r="D7" s="11"/>
      <c r="E7" s="11"/>
      <c r="F7" s="11"/>
      <c r="G7" s="11"/>
      <c r="H7" s="11"/>
      <c r="I7" s="11"/>
      <c r="J7" s="11"/>
    </row>
    <row r="8" spans="1:14" s="3" customFormat="1" ht="9" customHeight="1"/>
    <row r="9" spans="1:14" s="3" customFormat="1" ht="14.25" thickBot="1">
      <c r="B9" s="3" t="s">
        <v>11</v>
      </c>
      <c r="H9" s="13">
        <f>+H3</f>
        <v>26</v>
      </c>
      <c r="I9" s="14">
        <f>I3</f>
        <v>8</v>
      </c>
    </row>
    <row r="10" spans="1:14" s="3" customFormat="1" ht="19.5" customHeight="1" thickTop="1">
      <c r="B10" s="35" t="s">
        <v>12</v>
      </c>
      <c r="C10" s="35"/>
      <c r="D10" s="37" t="s">
        <v>13</v>
      </c>
      <c r="E10" s="37"/>
      <c r="F10" s="37"/>
      <c r="G10" s="33" t="s">
        <v>14</v>
      </c>
      <c r="H10" s="33" t="s">
        <v>26</v>
      </c>
      <c r="I10" s="33" t="s">
        <v>15</v>
      </c>
    </row>
    <row r="11" spans="1:14" s="3" customFormat="1" ht="19.5" customHeight="1">
      <c r="B11" s="34"/>
      <c r="C11" s="34"/>
      <c r="D11" s="8" t="s">
        <v>16</v>
      </c>
      <c r="E11" s="8" t="s">
        <v>17</v>
      </c>
      <c r="F11" s="8" t="s">
        <v>18</v>
      </c>
      <c r="G11" s="34"/>
      <c r="H11" s="34"/>
      <c r="I11" s="34"/>
    </row>
    <row r="12" spans="1:14" s="3" customFormat="1" ht="19.5" customHeight="1">
      <c r="B12" s="36" t="s">
        <v>16</v>
      </c>
      <c r="C12" s="36"/>
      <c r="D12" s="15">
        <f t="shared" ref="D12:I12" si="0">SUM(D13:D17)</f>
        <v>333</v>
      </c>
      <c r="E12" s="16">
        <f t="shared" si="0"/>
        <v>330</v>
      </c>
      <c r="F12" s="17">
        <f t="shared" si="0"/>
        <v>3</v>
      </c>
      <c r="G12" s="18">
        <f t="shared" si="0"/>
        <v>3948</v>
      </c>
      <c r="H12" s="18">
        <f t="shared" si="0"/>
        <v>0</v>
      </c>
      <c r="I12" s="18">
        <f t="shared" si="0"/>
        <v>15</v>
      </c>
    </row>
    <row r="13" spans="1:14" s="3" customFormat="1" ht="19.5" customHeight="1">
      <c r="B13" s="19"/>
      <c r="C13" s="20" t="s">
        <v>19</v>
      </c>
      <c r="D13" s="21">
        <f>E13+F13</f>
        <v>39</v>
      </c>
      <c r="E13" s="22">
        <v>38</v>
      </c>
      <c r="F13" s="23">
        <v>1</v>
      </c>
      <c r="G13" s="24">
        <v>510</v>
      </c>
      <c r="H13" s="24">
        <v>0</v>
      </c>
      <c r="I13" s="23">
        <v>5</v>
      </c>
    </row>
    <row r="14" spans="1:14" s="3" customFormat="1" ht="19.5" customHeight="1">
      <c r="B14" s="19"/>
      <c r="C14" s="20" t="s">
        <v>20</v>
      </c>
      <c r="D14" s="21">
        <f>E14+F14</f>
        <v>17</v>
      </c>
      <c r="E14" s="22">
        <v>17</v>
      </c>
      <c r="F14" s="23">
        <v>0</v>
      </c>
      <c r="G14" s="24">
        <v>204</v>
      </c>
      <c r="H14" s="24">
        <v>0</v>
      </c>
      <c r="I14" s="23">
        <v>1</v>
      </c>
      <c r="N14" s="3" t="s">
        <v>25</v>
      </c>
    </row>
    <row r="15" spans="1:14" s="3" customFormat="1" ht="19.5" customHeight="1">
      <c r="B15" s="19"/>
      <c r="C15" s="20" t="s">
        <v>21</v>
      </c>
      <c r="D15" s="21">
        <f>E15+F15</f>
        <v>17</v>
      </c>
      <c r="E15" s="22">
        <v>17</v>
      </c>
      <c r="F15" s="23">
        <v>0</v>
      </c>
      <c r="G15" s="24">
        <v>34</v>
      </c>
      <c r="H15" s="24">
        <v>0</v>
      </c>
      <c r="I15" s="23">
        <v>0</v>
      </c>
    </row>
    <row r="16" spans="1:14" s="3" customFormat="1" ht="19.5" customHeight="1">
      <c r="B16" s="19"/>
      <c r="C16" s="20" t="s">
        <v>22</v>
      </c>
      <c r="D16" s="21">
        <f>E16+F16</f>
        <v>46</v>
      </c>
      <c r="E16" s="22">
        <v>46</v>
      </c>
      <c r="F16" s="23">
        <v>0</v>
      </c>
      <c r="G16" s="24">
        <v>1545</v>
      </c>
      <c r="H16" s="24">
        <v>0</v>
      </c>
      <c r="I16" s="23">
        <v>0</v>
      </c>
    </row>
    <row r="17" spans="2:9" s="3" customFormat="1" ht="19.5" customHeight="1">
      <c r="B17" s="25"/>
      <c r="C17" s="26" t="s">
        <v>23</v>
      </c>
      <c r="D17" s="27">
        <f>E17+F17</f>
        <v>214</v>
      </c>
      <c r="E17" s="28">
        <v>212</v>
      </c>
      <c r="F17" s="29">
        <v>2</v>
      </c>
      <c r="G17" s="30">
        <v>1655</v>
      </c>
      <c r="H17" s="30">
        <v>0</v>
      </c>
      <c r="I17" s="29">
        <v>9</v>
      </c>
    </row>
    <row r="18" spans="2:9" s="3" customFormat="1" ht="9" customHeight="1">
      <c r="B18" s="31"/>
      <c r="C18" s="31"/>
      <c r="D18" s="11"/>
      <c r="E18" s="11"/>
      <c r="F18" s="11"/>
      <c r="G18" s="11"/>
      <c r="H18" s="11"/>
      <c r="I18" s="11"/>
    </row>
    <row r="19" spans="2:9" s="3" customFormat="1" ht="19.5" customHeight="1">
      <c r="B19" s="3" t="s">
        <v>24</v>
      </c>
      <c r="D19" s="11"/>
      <c r="E19" s="11"/>
      <c r="F19" s="11"/>
      <c r="G19" s="11"/>
      <c r="H19" s="11"/>
      <c r="I19" s="11"/>
    </row>
    <row r="20" spans="2:9">
      <c r="D20" s="2"/>
      <c r="E20" s="2"/>
      <c r="F20" s="2"/>
      <c r="G20" s="2"/>
      <c r="H20" s="2"/>
      <c r="I20" s="2"/>
    </row>
    <row r="21" spans="2:9">
      <c r="D21" s="2"/>
      <c r="E21" s="2"/>
      <c r="F21" s="2"/>
      <c r="G21" s="2"/>
      <c r="H21" s="2"/>
      <c r="I21" s="2"/>
    </row>
  </sheetData>
  <sheetProtection sheet="1" objects="1" scenarios="1" selectLockedCells="1"/>
  <mergeCells count="13">
    <mergeCell ref="H4:H5"/>
    <mergeCell ref="B4:C5"/>
    <mergeCell ref="B12:C12"/>
    <mergeCell ref="I4:I5"/>
    <mergeCell ref="B10:C11"/>
    <mergeCell ref="D10:F10"/>
    <mergeCell ref="G10:G11"/>
    <mergeCell ref="H10:H11"/>
    <mergeCell ref="I10:I11"/>
    <mergeCell ref="D4:D5"/>
    <mergeCell ref="B6:C6"/>
    <mergeCell ref="E4:F4"/>
    <mergeCell ref="G4:G5"/>
  </mergeCells>
  <phoneticPr fontId="1"/>
  <pageMargins left="0.75" right="0.75" top="1" bottom="1" header="0.51200000000000001" footer="0.51200000000000001"/>
  <pageSetup paperSize="9" orientation="portrait" horizont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14</vt:lpstr>
      <vt:lpstr>'14'!Print_Area</vt:lpstr>
    </vt:vector>
  </TitlesOfParts>
  <Company>TAIMS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2014-01-10T02:45:41Z</cp:lastPrinted>
  <dcterms:created xsi:type="dcterms:W3CDTF">2012-10-04T06:58:33Z</dcterms:created>
  <dcterms:modified xsi:type="dcterms:W3CDTF">2014-10-07T02:57:06Z</dcterms:modified>
</cp:coreProperties>
</file>