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E28" i="1" s="1"/>
  <c r="G37" i="1"/>
  <c r="N18" i="1"/>
  <c r="N17" i="1" s="1"/>
  <c r="H28" i="1"/>
  <c r="H19" i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37" i="1" l="1"/>
  <c r="L18" i="1"/>
  <c r="G19" i="1"/>
  <c r="E20" i="1"/>
  <c r="F19" i="1"/>
  <c r="F17" i="1" s="1"/>
  <c r="L17" i="1"/>
  <c r="G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<sst xmlns="http://schemas.openxmlformats.org/spreadsheetml/2006/main" count="65" uniqueCount="51">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</sst>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76" t="s">
        <v>1</v>
      </c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1.25" customHeight="1"/>
    <row r="3" spans="1:15">
      <c r="B3" s="2" t="s">
        <v>2</v>
      </c>
    </row>
    <row r="4" spans="1:15" ht="14.25" thickBot="1">
      <c r="F4" s="57">
        <v>26</v>
      </c>
      <c r="G4" s="58"/>
      <c r="H4" s="59">
        <v>7</v>
      </c>
      <c r="I4" s="58"/>
    </row>
    <row r="5" spans="1:15" ht="15" customHeight="1" thickTop="1">
      <c r="A5" s="3"/>
      <c r="B5" s="37"/>
      <c r="C5" s="38"/>
      <c r="D5" s="38"/>
      <c r="E5" s="62" t="s">
        <v>3</v>
      </c>
      <c r="F5" s="63"/>
      <c r="G5" s="4" t="s">
        <v>4</v>
      </c>
      <c r="H5" s="4" t="s">
        <v>5</v>
      </c>
      <c r="I5" s="38" t="s">
        <v>6</v>
      </c>
      <c r="J5" s="68"/>
      <c r="K5" s="16"/>
    </row>
    <row r="6" spans="1:15" ht="15" customHeight="1">
      <c r="A6" s="3"/>
      <c r="B6" s="39" t="s">
        <v>7</v>
      </c>
      <c r="C6" s="39"/>
      <c r="D6" s="40"/>
      <c r="E6" s="64">
        <f>SUM(G6:I6)</f>
        <v>950</v>
      </c>
      <c r="F6" s="65"/>
      <c r="G6" s="8">
        <v>586</v>
      </c>
      <c r="H6" s="8">
        <v>363</v>
      </c>
      <c r="I6" s="49">
        <v>1</v>
      </c>
      <c r="J6" s="50"/>
    </row>
    <row r="7" spans="1:15" ht="15" customHeight="1">
      <c r="A7" s="3"/>
      <c r="B7" s="5"/>
      <c r="C7" s="5"/>
      <c r="D7" s="6"/>
      <c r="E7" s="66"/>
      <c r="F7" s="67"/>
      <c r="G7" s="34"/>
      <c r="H7" s="34"/>
      <c r="I7" s="51"/>
      <c r="J7" s="52"/>
    </row>
    <row r="8" spans="1:15" ht="15" customHeight="1">
      <c r="A8" s="3"/>
      <c r="B8" s="39" t="s">
        <v>8</v>
      </c>
      <c r="C8" s="39"/>
      <c r="D8" s="40"/>
      <c r="E8" s="66">
        <f>SUM(G8:I8)</f>
        <v>156</v>
      </c>
      <c r="F8" s="67"/>
      <c r="G8" s="8">
        <v>99</v>
      </c>
      <c r="H8" s="8">
        <v>57</v>
      </c>
      <c r="I8" s="51">
        <v>0</v>
      </c>
      <c r="J8" s="52"/>
    </row>
    <row r="9" spans="1:15" ht="15" customHeight="1">
      <c r="A9" s="3"/>
      <c r="B9" s="39" t="s">
        <v>9</v>
      </c>
      <c r="C9" s="39"/>
      <c r="D9" s="40"/>
      <c r="E9" s="66">
        <f>SUM(G9:I9)</f>
        <v>0</v>
      </c>
      <c r="F9" s="67"/>
      <c r="G9" s="8">
        <v>0</v>
      </c>
      <c r="H9" s="8">
        <v>0</v>
      </c>
      <c r="I9" s="51">
        <v>0</v>
      </c>
      <c r="J9" s="52"/>
    </row>
    <row r="10" spans="1:15" ht="15" customHeight="1">
      <c r="A10" s="3"/>
      <c r="B10" s="39" t="s">
        <v>10</v>
      </c>
      <c r="C10" s="39"/>
      <c r="D10" s="40"/>
      <c r="E10" s="66">
        <f>SUM(G10:I10)</f>
        <v>0</v>
      </c>
      <c r="F10" s="67"/>
      <c r="G10" s="8">
        <v>0</v>
      </c>
      <c r="H10" s="8">
        <v>0</v>
      </c>
      <c r="I10" s="51">
        <v>0</v>
      </c>
      <c r="J10" s="52"/>
    </row>
    <row r="11" spans="1:15" ht="15" customHeight="1">
      <c r="A11" s="3"/>
      <c r="B11" s="70" t="s">
        <v>11</v>
      </c>
      <c r="C11" s="70"/>
      <c r="D11" s="71"/>
      <c r="E11" s="72">
        <f>SUM(G11:I11)</f>
        <v>29</v>
      </c>
      <c r="F11" s="73"/>
      <c r="G11" s="11">
        <v>15</v>
      </c>
      <c r="H11" s="11">
        <v>13</v>
      </c>
      <c r="I11" s="74">
        <v>1</v>
      </c>
      <c r="J11" s="75"/>
    </row>
    <row r="14" spans="1:15">
      <c r="B14" s="2" t="s">
        <v>12</v>
      </c>
    </row>
    <row r="15" spans="1:15" ht="14.25" thickBot="1">
      <c r="L15" s="60">
        <f>IF(H4=1,F4-1,F4)</f>
        <v>26</v>
      </c>
      <c r="M15" s="61"/>
      <c r="N15" s="69">
        <f>IF(H4=1,12,H4-1)</f>
        <v>6</v>
      </c>
      <c r="O15" s="61"/>
    </row>
    <row r="16" spans="1:15" ht="15" customHeight="1" thickTop="1">
      <c r="A16" s="3"/>
      <c r="B16" s="37" t="s">
        <v>13</v>
      </c>
      <c r="C16" s="38"/>
      <c r="D16" s="38"/>
      <c r="E16" s="4" t="s">
        <v>3</v>
      </c>
      <c r="F16" s="4" t="s">
        <v>4</v>
      </c>
      <c r="G16" s="4" t="s">
        <v>5</v>
      </c>
      <c r="H16" s="4" t="s">
        <v>6</v>
      </c>
      <c r="I16" s="62" t="s">
        <v>13</v>
      </c>
      <c r="J16" s="77"/>
      <c r="K16" s="37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39" t="s">
        <v>3</v>
      </c>
      <c r="C17" s="39"/>
      <c r="D17" s="39"/>
      <c r="E17" s="12">
        <f>SUM(F17:H17)</f>
        <v>888</v>
      </c>
      <c r="F17" s="7">
        <f>F19+F37+M17+M30</f>
        <v>558</v>
      </c>
      <c r="G17" s="7">
        <f>G19+G37+N17+N30</f>
        <v>330</v>
      </c>
      <c r="H17" s="7">
        <f>H19+H37+O17+O30</f>
        <v>0</v>
      </c>
      <c r="I17" s="78" t="s">
        <v>14</v>
      </c>
      <c r="J17" s="79"/>
      <c r="K17" s="80"/>
      <c r="L17" s="7">
        <f>SUM(M17:O17)</f>
        <v>216</v>
      </c>
      <c r="M17" s="7">
        <f>M18+M26+M27</f>
        <v>128</v>
      </c>
      <c r="N17" s="7">
        <f>N18+N26+N27</f>
        <v>88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39" t="s">
        <v>15</v>
      </c>
      <c r="K18" s="40"/>
      <c r="L18" s="7">
        <f>SUM(M18:O18)</f>
        <v>153</v>
      </c>
      <c r="M18" s="7">
        <f>SUM(M19:M25)</f>
        <v>89</v>
      </c>
      <c r="N18" s="7">
        <f>SUM(N19:N25)</f>
        <v>64</v>
      </c>
      <c r="O18" s="7">
        <f>SUM(O19:O25)</f>
        <v>0</v>
      </c>
    </row>
    <row r="19" spans="1:16" ht="15" customHeight="1">
      <c r="A19" s="3"/>
      <c r="B19" s="53" t="s">
        <v>16</v>
      </c>
      <c r="C19" s="53"/>
      <c r="D19" s="53"/>
      <c r="E19" s="7">
        <f t="shared" ref="E19:E24" si="0">SUM(F19:H19)</f>
        <v>537</v>
      </c>
      <c r="F19" s="7">
        <f>F20+F23+F24+F26+F28+F33+F34+F35</f>
        <v>329</v>
      </c>
      <c r="G19" s="7">
        <f>G20+G23+G24+G26+G28+G33+G34+G35</f>
        <v>208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12</v>
      </c>
      <c r="M19" s="8">
        <v>5</v>
      </c>
      <c r="N19" s="8">
        <v>7</v>
      </c>
      <c r="O19" s="8">
        <v>0</v>
      </c>
    </row>
    <row r="20" spans="1:16" ht="15" customHeight="1">
      <c r="A20" s="3"/>
      <c r="B20" s="14"/>
      <c r="C20" s="54" t="s">
        <v>18</v>
      </c>
      <c r="D20" s="55"/>
      <c r="E20" s="7">
        <f t="shared" si="0"/>
        <v>8</v>
      </c>
      <c r="F20" s="7">
        <f>SUM(F21:F22)</f>
        <v>4</v>
      </c>
      <c r="G20" s="7">
        <f>SUM(G21:G22)</f>
        <v>4</v>
      </c>
      <c r="H20" s="7">
        <f>SUM(H21:H22)</f>
        <v>0</v>
      </c>
      <c r="I20" s="13"/>
      <c r="J20" s="5"/>
      <c r="K20" s="6" t="s">
        <v>19</v>
      </c>
      <c r="L20" s="7">
        <f t="shared" si="1"/>
        <v>94</v>
      </c>
      <c r="M20" s="8">
        <v>58</v>
      </c>
      <c r="N20" s="8">
        <v>36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7</v>
      </c>
      <c r="M21" s="8">
        <v>5</v>
      </c>
      <c r="N21" s="8">
        <v>2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7</v>
      </c>
      <c r="F22" s="8">
        <v>3</v>
      </c>
      <c r="G22" s="8">
        <v>4</v>
      </c>
      <c r="H22" s="8">
        <v>0</v>
      </c>
      <c r="I22" s="13"/>
      <c r="J22" s="5"/>
      <c r="K22" s="6" t="s">
        <v>23</v>
      </c>
      <c r="L22" s="7">
        <f t="shared" si="1"/>
        <v>26</v>
      </c>
      <c r="M22" s="8">
        <v>11</v>
      </c>
      <c r="N22" s="8">
        <v>15</v>
      </c>
      <c r="O22" s="8">
        <v>0</v>
      </c>
    </row>
    <row r="23" spans="1:16" ht="15" customHeight="1">
      <c r="A23" s="3"/>
      <c r="B23" s="14"/>
      <c r="C23" s="53" t="s">
        <v>24</v>
      </c>
      <c r="D23" s="53"/>
      <c r="E23" s="7">
        <f t="shared" si="0"/>
        <v>29</v>
      </c>
      <c r="F23" s="8">
        <v>20</v>
      </c>
      <c r="G23" s="8">
        <v>9</v>
      </c>
      <c r="H23" s="8">
        <v>0</v>
      </c>
      <c r="I23" s="13"/>
      <c r="J23" s="5"/>
      <c r="K23" s="6" t="s">
        <v>25</v>
      </c>
      <c r="L23" s="7">
        <f t="shared" si="1"/>
        <v>3</v>
      </c>
      <c r="M23" s="8">
        <v>1</v>
      </c>
      <c r="N23" s="8">
        <v>2</v>
      </c>
      <c r="O23" s="8">
        <v>0</v>
      </c>
    </row>
    <row r="24" spans="1:16" ht="15" customHeight="1">
      <c r="A24" s="3"/>
      <c r="B24" s="14"/>
      <c r="C24" s="41" t="s">
        <v>45</v>
      </c>
      <c r="D24" s="42"/>
      <c r="E24" s="36">
        <f t="shared" si="0"/>
        <v>13</v>
      </c>
      <c r="F24" s="35">
        <v>10</v>
      </c>
      <c r="G24" s="35">
        <v>3</v>
      </c>
      <c r="H24" s="35">
        <v>0</v>
      </c>
      <c r="I24" s="13"/>
      <c r="J24" s="5"/>
      <c r="K24" s="6" t="s">
        <v>26</v>
      </c>
      <c r="L24" s="7">
        <f t="shared" si="1"/>
        <v>9</v>
      </c>
      <c r="M24" s="8">
        <v>7</v>
      </c>
      <c r="N24" s="8">
        <v>2</v>
      </c>
      <c r="O24" s="8">
        <v>0</v>
      </c>
    </row>
    <row r="25" spans="1:16" ht="15" customHeight="1">
      <c r="A25" s="3"/>
      <c r="B25" s="14"/>
      <c r="C25" s="43"/>
      <c r="D25" s="44"/>
      <c r="E25" s="36"/>
      <c r="F25" s="35"/>
      <c r="G25" s="35"/>
      <c r="H25" s="35"/>
      <c r="I25" s="13"/>
      <c r="J25" s="5"/>
      <c r="K25" s="6" t="s">
        <v>22</v>
      </c>
      <c r="L25" s="7">
        <f t="shared" si="1"/>
        <v>2</v>
      </c>
      <c r="M25" s="8">
        <v>2</v>
      </c>
      <c r="N25" s="8">
        <v>0</v>
      </c>
      <c r="O25" s="8">
        <v>0</v>
      </c>
    </row>
    <row r="26" spans="1:16" ht="15" customHeight="1">
      <c r="A26" s="3"/>
      <c r="B26" s="14"/>
      <c r="C26" s="41" t="s">
        <v>46</v>
      </c>
      <c r="D26" s="42"/>
      <c r="E26" s="36">
        <f>SUM(F26:H26)</f>
        <v>1</v>
      </c>
      <c r="F26" s="35">
        <v>0</v>
      </c>
      <c r="G26" s="35">
        <v>1</v>
      </c>
      <c r="H26" s="35">
        <v>0</v>
      </c>
      <c r="I26" s="13"/>
      <c r="J26" s="39" t="s">
        <v>27</v>
      </c>
      <c r="K26" s="40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43"/>
      <c r="D27" s="44"/>
      <c r="E27" s="36"/>
      <c r="F27" s="35"/>
      <c r="G27" s="35"/>
      <c r="H27" s="35"/>
      <c r="I27" s="13"/>
      <c r="J27" s="45" t="s">
        <v>28</v>
      </c>
      <c r="K27" s="46"/>
      <c r="L27" s="36">
        <f t="shared" si="1"/>
        <v>63</v>
      </c>
      <c r="M27" s="35">
        <v>39</v>
      </c>
      <c r="N27" s="35">
        <v>24</v>
      </c>
      <c r="O27" s="35">
        <v>0</v>
      </c>
    </row>
    <row r="28" spans="1:16" ht="15" customHeight="1">
      <c r="A28" s="3"/>
      <c r="B28" s="14"/>
      <c r="C28" s="53" t="s">
        <v>29</v>
      </c>
      <c r="D28" s="53"/>
      <c r="E28" s="7">
        <f>SUM(F28:H28)</f>
        <v>361</v>
      </c>
      <c r="F28" s="7">
        <f>SUM(F29:F31)</f>
        <v>214</v>
      </c>
      <c r="G28" s="7">
        <f>SUM(G29:G31)</f>
        <v>147</v>
      </c>
      <c r="H28" s="7">
        <f>SUM(H29:H31)</f>
        <v>0</v>
      </c>
      <c r="I28" s="16"/>
      <c r="J28" s="47"/>
      <c r="K28" s="48"/>
      <c r="L28" s="36"/>
      <c r="M28" s="35"/>
      <c r="N28" s="35"/>
      <c r="O28" s="35"/>
    </row>
    <row r="29" spans="1:16" ht="15" customHeight="1">
      <c r="A29" s="3"/>
      <c r="B29" s="14"/>
      <c r="C29" s="14"/>
      <c r="D29" s="14" t="s">
        <v>30</v>
      </c>
      <c r="E29" s="7">
        <f>SUM(F29:H29)</f>
        <v>283</v>
      </c>
      <c r="F29" s="8">
        <v>167</v>
      </c>
      <c r="G29" s="8">
        <v>116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55</v>
      </c>
      <c r="F30" s="8">
        <v>34</v>
      </c>
      <c r="G30" s="8">
        <v>21</v>
      </c>
      <c r="H30" s="8">
        <v>0</v>
      </c>
      <c r="I30" s="81" t="s">
        <v>31</v>
      </c>
      <c r="J30" s="39"/>
      <c r="K30" s="40"/>
      <c r="L30" s="7">
        <f>SUM(M30:O30)</f>
        <v>72</v>
      </c>
      <c r="M30" s="8">
        <v>59</v>
      </c>
      <c r="N30" s="8">
        <v>13</v>
      </c>
      <c r="O30" s="8">
        <v>0</v>
      </c>
    </row>
    <row r="31" spans="1:16" ht="15" customHeight="1">
      <c r="A31" s="3"/>
      <c r="B31" s="14"/>
      <c r="C31" s="14"/>
      <c r="D31" s="42" t="s">
        <v>47</v>
      </c>
      <c r="E31" s="36">
        <f>SUM(F31:H31)</f>
        <v>23</v>
      </c>
      <c r="F31" s="35">
        <v>13</v>
      </c>
      <c r="G31" s="35">
        <v>10</v>
      </c>
      <c r="H31" s="35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44"/>
      <c r="E32" s="36"/>
      <c r="F32" s="35"/>
      <c r="G32" s="35"/>
      <c r="H32" s="35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53" t="s">
        <v>33</v>
      </c>
      <c r="D33" s="53"/>
      <c r="E33" s="7">
        <f>SUM(F33:H33)</f>
        <v>37</v>
      </c>
      <c r="F33" s="8">
        <v>26</v>
      </c>
      <c r="G33" s="8">
        <v>11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53" t="s">
        <v>34</v>
      </c>
      <c r="D34" s="53"/>
      <c r="E34" s="7">
        <f>SUM(F34:H34)</f>
        <v>47</v>
      </c>
      <c r="F34" s="8">
        <v>36</v>
      </c>
      <c r="G34" s="8">
        <v>11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53" t="s">
        <v>22</v>
      </c>
      <c r="D35" s="53"/>
      <c r="E35" s="7">
        <f>SUM(F35:H35)</f>
        <v>41</v>
      </c>
      <c r="F35" s="8">
        <v>19</v>
      </c>
      <c r="G35" s="8">
        <v>22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53" t="s">
        <v>35</v>
      </c>
      <c r="C37" s="53"/>
      <c r="D37" s="53"/>
      <c r="E37" s="7">
        <f>SUM(F37:H37)</f>
        <v>63</v>
      </c>
      <c r="F37" s="7">
        <f>SUM(F38:F45)</f>
        <v>42</v>
      </c>
      <c r="G37" s="7">
        <f>SUM(G38:G45)</f>
        <v>21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53" t="s">
        <v>36</v>
      </c>
      <c r="D38" s="53"/>
      <c r="E38" s="7">
        <f>SUM(F38:H38)</f>
        <v>16</v>
      </c>
      <c r="F38" s="8">
        <v>14</v>
      </c>
      <c r="G38" s="8">
        <v>2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53" t="s">
        <v>37</v>
      </c>
      <c r="D39" s="53"/>
      <c r="E39" s="7">
        <f>SUM(F39:H39)</f>
        <v>20</v>
      </c>
      <c r="F39" s="8">
        <v>15</v>
      </c>
      <c r="G39" s="8">
        <v>5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53" t="s">
        <v>38</v>
      </c>
      <c r="D40" s="53"/>
      <c r="E40" s="7">
        <f>SUM(F40:H40)</f>
        <v>6</v>
      </c>
      <c r="F40" s="8">
        <v>4</v>
      </c>
      <c r="G40" s="8">
        <v>2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1" t="s">
        <v>48</v>
      </c>
      <c r="D41" s="42"/>
      <c r="E41" s="36">
        <f>SUM(F41:H41)</f>
        <v>1</v>
      </c>
      <c r="F41" s="35">
        <v>1</v>
      </c>
      <c r="G41" s="35">
        <v>0</v>
      </c>
      <c r="H41" s="35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43"/>
      <c r="D42" s="44"/>
      <c r="E42" s="36"/>
      <c r="F42" s="35"/>
      <c r="G42" s="35"/>
      <c r="H42" s="35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53" t="s">
        <v>39</v>
      </c>
      <c r="D43" s="53"/>
      <c r="E43" s="7">
        <f>SUM(F43:H43)</f>
        <v>14</v>
      </c>
      <c r="F43" s="8">
        <v>5</v>
      </c>
      <c r="G43" s="8">
        <v>9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53" t="s">
        <v>17</v>
      </c>
      <c r="D44" s="53"/>
      <c r="E44" s="7">
        <f>SUM(F44:H44)</f>
        <v>5</v>
      </c>
      <c r="F44" s="8">
        <v>3</v>
      </c>
      <c r="G44" s="8">
        <v>2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70" t="s">
        <v>22</v>
      </c>
      <c r="D45" s="70"/>
      <c r="E45" s="10">
        <f>SUM(F45:H45)</f>
        <v>1</v>
      </c>
      <c r="F45" s="11">
        <v>0</v>
      </c>
      <c r="G45" s="11">
        <v>1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54" t="s">
        <v>42</v>
      </c>
      <c r="C47" s="54"/>
      <c r="D47" s="26">
        <f>+E17</f>
        <v>888</v>
      </c>
      <c r="E47" s="2" t="s">
        <v>40</v>
      </c>
      <c r="F47" s="31">
        <f>+I47+L47</f>
        <v>132</v>
      </c>
      <c r="G47" s="27" t="s">
        <v>49</v>
      </c>
      <c r="H47" s="27"/>
      <c r="I47" s="56">
        <v>132</v>
      </c>
      <c r="J47" s="56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26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5:D5"/>
    <mergeCell ref="B6:D6"/>
    <mergeCell ref="B8:D8"/>
    <mergeCell ref="B9:D9"/>
    <mergeCell ref="B17:D17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2014-09-16T01:21:33Z</dcterms:modified>
</cp:coreProperties>
</file>