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33" i="1" l="1"/>
  <c r="B27" i="1"/>
  <c r="H7" i="1" s="1"/>
  <c r="B21" i="1"/>
  <c r="E7" i="1" s="1"/>
  <c r="B14" i="1"/>
  <c r="B7" i="1" l="1"/>
</calcChain>
</file>

<file path=xl/sharedStrings.xml><?xml version="1.0" encoding="utf-8"?>
<sst xmlns="http://schemas.openxmlformats.org/spreadsheetml/2006/main" count="50" uniqueCount="41">
  <si>
    <t>第１表</t>
    <rPh sb="0" eb="1">
      <t>ダイ</t>
    </rPh>
    <rPh sb="2" eb="3">
      <t>ヒョウ</t>
    </rPh>
    <phoneticPr fontId="3"/>
  </si>
  <si>
    <t>東京都保健医療情報センター運営状況</t>
    <rPh sb="0" eb="2">
      <t>トウキョウ</t>
    </rPh>
    <rPh sb="2" eb="3">
      <t>ト</t>
    </rPh>
    <rPh sb="3" eb="5">
      <t>ホケン</t>
    </rPh>
    <rPh sb="5" eb="7">
      <t>イリョウ</t>
    </rPh>
    <rPh sb="7" eb="9">
      <t>ジョウホウ</t>
    </rPh>
    <rPh sb="13" eb="15">
      <t>ウンエイ</t>
    </rPh>
    <rPh sb="15" eb="17">
      <t>ジョウキョウ</t>
    </rPh>
    <phoneticPr fontId="3"/>
  </si>
  <si>
    <t>a.　保健医療情報センター取扱い実績</t>
    <rPh sb="3" eb="5">
      <t>ホケン</t>
    </rPh>
    <rPh sb="5" eb="7">
      <t>イリョウ</t>
    </rPh>
    <rPh sb="7" eb="9">
      <t>ジョウホウ</t>
    </rPh>
    <rPh sb="13" eb="15">
      <t>トリアツカ</t>
    </rPh>
    <rPh sb="16" eb="18">
      <t>ジッセキ</t>
    </rPh>
    <phoneticPr fontId="3"/>
  </si>
  <si>
    <t>(単位：件数）</t>
    <rPh sb="1" eb="3">
      <t>タンイ</t>
    </rPh>
    <rPh sb="4" eb="6">
      <t>ケンスウ</t>
    </rPh>
    <phoneticPr fontId="3"/>
  </si>
  <si>
    <t>総数</t>
    <rPh sb="0" eb="2">
      <t>ソウスウ</t>
    </rPh>
    <phoneticPr fontId="3"/>
  </si>
  <si>
    <t>保健医療福祉相談
(b)</t>
    <rPh sb="0" eb="2">
      <t>ホケン</t>
    </rPh>
    <rPh sb="2" eb="4">
      <t>イリョウ</t>
    </rPh>
    <rPh sb="4" eb="6">
      <t>フクシ</t>
    </rPh>
    <rPh sb="6" eb="8">
      <t>ソウダン</t>
    </rPh>
    <phoneticPr fontId="3"/>
  </si>
  <si>
    <t>夜間休日案内</t>
    <rPh sb="0" eb="2">
      <t>ヤカン</t>
    </rPh>
    <rPh sb="2" eb="4">
      <t>キュウジツ</t>
    </rPh>
    <rPh sb="4" eb="6">
      <t>アンナイ</t>
    </rPh>
    <phoneticPr fontId="3"/>
  </si>
  <si>
    <t>夜間休日連絡通報受理業務
(c)</t>
    <rPh sb="0" eb="2">
      <t>ヤカン</t>
    </rPh>
    <rPh sb="2" eb="4">
      <t>キュウジツ</t>
    </rPh>
    <rPh sb="4" eb="6">
      <t>レンラク</t>
    </rPh>
    <rPh sb="6" eb="8">
      <t>ツウホウ</t>
    </rPh>
    <rPh sb="8" eb="10">
      <t>ジュリ</t>
    </rPh>
    <rPh sb="10" eb="12">
      <t>ギョウム</t>
    </rPh>
    <phoneticPr fontId="3"/>
  </si>
  <si>
    <t>聴覚障害者FAX
サービス</t>
    <rPh sb="0" eb="2">
      <t>チョウカク</t>
    </rPh>
    <rPh sb="2" eb="4">
      <t>ショウガイ</t>
    </rPh>
    <rPh sb="4" eb="5">
      <t>シャ</t>
    </rPh>
    <phoneticPr fontId="3"/>
  </si>
  <si>
    <t>音声自動応答による医療機関案内</t>
    <rPh sb="0" eb="2">
      <t>オンセイ</t>
    </rPh>
    <rPh sb="2" eb="4">
      <t>ジドウ</t>
    </rPh>
    <rPh sb="4" eb="6">
      <t>オウトウ</t>
    </rPh>
    <rPh sb="9" eb="11">
      <t>イリョウ</t>
    </rPh>
    <rPh sb="11" eb="13">
      <t>キカン</t>
    </rPh>
    <rPh sb="13" eb="15">
      <t>アンナイ</t>
    </rPh>
    <phoneticPr fontId="3"/>
  </si>
  <si>
    <t>外国語対応相談</t>
    <rPh sb="0" eb="3">
      <t>ガイコクゴ</t>
    </rPh>
    <rPh sb="3" eb="5">
      <t>タイオウ</t>
    </rPh>
    <rPh sb="5" eb="7">
      <t>ソウダン</t>
    </rPh>
    <phoneticPr fontId="3"/>
  </si>
  <si>
    <t>医療情報サービス</t>
    <rPh sb="0" eb="2">
      <t>イリョウ</t>
    </rPh>
    <rPh sb="2" eb="4">
      <t>ジョウホウ</t>
    </rPh>
    <phoneticPr fontId="3"/>
  </si>
  <si>
    <t>救急通訳サービス</t>
    <rPh sb="0" eb="2">
      <t>キュウキュウ</t>
    </rPh>
    <rPh sb="2" eb="4">
      <t>ツウヤク</t>
    </rPh>
    <phoneticPr fontId="3"/>
  </si>
  <si>
    <t>注. （　　）内は、再掲です。</t>
    <rPh sb="0" eb="1">
      <t>チュウ</t>
    </rPh>
    <rPh sb="7" eb="8">
      <t>ナイ</t>
    </rPh>
    <rPh sb="10" eb="12">
      <t>サイケイ</t>
    </rPh>
    <phoneticPr fontId="3"/>
  </si>
  <si>
    <t>b.　保健医療福祉相談内容</t>
    <rPh sb="3" eb="5">
      <t>ホケン</t>
    </rPh>
    <rPh sb="5" eb="7">
      <t>イリョウ</t>
    </rPh>
    <rPh sb="7" eb="9">
      <t>フクシ</t>
    </rPh>
    <rPh sb="9" eb="11">
      <t>ソウダン</t>
    </rPh>
    <rPh sb="11" eb="13">
      <t>ナイヨウ</t>
    </rPh>
    <phoneticPr fontId="3"/>
  </si>
  <si>
    <t>医療機関案内</t>
    <rPh sb="0" eb="2">
      <t>イリョウ</t>
    </rPh>
    <rPh sb="2" eb="4">
      <t>キカン</t>
    </rPh>
    <rPh sb="4" eb="6">
      <t>アンナイ</t>
    </rPh>
    <phoneticPr fontId="3"/>
  </si>
  <si>
    <t>医療費
生活費</t>
    <rPh sb="0" eb="3">
      <t>イリョウヒ</t>
    </rPh>
    <rPh sb="4" eb="7">
      <t>セイカツヒ</t>
    </rPh>
    <phoneticPr fontId="3"/>
  </si>
  <si>
    <t>制度案内</t>
    <rPh sb="0" eb="2">
      <t>セイド</t>
    </rPh>
    <rPh sb="2" eb="4">
      <t>アンナイ</t>
    </rPh>
    <phoneticPr fontId="3"/>
  </si>
  <si>
    <t>病気の
不安</t>
    <rPh sb="0" eb="2">
      <t>ビョウキ</t>
    </rPh>
    <rPh sb="4" eb="6">
      <t>フアン</t>
    </rPh>
    <phoneticPr fontId="3"/>
  </si>
  <si>
    <t>施設案内</t>
    <rPh sb="0" eb="2">
      <t>シセツ</t>
    </rPh>
    <rPh sb="2" eb="4">
      <t>アンナイ</t>
    </rPh>
    <phoneticPr fontId="3"/>
  </si>
  <si>
    <t>医療機関
苦情</t>
    <rPh sb="0" eb="2">
      <t>イリョウ</t>
    </rPh>
    <rPh sb="2" eb="4">
      <t>キカン</t>
    </rPh>
    <rPh sb="5" eb="7">
      <t>クジョウ</t>
    </rPh>
    <phoneticPr fontId="3"/>
  </si>
  <si>
    <t>都政</t>
    <rPh sb="0" eb="2">
      <t>トセイ</t>
    </rPh>
    <phoneticPr fontId="3"/>
  </si>
  <si>
    <t>その他</t>
    <rPh sb="2" eb="3">
      <t>タ</t>
    </rPh>
    <phoneticPr fontId="3"/>
  </si>
  <si>
    <t>注. １件の相談で、複数の相談内容がある場合は、それぞれ該当の相談に計上してあります。</t>
    <rPh sb="0" eb="1">
      <t>チュウ</t>
    </rPh>
    <rPh sb="4" eb="5">
      <t>ケン</t>
    </rPh>
    <rPh sb="6" eb="8">
      <t>ソウダン</t>
    </rPh>
    <rPh sb="10" eb="12">
      <t>フクスウ</t>
    </rPh>
    <rPh sb="13" eb="15">
      <t>ソウダン</t>
    </rPh>
    <rPh sb="15" eb="17">
      <t>ナイヨウ</t>
    </rPh>
    <rPh sb="20" eb="22">
      <t>バアイ</t>
    </rPh>
    <rPh sb="28" eb="30">
      <t>ガイトウ</t>
    </rPh>
    <rPh sb="31" eb="33">
      <t>ソウダン</t>
    </rPh>
    <rPh sb="34" eb="36">
      <t>ケイジョウ</t>
    </rPh>
    <phoneticPr fontId="3"/>
  </si>
  <si>
    <t>c.　夜間休日連絡通報受理業務内容</t>
    <rPh sb="3" eb="5">
      <t>ヤカン</t>
    </rPh>
    <rPh sb="5" eb="7">
      <t>キュウジツ</t>
    </rPh>
    <rPh sb="7" eb="9">
      <t>レンラク</t>
    </rPh>
    <rPh sb="9" eb="11">
      <t>ツウホウ</t>
    </rPh>
    <rPh sb="11" eb="13">
      <t>ジュリ</t>
    </rPh>
    <rPh sb="13" eb="15">
      <t>ギョウム</t>
    </rPh>
    <rPh sb="15" eb="17">
      <t>ナイヨウ</t>
    </rPh>
    <phoneticPr fontId="3"/>
  </si>
  <si>
    <t>精神科
救急診療
受理</t>
    <rPh sb="0" eb="2">
      <t>セイシン</t>
    </rPh>
    <rPh sb="2" eb="3">
      <t>カ</t>
    </rPh>
    <rPh sb="4" eb="6">
      <t>キュウキュウ</t>
    </rPh>
    <rPh sb="6" eb="8">
      <t>シンリョウ</t>
    </rPh>
    <rPh sb="9" eb="11">
      <t>ジュリ</t>
    </rPh>
    <phoneticPr fontId="3"/>
  </si>
  <si>
    <t>精神保健
相談</t>
    <rPh sb="0" eb="2">
      <t>セイシン</t>
    </rPh>
    <rPh sb="2" eb="4">
      <t>ホケン</t>
    </rPh>
    <rPh sb="5" eb="7">
      <t>ソウダン</t>
    </rPh>
    <phoneticPr fontId="3"/>
  </si>
  <si>
    <t>感染症
発生届</t>
    <rPh sb="0" eb="3">
      <t>カンセンショウ</t>
    </rPh>
    <rPh sb="4" eb="6">
      <t>ハッセイ</t>
    </rPh>
    <rPh sb="6" eb="7">
      <t>トドケ</t>
    </rPh>
    <phoneticPr fontId="3"/>
  </si>
  <si>
    <t>食中毒
発生届</t>
    <rPh sb="0" eb="3">
      <t>ショクチュウドク</t>
    </rPh>
    <rPh sb="4" eb="6">
      <t>ハッセイ</t>
    </rPh>
    <rPh sb="6" eb="7">
      <t>トドケ</t>
    </rPh>
    <phoneticPr fontId="3"/>
  </si>
  <si>
    <t>動物関係の届け・
相談</t>
    <rPh sb="0" eb="2">
      <t>ドウブツ</t>
    </rPh>
    <rPh sb="2" eb="4">
      <t>カンケイ</t>
    </rPh>
    <rPh sb="5" eb="6">
      <t>トド</t>
    </rPh>
    <rPh sb="9" eb="11">
      <t>ソウダン</t>
    </rPh>
    <phoneticPr fontId="3"/>
  </si>
  <si>
    <t>健康関係の相談</t>
    <rPh sb="0" eb="2">
      <t>ケンコウ</t>
    </rPh>
    <rPh sb="2" eb="4">
      <t>カンケイ</t>
    </rPh>
    <rPh sb="5" eb="7">
      <t>ソウダン</t>
    </rPh>
    <phoneticPr fontId="3"/>
  </si>
  <si>
    <t>d.　精神科救急医療情報センター取扱い実績</t>
    <rPh sb="3" eb="6">
      <t>セイシンカ</t>
    </rPh>
    <rPh sb="6" eb="8">
      <t>キュウキュウ</t>
    </rPh>
    <rPh sb="8" eb="10">
      <t>イリョウ</t>
    </rPh>
    <rPh sb="10" eb="12">
      <t>ジョウホウ</t>
    </rPh>
    <rPh sb="16" eb="18">
      <t>トリアツカ</t>
    </rPh>
    <rPh sb="19" eb="21">
      <t>ジッセキ</t>
    </rPh>
    <phoneticPr fontId="3"/>
  </si>
  <si>
    <t>救急医療相談</t>
    <rPh sb="0" eb="2">
      <t>キュウキュウ</t>
    </rPh>
    <rPh sb="2" eb="4">
      <t>イリョウ</t>
    </rPh>
    <rPh sb="4" eb="6">
      <t>ソウダン</t>
    </rPh>
    <phoneticPr fontId="3"/>
  </si>
  <si>
    <t>初期救急</t>
    <rPh sb="0" eb="2">
      <t>ショキ</t>
    </rPh>
    <rPh sb="2" eb="4">
      <t>キュウキュウ</t>
    </rPh>
    <phoneticPr fontId="3"/>
  </si>
  <si>
    <t>二次救急</t>
    <rPh sb="0" eb="2">
      <t>ニジ</t>
    </rPh>
    <rPh sb="2" eb="4">
      <t>キュウキュウ</t>
    </rPh>
    <phoneticPr fontId="3"/>
  </si>
  <si>
    <t>身体
合併症</t>
    <rPh sb="0" eb="2">
      <t>シンタイ</t>
    </rPh>
    <rPh sb="3" eb="6">
      <t>ガッペイショウ</t>
    </rPh>
    <phoneticPr fontId="3"/>
  </si>
  <si>
    <t>e.　インターネットアクセス件数</t>
    <rPh sb="14" eb="16">
      <t>ケンスウ</t>
    </rPh>
    <phoneticPr fontId="3"/>
  </si>
  <si>
    <t>資料：医療政策部医療政策課（a. b. c. e）、障害者施策推進部精神保健・医療課（d）</t>
    <rPh sb="0" eb="2">
      <t>シリョウ</t>
    </rPh>
    <rPh sb="3" eb="5">
      <t>イリョウ</t>
    </rPh>
    <rPh sb="5" eb="7">
      <t>セイサク</t>
    </rPh>
    <rPh sb="7" eb="8">
      <t>ブ</t>
    </rPh>
    <rPh sb="8" eb="10">
      <t>イリョウ</t>
    </rPh>
    <rPh sb="10" eb="13">
      <t>セイサクカ</t>
    </rPh>
    <rPh sb="26" eb="29">
      <t>ショウガイシャ</t>
    </rPh>
    <rPh sb="29" eb="31">
      <t>シサク</t>
    </rPh>
    <rPh sb="31" eb="34">
      <t>スイシンブ</t>
    </rPh>
    <rPh sb="34" eb="36">
      <t>セイシン</t>
    </rPh>
    <rPh sb="36" eb="38">
      <t>ホケン</t>
    </rPh>
    <rPh sb="39" eb="41">
      <t>イリョウ</t>
    </rPh>
    <rPh sb="41" eb="42">
      <t>カ</t>
    </rPh>
    <phoneticPr fontId="3"/>
  </si>
  <si>
    <t>ホームページ
アクセス件数</t>
    <rPh sb="11" eb="13">
      <t>ケンスウ</t>
    </rPh>
    <phoneticPr fontId="3"/>
  </si>
  <si>
    <t>携帯サイト
アクセス件数</t>
    <rPh sb="0" eb="2">
      <t>ケイタイ</t>
    </rPh>
    <rPh sb="10" eb="11">
      <t>ケン</t>
    </rPh>
    <rPh sb="11" eb="12">
      <t>カズ</t>
    </rPh>
    <phoneticPr fontId="3"/>
  </si>
  <si>
    <t>精神科救急医療情報
センター
(d)</t>
    <rPh sb="0" eb="2">
      <t>セイシン</t>
    </rPh>
    <rPh sb="2" eb="3">
      <t>カ</t>
    </rPh>
    <rPh sb="3" eb="5">
      <t>キュウキュウ</t>
    </rPh>
    <rPh sb="5" eb="7">
      <t>イリョウ</t>
    </rPh>
    <rPh sb="7" eb="9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</si>
</sst>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  <numFmt numFmtId="179" formatCode="&quot;( &quot;#,##0&quot; )&quot;;&quot;(&quot;#,##0&quot;)&quot;;\(\-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0">
    <xf numFmtId="0" fontId="0" fillId="0" borderId="0" xfId="0"/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>
      <alignment vertical="center"/>
    </xf>
    <xf numFmtId="176" fontId="5" fillId="0" borderId="3" xfId="1" applyNumberFormat="1" applyFont="1" applyFill="1" applyBorder="1" applyProtection="1">
      <alignment vertical="center"/>
      <protection locked="0"/>
    </xf>
    <xf numFmtId="176" fontId="5" fillId="0" borderId="2" xfId="1" applyNumberFormat="1" applyFont="1" applyFill="1" applyBorder="1" applyProtection="1">
      <alignment vertical="center"/>
      <protection locked="0"/>
    </xf>
    <xf numFmtId="176" fontId="4" fillId="0" borderId="2" xfId="1" applyNumberFormat="1" applyFont="1" applyFill="1" applyBorder="1" applyProtection="1">
      <alignment vertical="center"/>
    </xf>
    <xf numFmtId="41" fontId="4" fillId="0" borderId="4" xfId="0" applyNumberFormat="1" applyFont="1" applyFill="1" applyBorder="1" applyAlignment="1">
      <alignment vertical="center" shrinkToFit="1"/>
    </xf>
    <xf numFmtId="0" fontId="6" fillId="0" borderId="0" xfId="1" applyFont="1" applyFill="1">
      <alignment vertical="center"/>
    </xf>
    <xf numFmtId="176" fontId="4" fillId="0" borderId="0" xfId="1" applyNumberFormat="1" applyFont="1" applyFill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76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7" xfId="1" applyFont="1" applyFill="1" applyBorder="1" applyAlignment="1">
      <alignment horizontal="center" vertical="center"/>
    </xf>
    <xf numFmtId="41" fontId="4" fillId="0" borderId="2" xfId="1" applyNumberFormat="1" applyFont="1" applyFill="1" applyBorder="1">
      <alignment vertical="center"/>
    </xf>
    <xf numFmtId="41" fontId="5" fillId="0" borderId="2" xfId="1" applyNumberFormat="1" applyFont="1" applyFill="1" applyBorder="1" applyProtection="1">
      <alignment vertical="center"/>
      <protection locked="0"/>
    </xf>
    <xf numFmtId="41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>
      <alignment vertical="center"/>
    </xf>
    <xf numFmtId="0" fontId="7" fillId="0" borderId="9" xfId="0" applyFont="1" applyBorder="1" applyAlignment="1">
      <alignment horizontal="distributed" vertical="center" wrapText="1"/>
    </xf>
    <xf numFmtId="176" fontId="5" fillId="0" borderId="2" xfId="1" applyNumberFormat="1" applyFont="1" applyFill="1" applyBorder="1" applyAlignment="1" applyProtection="1">
      <alignment vertical="center"/>
      <protection locked="0"/>
    </xf>
    <xf numFmtId="0" fontId="6" fillId="0" borderId="9" xfId="1" applyFont="1" applyFill="1" applyBorder="1" applyAlignment="1">
      <alignment vertical="center"/>
    </xf>
    <xf numFmtId="0" fontId="6" fillId="0" borderId="0" xfId="1" applyFont="1" applyFill="1" applyBorder="1">
      <alignment vertical="center"/>
    </xf>
    <xf numFmtId="0" fontId="4" fillId="0" borderId="0" xfId="1" applyFont="1" applyFill="1" applyProtection="1">
      <alignment vertical="center"/>
      <protection locked="0"/>
    </xf>
    <xf numFmtId="0" fontId="6" fillId="0" borderId="0" xfId="1" applyFont="1" applyFill="1" applyProtection="1">
      <alignment vertical="center"/>
      <protection locked="0"/>
    </xf>
    <xf numFmtId="0" fontId="6" fillId="0" borderId="0" xfId="1" applyFont="1" applyFill="1" applyBorder="1" applyProtection="1">
      <alignment vertical="center"/>
      <protection locked="0"/>
    </xf>
    <xf numFmtId="0" fontId="8" fillId="0" borderId="0" xfId="1" applyFont="1" applyFill="1">
      <alignment vertical="center"/>
    </xf>
    <xf numFmtId="0" fontId="6" fillId="0" borderId="0" xfId="1" applyFont="1" applyFill="1" applyProtection="1">
      <alignment vertical="center"/>
    </xf>
    <xf numFmtId="176" fontId="6" fillId="0" borderId="10" xfId="1" applyNumberFormat="1" applyFont="1" applyFill="1" applyBorder="1" applyProtection="1">
      <alignment vertical="center"/>
    </xf>
    <xf numFmtId="0" fontId="4" fillId="0" borderId="0" xfId="1" applyFont="1" applyFill="1" applyProtection="1">
      <alignment vertical="center"/>
    </xf>
    <xf numFmtId="178" fontId="5" fillId="0" borderId="0" xfId="0" applyNumberFormat="1" applyFont="1" applyFill="1" applyAlignment="1" applyProtection="1">
      <alignment horizontal="left" vertic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Protection="1">
      <alignment vertical="center"/>
      <protection locked="0"/>
    </xf>
    <xf numFmtId="179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2">
    <cellStyle name="標準" xfId="0" builtinId="0"/>
    <cellStyle name="標準_第1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workbookViewId="0">
      <selection activeCell="E34" sqref="E34"/>
    </sheetView>
  </sheetViews>
  <sheetFormatPr defaultRowHeight="13.5"/>
  <cols>
    <col min="1" max="1" width="3.375" style="12" customWidth="1"/>
    <col min="2" max="3" width="9.25" style="12" customWidth="1"/>
    <col min="4" max="5" width="11.125" style="12" customWidth="1"/>
    <col min="6" max="7" width="9.25" style="12" customWidth="1"/>
    <col min="8" max="8" width="10.875" style="12" customWidth="1"/>
    <col min="9" max="10" width="9.25" style="12" customWidth="1"/>
    <col min="11" max="16384" width="9" style="12"/>
  </cols>
  <sheetData>
    <row r="1" spans="1:12" s="1" customFormat="1">
      <c r="A1" s="27"/>
      <c r="B1" s="30" t="s">
        <v>0</v>
      </c>
      <c r="C1" s="30" t="s">
        <v>1</v>
      </c>
    </row>
    <row r="2" spans="1:12" s="1" customFormat="1">
      <c r="H2" s="35">
        <v>26</v>
      </c>
      <c r="I2" s="34">
        <v>7</v>
      </c>
    </row>
    <row r="3" spans="1:12" s="1" customFormat="1">
      <c r="B3" s="1" t="s">
        <v>2</v>
      </c>
      <c r="H3" s="2"/>
    </row>
    <row r="4" spans="1:12" s="1" customFormat="1" ht="14.25" thickBot="1">
      <c r="J4" s="3" t="s">
        <v>3</v>
      </c>
    </row>
    <row r="5" spans="1:12" s="1" customFormat="1" ht="20.25" customHeight="1" thickTop="1">
      <c r="B5" s="44" t="s">
        <v>4</v>
      </c>
      <c r="C5" s="46" t="s">
        <v>5</v>
      </c>
      <c r="D5" s="48" t="s">
        <v>6</v>
      </c>
      <c r="E5" s="48" t="s">
        <v>7</v>
      </c>
      <c r="F5" s="48" t="s">
        <v>8</v>
      </c>
      <c r="G5" s="48" t="s">
        <v>9</v>
      </c>
      <c r="H5" s="42" t="s">
        <v>40</v>
      </c>
      <c r="I5" s="44" t="s">
        <v>10</v>
      </c>
      <c r="J5" s="44"/>
    </row>
    <row r="6" spans="1:12" s="1" customFormat="1" ht="40.5" customHeight="1">
      <c r="B6" s="45"/>
      <c r="C6" s="47"/>
      <c r="D6" s="49"/>
      <c r="E6" s="49"/>
      <c r="F6" s="49"/>
      <c r="G6" s="49"/>
      <c r="H6" s="43"/>
      <c r="I6" s="6" t="s">
        <v>11</v>
      </c>
      <c r="J6" s="6" t="s">
        <v>12</v>
      </c>
    </row>
    <row r="7" spans="1:12" ht="18" customHeight="1">
      <c r="B7" s="7">
        <f>SUM(C7:E7,G7:J7)</f>
        <v>14483</v>
      </c>
      <c r="C7" s="8">
        <v>5241</v>
      </c>
      <c r="D7" s="9">
        <v>5690</v>
      </c>
      <c r="E7" s="10">
        <f>B21</f>
        <v>459</v>
      </c>
      <c r="F7" s="37">
        <v>0</v>
      </c>
      <c r="G7" s="9">
        <v>1495</v>
      </c>
      <c r="H7" s="11">
        <f>B27</f>
        <v>1102</v>
      </c>
      <c r="I7" s="9">
        <v>474</v>
      </c>
      <c r="J7" s="9">
        <v>22</v>
      </c>
    </row>
    <row r="8" spans="1:12" s="27" customFormat="1" ht="6.75" customHeight="1">
      <c r="B8" s="33"/>
      <c r="C8" s="33"/>
      <c r="D8" s="33"/>
      <c r="E8" s="33"/>
      <c r="F8" s="33"/>
      <c r="G8" s="33"/>
      <c r="H8" s="33"/>
      <c r="I8" s="33"/>
      <c r="J8" s="33"/>
    </row>
    <row r="9" spans="1:12" s="1" customFormat="1">
      <c r="B9" s="33" t="s">
        <v>13</v>
      </c>
      <c r="C9" s="33"/>
      <c r="D9" s="33"/>
      <c r="E9" s="33"/>
      <c r="F9" s="33"/>
      <c r="G9" s="33"/>
      <c r="H9" s="33"/>
      <c r="I9" s="33"/>
      <c r="J9" s="33"/>
    </row>
    <row r="10" spans="1:12" s="1" customFormat="1">
      <c r="L10" s="13"/>
    </row>
    <row r="11" spans="1:12" s="1" customFormat="1">
      <c r="B11" s="1" t="s">
        <v>14</v>
      </c>
    </row>
    <row r="12" spans="1:12" s="1" customFormat="1" ht="14.25" thickBot="1">
      <c r="J12" s="3" t="s">
        <v>3</v>
      </c>
      <c r="K12" s="3"/>
    </row>
    <row r="13" spans="1:12" s="1" customFormat="1" ht="36" customHeight="1" thickTop="1">
      <c r="B13" s="14" t="s">
        <v>4</v>
      </c>
      <c r="C13" s="15" t="s">
        <v>15</v>
      </c>
      <c r="D13" s="15" t="s">
        <v>16</v>
      </c>
      <c r="E13" s="15" t="s">
        <v>17</v>
      </c>
      <c r="F13" s="15" t="s">
        <v>18</v>
      </c>
      <c r="G13" s="15" t="s">
        <v>19</v>
      </c>
      <c r="H13" s="15" t="s">
        <v>20</v>
      </c>
      <c r="I13" s="16" t="s">
        <v>21</v>
      </c>
      <c r="J13" s="4" t="s">
        <v>22</v>
      </c>
    </row>
    <row r="14" spans="1:12" s="1" customFormat="1" ht="18" customHeight="1">
      <c r="B14" s="7">
        <f>SUM(C14:J14)</f>
        <v>5948</v>
      </c>
      <c r="C14" s="9">
        <v>4065</v>
      </c>
      <c r="D14" s="9">
        <v>29</v>
      </c>
      <c r="E14" s="9">
        <v>65</v>
      </c>
      <c r="F14" s="17">
        <v>867</v>
      </c>
      <c r="G14" s="9">
        <v>163</v>
      </c>
      <c r="H14" s="9">
        <v>30</v>
      </c>
      <c r="I14" s="9">
        <v>30</v>
      </c>
      <c r="J14" s="9">
        <v>699</v>
      </c>
    </row>
    <row r="15" spans="1:12" s="28" customFormat="1" ht="6" customHeight="1">
      <c r="B15" s="31"/>
      <c r="C15" s="31"/>
      <c r="D15" s="31"/>
      <c r="E15" s="31"/>
      <c r="F15" s="31"/>
      <c r="G15" s="31"/>
      <c r="H15" s="31"/>
      <c r="I15" s="31"/>
      <c r="J15" s="31"/>
    </row>
    <row r="16" spans="1:12" s="1" customFormat="1">
      <c r="B16" s="33" t="s">
        <v>23</v>
      </c>
      <c r="C16" s="33"/>
      <c r="D16" s="33"/>
      <c r="E16" s="33"/>
      <c r="F16" s="33"/>
      <c r="G16" s="33"/>
      <c r="H16" s="33"/>
      <c r="I16" s="33"/>
      <c r="J16" s="33"/>
    </row>
    <row r="18" spans="2:11">
      <c r="B18" s="1" t="s">
        <v>24</v>
      </c>
    </row>
    <row r="19" spans="2:11" s="1" customFormat="1" ht="14.25" thickBot="1">
      <c r="I19" s="3" t="s">
        <v>3</v>
      </c>
      <c r="J19" s="3"/>
      <c r="K19" s="3"/>
    </row>
    <row r="20" spans="2:11" s="1" customFormat="1" ht="45" customHeight="1" thickTop="1">
      <c r="B20" s="14" t="s">
        <v>4</v>
      </c>
      <c r="C20" s="15" t="s">
        <v>25</v>
      </c>
      <c r="D20" s="15" t="s">
        <v>26</v>
      </c>
      <c r="E20" s="15" t="s">
        <v>27</v>
      </c>
      <c r="F20" s="15" t="s">
        <v>28</v>
      </c>
      <c r="G20" s="15" t="s">
        <v>29</v>
      </c>
      <c r="H20" s="15" t="s">
        <v>30</v>
      </c>
      <c r="I20" s="18" t="s">
        <v>22</v>
      </c>
    </row>
    <row r="21" spans="2:11" ht="18" customHeight="1">
      <c r="B21" s="19">
        <f>SUM(C21:J21)</f>
        <v>459</v>
      </c>
      <c r="C21" s="20">
        <v>192</v>
      </c>
      <c r="D21" s="20">
        <v>37</v>
      </c>
      <c r="E21" s="20">
        <v>96</v>
      </c>
      <c r="F21" s="21">
        <v>18</v>
      </c>
      <c r="G21" s="20">
        <v>47</v>
      </c>
      <c r="H21" s="20">
        <v>0</v>
      </c>
      <c r="I21" s="20">
        <v>69</v>
      </c>
    </row>
    <row r="22" spans="2:11" s="28" customFormat="1">
      <c r="B22" s="31"/>
      <c r="C22" s="31"/>
      <c r="D22" s="31"/>
      <c r="E22" s="31"/>
      <c r="F22" s="31"/>
      <c r="G22" s="31"/>
      <c r="H22" s="31"/>
      <c r="I22" s="31"/>
    </row>
    <row r="24" spans="2:11" s="1" customFormat="1">
      <c r="B24" s="1" t="s">
        <v>31</v>
      </c>
    </row>
    <row r="25" spans="2:11" s="1" customFormat="1" ht="14.25" thickBot="1">
      <c r="F25" s="3" t="s">
        <v>3</v>
      </c>
      <c r="J25" s="3"/>
      <c r="K25" s="3"/>
    </row>
    <row r="26" spans="2:11" s="1" customFormat="1" ht="36" customHeight="1" thickTop="1">
      <c r="B26" s="14" t="s">
        <v>4</v>
      </c>
      <c r="C26" s="15" t="s">
        <v>32</v>
      </c>
      <c r="D26" s="15" t="s">
        <v>33</v>
      </c>
      <c r="E26" s="15" t="s">
        <v>34</v>
      </c>
      <c r="F26" s="15" t="s">
        <v>35</v>
      </c>
    </row>
    <row r="27" spans="2:11" ht="18" customHeight="1">
      <c r="B27" s="7">
        <f>SUM(C27:J27)</f>
        <v>1102</v>
      </c>
      <c r="C27" s="9">
        <v>1057</v>
      </c>
      <c r="D27" s="9">
        <v>1</v>
      </c>
      <c r="E27" s="9">
        <v>44</v>
      </c>
      <c r="F27" s="21">
        <v>0</v>
      </c>
    </row>
    <row r="28" spans="2:11" s="28" customFormat="1">
      <c r="B28" s="31"/>
    </row>
    <row r="30" spans="2:11" s="1" customFormat="1">
      <c r="B30" s="1" t="s">
        <v>36</v>
      </c>
    </row>
    <row r="31" spans="2:11" s="1" customFormat="1" ht="14.25" thickBot="1">
      <c r="B31" s="22"/>
      <c r="C31" s="22"/>
      <c r="E31" s="3" t="s">
        <v>3</v>
      </c>
      <c r="F31" s="2"/>
      <c r="G31" s="2"/>
      <c r="J31" s="3"/>
      <c r="K31" s="3"/>
    </row>
    <row r="32" spans="2:11" s="1" customFormat="1" ht="54.75" thickTop="1">
      <c r="B32" s="38" t="s">
        <v>4</v>
      </c>
      <c r="C32" s="39"/>
      <c r="D32" s="5" t="s">
        <v>38</v>
      </c>
      <c r="E32" s="5" t="s">
        <v>39</v>
      </c>
      <c r="F32" s="23"/>
      <c r="G32" s="2"/>
    </row>
    <row r="33" spans="2:7" ht="18" customHeight="1">
      <c r="B33" s="40">
        <f>SUM(D33:J33)</f>
        <v>107655</v>
      </c>
      <c r="C33" s="41"/>
      <c r="D33" s="24">
        <v>102846</v>
      </c>
      <c r="E33" s="24">
        <v>4809</v>
      </c>
      <c r="F33" s="25"/>
      <c r="G33" s="26"/>
    </row>
    <row r="34" spans="2:7" s="28" customFormat="1">
      <c r="B34" s="32"/>
      <c r="C34" s="32"/>
      <c r="D34" s="36"/>
      <c r="F34" s="29"/>
      <c r="G34" s="29"/>
    </row>
    <row r="35" spans="2:7" s="1" customFormat="1">
      <c r="B35" s="1" t="s">
        <v>37</v>
      </c>
    </row>
  </sheetData>
  <sheetProtection sheet="1" objects="1" scenarios="1" selectLockedCells="1"/>
  <mergeCells count="10">
    <mergeCell ref="B32:C32"/>
    <mergeCell ref="B33:C33"/>
    <mergeCell ref="H5:H6"/>
    <mergeCell ref="I5:J5"/>
    <mergeCell ref="B5:B6"/>
    <mergeCell ref="C5:C6"/>
    <mergeCell ref="D5:D6"/>
    <mergeCell ref="E5:E6"/>
    <mergeCell ref="F5:F6"/>
    <mergeCell ref="G5:G6"/>
  </mergeCells>
  <phoneticPr fontId="2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2014-01-10T01:52:33Z</cp:lastPrinted>
  <dcterms:created xsi:type="dcterms:W3CDTF">2010-10-14T11:52:11Z</dcterms:created>
  <dcterms:modified xsi:type="dcterms:W3CDTF">2014-09-12T01:46:49Z</dcterms:modified>
</cp:coreProperties>
</file>