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<sst xmlns="http://schemas.openxmlformats.org/spreadsheetml/2006/main" count="53" uniqueCount="49">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</sst>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L28" sqref="L28"/>
    </sheetView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71">
        <v>26</v>
      </c>
      <c r="I5" s="72"/>
      <c r="J5" s="67">
        <v>6</v>
      </c>
      <c r="K5" s="68"/>
      <c r="N5" s="5"/>
    </row>
    <row r="6" spans="1:14" s="2" customFormat="1" ht="19.5" customHeight="1" thickTop="1">
      <c r="A6" s="6"/>
      <c r="B6" s="7"/>
      <c r="C6" s="8" t="s">
        <v>5</v>
      </c>
      <c r="D6" s="69" t="s">
        <v>6</v>
      </c>
      <c r="E6" s="69"/>
      <c r="F6" s="69" t="s">
        <v>7</v>
      </c>
      <c r="G6" s="69"/>
      <c r="H6" s="69" t="s">
        <v>8</v>
      </c>
      <c r="I6" s="69"/>
      <c r="J6" s="69" t="s">
        <v>9</v>
      </c>
      <c r="K6" s="70"/>
      <c r="L6" s="6"/>
    </row>
    <row r="7" spans="1:14" ht="19.5" customHeight="1">
      <c r="A7" s="9"/>
      <c r="B7" s="10" t="s">
        <v>10</v>
      </c>
      <c r="C7" s="11">
        <v>3278</v>
      </c>
      <c r="D7" s="61">
        <v>146</v>
      </c>
      <c r="E7" s="61">
        <v>0</v>
      </c>
      <c r="F7" s="61">
        <v>695</v>
      </c>
      <c r="G7" s="61">
        <v>0</v>
      </c>
      <c r="H7" s="61">
        <v>11835</v>
      </c>
      <c r="I7" s="61">
        <v>0</v>
      </c>
      <c r="J7" s="65">
        <v>2</v>
      </c>
      <c r="K7" s="66">
        <v>0</v>
      </c>
      <c r="L7" s="6"/>
    </row>
    <row r="8" spans="1:14" ht="19.5" customHeight="1">
      <c r="A8" s="9"/>
      <c r="B8" s="10" t="s">
        <v>11</v>
      </c>
      <c r="C8" s="13">
        <v>3278</v>
      </c>
      <c r="D8" s="61">
        <v>0</v>
      </c>
      <c r="E8" s="61">
        <v>0</v>
      </c>
      <c r="F8" s="61">
        <v>0</v>
      </c>
      <c r="G8" s="61">
        <v>0</v>
      </c>
      <c r="H8" s="61">
        <v>37535</v>
      </c>
      <c r="I8" s="61">
        <v>0</v>
      </c>
      <c r="J8" s="61">
        <v>5</v>
      </c>
      <c r="K8" s="62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3">
        <f>+H5</f>
        <v>26</v>
      </c>
      <c r="K11" s="64"/>
      <c r="L11" s="17">
        <f>+J5</f>
        <v>6</v>
      </c>
    </row>
    <row r="12" spans="1:14" s="2" customFormat="1" ht="42" customHeight="1" thickTop="1">
      <c r="A12" s="18"/>
      <c r="B12" s="19"/>
      <c r="C12" s="20"/>
      <c r="D12" s="21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58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56" t="s">
        <v>22</v>
      </c>
      <c r="C14" s="56"/>
      <c r="D14" s="56"/>
      <c r="E14" s="28">
        <f>SUM(E15:E39)</f>
        <v>9180</v>
      </c>
      <c r="F14" s="29">
        <f t="shared" ref="F14:L14" si="0">SUM(F15:F39)</f>
        <v>4088</v>
      </c>
      <c r="G14" s="30">
        <f t="shared" si="0"/>
        <v>2655</v>
      </c>
      <c r="H14" s="29">
        <f t="shared" si="0"/>
        <v>778</v>
      </c>
      <c r="I14" s="31">
        <f t="shared" si="0"/>
        <v>11835</v>
      </c>
      <c r="J14" s="30">
        <f t="shared" si="0"/>
        <v>4866</v>
      </c>
      <c r="K14" s="29">
        <f t="shared" si="0"/>
        <v>185</v>
      </c>
      <c r="L14" s="31">
        <f t="shared" si="0"/>
        <v>2</v>
      </c>
      <c r="M14" s="23"/>
    </row>
    <row r="15" spans="1:14" ht="18" customHeight="1">
      <c r="A15" s="32"/>
      <c r="B15" s="54" t="s">
        <v>27</v>
      </c>
      <c r="C15" s="54"/>
      <c r="D15" s="54"/>
      <c r="E15" s="33">
        <v>70</v>
      </c>
      <c r="F15" s="34">
        <v>0</v>
      </c>
      <c r="G15" s="35">
        <v>314</v>
      </c>
      <c r="H15" s="34">
        <v>78</v>
      </c>
      <c r="I15" s="36">
        <f t="shared" ref="I15:I39" si="1">E15+G15</f>
        <v>384</v>
      </c>
      <c r="J15" s="53">
        <f>SUM(F15,H15)</f>
        <v>78</v>
      </c>
      <c r="K15" s="34">
        <v>6</v>
      </c>
      <c r="L15" s="37">
        <v>0</v>
      </c>
      <c r="M15" s="38"/>
    </row>
    <row r="16" spans="1:14" ht="18" customHeight="1">
      <c r="A16" s="32"/>
      <c r="B16" s="54" t="s">
        <v>28</v>
      </c>
      <c r="C16" s="54"/>
      <c r="D16" s="54"/>
      <c r="E16" s="39">
        <v>0</v>
      </c>
      <c r="F16" s="34">
        <v>0</v>
      </c>
      <c r="G16" s="35">
        <v>0</v>
      </c>
      <c r="H16" s="34">
        <v>0</v>
      </c>
      <c r="I16" s="36">
        <f t="shared" si="1"/>
        <v>0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54" t="s">
        <v>29</v>
      </c>
      <c r="C17" s="54"/>
      <c r="D17" s="54"/>
      <c r="E17" s="39">
        <v>276</v>
      </c>
      <c r="F17" s="34">
        <v>270</v>
      </c>
      <c r="G17" s="35">
        <v>17</v>
      </c>
      <c r="H17" s="34">
        <v>6</v>
      </c>
      <c r="I17" s="36">
        <f t="shared" si="1"/>
        <v>293</v>
      </c>
      <c r="J17" s="53">
        <f t="shared" si="2"/>
        <v>276</v>
      </c>
      <c r="K17" s="34">
        <v>5</v>
      </c>
      <c r="L17" s="37">
        <v>0</v>
      </c>
      <c r="M17" s="38"/>
    </row>
    <row r="18" spans="1:13" ht="18" customHeight="1">
      <c r="A18" s="32"/>
      <c r="B18" s="54" t="s">
        <v>30</v>
      </c>
      <c r="C18" s="54"/>
      <c r="D18" s="54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54" t="s">
        <v>31</v>
      </c>
      <c r="C19" s="54"/>
      <c r="D19" s="54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54" t="s">
        <v>32</v>
      </c>
      <c r="C20" s="54"/>
      <c r="D20" s="54"/>
      <c r="E20" s="33">
        <v>514</v>
      </c>
      <c r="F20" s="34">
        <v>30</v>
      </c>
      <c r="G20" s="35">
        <v>187</v>
      </c>
      <c r="H20" s="34">
        <v>22</v>
      </c>
      <c r="I20" s="36">
        <f t="shared" si="1"/>
        <v>701</v>
      </c>
      <c r="J20" s="53">
        <f t="shared" si="2"/>
        <v>52</v>
      </c>
      <c r="K20" s="34">
        <v>2</v>
      </c>
      <c r="L20" s="37">
        <v>0</v>
      </c>
      <c r="M20" s="38"/>
    </row>
    <row r="21" spans="1:13" ht="18" customHeight="1">
      <c r="A21" s="32"/>
      <c r="B21" s="54" t="s">
        <v>33</v>
      </c>
      <c r="C21" s="54"/>
      <c r="D21" s="54"/>
      <c r="E21" s="33">
        <v>2153</v>
      </c>
      <c r="F21" s="34">
        <v>930</v>
      </c>
      <c r="G21" s="35">
        <v>1039</v>
      </c>
      <c r="H21" s="34">
        <v>331</v>
      </c>
      <c r="I21" s="36">
        <f t="shared" si="1"/>
        <v>3192</v>
      </c>
      <c r="J21" s="53">
        <f t="shared" si="2"/>
        <v>1261</v>
      </c>
      <c r="K21" s="34">
        <v>38</v>
      </c>
      <c r="L21" s="37">
        <v>0</v>
      </c>
      <c r="M21" s="38"/>
    </row>
    <row r="22" spans="1:13" ht="18" customHeight="1">
      <c r="A22" s="32"/>
      <c r="B22" s="54" t="s">
        <v>34</v>
      </c>
      <c r="C22" s="54"/>
      <c r="D22" s="54"/>
      <c r="E22" s="33">
        <v>96</v>
      </c>
      <c r="F22" s="34">
        <v>0</v>
      </c>
      <c r="G22" s="35">
        <v>14</v>
      </c>
      <c r="H22" s="34">
        <v>0</v>
      </c>
      <c r="I22" s="36">
        <f t="shared" si="1"/>
        <v>110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54" t="s">
        <v>35</v>
      </c>
      <c r="C23" s="54"/>
      <c r="D23" s="54"/>
      <c r="E23" s="33">
        <v>277</v>
      </c>
      <c r="F23" s="34">
        <v>102</v>
      </c>
      <c r="G23" s="35">
        <v>62</v>
      </c>
      <c r="H23" s="34">
        <v>30</v>
      </c>
      <c r="I23" s="36">
        <f t="shared" si="1"/>
        <v>339</v>
      </c>
      <c r="J23" s="53">
        <f t="shared" si="3"/>
        <v>132</v>
      </c>
      <c r="K23" s="34">
        <v>11</v>
      </c>
      <c r="L23" s="37">
        <v>0</v>
      </c>
      <c r="M23" s="38"/>
    </row>
    <row r="24" spans="1:13" ht="18" customHeight="1">
      <c r="A24" s="32"/>
      <c r="B24" s="54" t="s">
        <v>36</v>
      </c>
      <c r="C24" s="54"/>
      <c r="D24" s="54"/>
      <c r="E24" s="39">
        <v>6</v>
      </c>
      <c r="F24" s="34">
        <v>0</v>
      </c>
      <c r="G24" s="35">
        <v>0</v>
      </c>
      <c r="H24" s="34">
        <v>0</v>
      </c>
      <c r="I24" s="36">
        <f t="shared" si="1"/>
        <v>6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54" t="s">
        <v>37</v>
      </c>
      <c r="C25" s="54"/>
      <c r="D25" s="54"/>
      <c r="E25" s="39">
        <v>0</v>
      </c>
      <c r="F25" s="34">
        <v>0</v>
      </c>
      <c r="G25" s="35">
        <v>0</v>
      </c>
      <c r="H25" s="34">
        <v>0</v>
      </c>
      <c r="I25" s="36">
        <f t="shared" si="1"/>
        <v>0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54" t="s">
        <v>38</v>
      </c>
      <c r="C26" s="54"/>
      <c r="D26" s="54"/>
      <c r="E26" s="33">
        <v>189</v>
      </c>
      <c r="F26" s="40">
        <v>48</v>
      </c>
      <c r="G26" s="35">
        <v>0</v>
      </c>
      <c r="H26" s="34">
        <v>0</v>
      </c>
      <c r="I26" s="36">
        <f t="shared" si="1"/>
        <v>189</v>
      </c>
      <c r="J26" s="53">
        <f t="shared" si="3"/>
        <v>48</v>
      </c>
      <c r="K26" s="34">
        <v>9</v>
      </c>
      <c r="L26" s="37">
        <v>0</v>
      </c>
      <c r="M26" s="38"/>
    </row>
    <row r="27" spans="1:13" ht="18" customHeight="1">
      <c r="A27" s="32"/>
      <c r="B27" s="54" t="s">
        <v>0</v>
      </c>
      <c r="C27" s="54"/>
      <c r="D27" s="54"/>
      <c r="E27" s="33">
        <v>3384</v>
      </c>
      <c r="F27" s="40">
        <v>2395</v>
      </c>
      <c r="G27" s="41">
        <v>375</v>
      </c>
      <c r="H27" s="40">
        <v>271</v>
      </c>
      <c r="I27" s="36">
        <f t="shared" si="1"/>
        <v>3759</v>
      </c>
      <c r="J27" s="53">
        <f t="shared" si="3"/>
        <v>2666</v>
      </c>
      <c r="K27" s="40">
        <v>86</v>
      </c>
      <c r="L27" s="37">
        <v>1</v>
      </c>
      <c r="M27" s="38"/>
    </row>
    <row r="28" spans="1:13" ht="18" customHeight="1">
      <c r="A28" s="32"/>
      <c r="B28" s="54" t="s">
        <v>24</v>
      </c>
      <c r="C28" s="54"/>
      <c r="D28" s="54"/>
      <c r="E28" s="33">
        <v>848</v>
      </c>
      <c r="F28" s="34">
        <v>129</v>
      </c>
      <c r="G28" s="41">
        <v>289</v>
      </c>
      <c r="H28" s="34">
        <v>15</v>
      </c>
      <c r="I28" s="36">
        <f t="shared" si="1"/>
        <v>1137</v>
      </c>
      <c r="J28" s="53">
        <f t="shared" si="3"/>
        <v>144</v>
      </c>
      <c r="K28" s="34">
        <v>14</v>
      </c>
      <c r="L28" s="37">
        <v>0</v>
      </c>
      <c r="M28" s="38"/>
    </row>
    <row r="29" spans="1:13" ht="18" customHeight="1">
      <c r="A29" s="32"/>
      <c r="B29" s="54" t="s">
        <v>25</v>
      </c>
      <c r="C29" s="54"/>
      <c r="D29" s="54"/>
      <c r="E29" s="33">
        <v>701</v>
      </c>
      <c r="F29" s="34">
        <v>45</v>
      </c>
      <c r="G29" s="35">
        <v>60</v>
      </c>
      <c r="H29" s="34">
        <v>0</v>
      </c>
      <c r="I29" s="36">
        <f t="shared" si="1"/>
        <v>761</v>
      </c>
      <c r="J29" s="53">
        <f t="shared" si="3"/>
        <v>45</v>
      </c>
      <c r="K29" s="34">
        <v>4</v>
      </c>
      <c r="L29" s="37">
        <v>0</v>
      </c>
      <c r="M29" s="38"/>
    </row>
    <row r="30" spans="1:13" ht="18" customHeight="1">
      <c r="A30" s="32"/>
      <c r="B30" s="54" t="s">
        <v>26</v>
      </c>
      <c r="C30" s="54"/>
      <c r="D30" s="54"/>
      <c r="E30" s="39">
        <v>1</v>
      </c>
      <c r="F30" s="34">
        <v>0</v>
      </c>
      <c r="G30" s="35">
        <v>0</v>
      </c>
      <c r="H30" s="34">
        <v>0</v>
      </c>
      <c r="I30" s="36">
        <f t="shared" si="1"/>
        <v>1</v>
      </c>
      <c r="J30" s="53">
        <f t="shared" si="3"/>
        <v>0</v>
      </c>
      <c r="K30" s="34">
        <v>0</v>
      </c>
      <c r="L30" s="37">
        <v>0</v>
      </c>
      <c r="M30" s="38"/>
    </row>
    <row r="31" spans="1:13" ht="18" customHeight="1">
      <c r="A31" s="32"/>
      <c r="B31" s="54" t="s">
        <v>39</v>
      </c>
      <c r="C31" s="54"/>
      <c r="D31" s="54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54" t="s">
        <v>40</v>
      </c>
      <c r="C32" s="54"/>
      <c r="D32" s="54"/>
      <c r="E32" s="39">
        <v>0</v>
      </c>
      <c r="F32" s="34">
        <v>0</v>
      </c>
      <c r="G32" s="35">
        <v>6</v>
      </c>
      <c r="H32" s="34">
        <v>0</v>
      </c>
      <c r="I32" s="36">
        <f t="shared" si="1"/>
        <v>6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54" t="s">
        <v>41</v>
      </c>
      <c r="C33" s="54"/>
      <c r="D33" s="54"/>
      <c r="E33" s="33">
        <v>199</v>
      </c>
      <c r="F33" s="34">
        <v>64</v>
      </c>
      <c r="G33" s="35">
        <v>78</v>
      </c>
      <c r="H33" s="34">
        <v>20</v>
      </c>
      <c r="I33" s="36">
        <f t="shared" si="1"/>
        <v>277</v>
      </c>
      <c r="J33" s="53">
        <f t="shared" si="3"/>
        <v>84</v>
      </c>
      <c r="K33" s="34">
        <v>3</v>
      </c>
      <c r="L33" s="37">
        <v>0</v>
      </c>
      <c r="M33" s="38"/>
    </row>
    <row r="34" spans="1:13" ht="18" customHeight="1">
      <c r="A34" s="32"/>
      <c r="B34" s="54" t="s">
        <v>42</v>
      </c>
      <c r="C34" s="54"/>
      <c r="D34" s="54"/>
      <c r="E34" s="33">
        <v>239</v>
      </c>
      <c r="F34" s="34">
        <v>23</v>
      </c>
      <c r="G34" s="35">
        <v>211</v>
      </c>
      <c r="H34" s="34">
        <v>5</v>
      </c>
      <c r="I34" s="36">
        <f t="shared" si="1"/>
        <v>450</v>
      </c>
      <c r="J34" s="53">
        <f t="shared" si="3"/>
        <v>28</v>
      </c>
      <c r="K34" s="34">
        <v>1</v>
      </c>
      <c r="L34" s="37">
        <v>0</v>
      </c>
      <c r="M34" s="38"/>
    </row>
    <row r="35" spans="1:13" ht="18" customHeight="1">
      <c r="A35" s="32"/>
      <c r="B35" s="54" t="s">
        <v>43</v>
      </c>
      <c r="C35" s="54"/>
      <c r="D35" s="54"/>
      <c r="E35" s="33">
        <v>70</v>
      </c>
      <c r="F35" s="34">
        <v>29</v>
      </c>
      <c r="G35" s="41">
        <v>3</v>
      </c>
      <c r="H35" s="34">
        <v>0</v>
      </c>
      <c r="I35" s="36">
        <f t="shared" si="1"/>
        <v>73</v>
      </c>
      <c r="J35" s="53">
        <f t="shared" si="3"/>
        <v>29</v>
      </c>
      <c r="K35" s="34">
        <v>5</v>
      </c>
      <c r="L35" s="37">
        <v>1</v>
      </c>
      <c r="M35" s="38"/>
    </row>
    <row r="36" spans="1:13" ht="18" customHeight="1">
      <c r="A36" s="32"/>
      <c r="B36" s="54" t="s">
        <v>44</v>
      </c>
      <c r="C36" s="54"/>
      <c r="D36" s="54"/>
      <c r="E36" s="39">
        <v>23</v>
      </c>
      <c r="F36" s="34">
        <v>23</v>
      </c>
      <c r="G36" s="35">
        <v>0</v>
      </c>
      <c r="H36" s="34">
        <v>0</v>
      </c>
      <c r="I36" s="36">
        <f t="shared" si="1"/>
        <v>23</v>
      </c>
      <c r="J36" s="53">
        <f t="shared" si="3"/>
        <v>23</v>
      </c>
      <c r="K36" s="34">
        <v>1</v>
      </c>
      <c r="L36" s="37">
        <v>0</v>
      </c>
      <c r="M36" s="38"/>
    </row>
    <row r="37" spans="1:13" ht="18" customHeight="1">
      <c r="A37" s="32"/>
      <c r="B37" s="54" t="s">
        <v>45</v>
      </c>
      <c r="C37" s="54"/>
      <c r="D37" s="54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54" t="s">
        <v>46</v>
      </c>
      <c r="C38" s="54"/>
      <c r="D38" s="54"/>
      <c r="E38" s="33">
        <v>134</v>
      </c>
      <c r="F38" s="34">
        <v>0</v>
      </c>
      <c r="G38" s="35">
        <v>0</v>
      </c>
      <c r="H38" s="34">
        <v>0</v>
      </c>
      <c r="I38" s="36">
        <f t="shared" si="1"/>
        <v>134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55" t="s">
        <v>47</v>
      </c>
      <c r="C39" s="55"/>
      <c r="D39" s="55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2014-08-01T06:23:02Z</dcterms:modified>
</cp:coreProperties>
</file>