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K23" i="17" l="1"/>
  <c r="I23" i="17"/>
  <c r="C26" i="17"/>
  <c r="C31" i="17" s="1"/>
  <c r="D26" i="17"/>
  <c r="I27" i="17"/>
  <c r="J27" i="17"/>
  <c r="I10" i="17"/>
  <c r="J10" i="17"/>
  <c r="K10" i="17"/>
  <c r="I9" i="17"/>
  <c r="I8" i="17" s="1"/>
  <c r="J9" i="17"/>
  <c r="K9" i="17"/>
  <c r="F26" i="17"/>
  <c r="H26" i="17"/>
  <c r="J26" i="17" s="1"/>
  <c r="E26" i="17"/>
  <c r="G26" i="17"/>
  <c r="J23" i="17"/>
  <c r="I6" i="17"/>
  <c r="I24" i="17"/>
  <c r="C24" i="17"/>
  <c r="H8" i="17"/>
  <c r="G8" i="17"/>
  <c r="F8" i="17"/>
  <c r="E8" i="17"/>
  <c r="D8" i="17"/>
  <c r="C8" i="17"/>
  <c r="C14" i="17" s="1"/>
  <c r="J8" i="17"/>
  <c r="C6" i="17"/>
  <c r="K27" i="17" l="1"/>
  <c r="K26" i="17" s="1"/>
  <c r="C30" i="17" s="1"/>
  <c r="C32" i="17" s="1"/>
  <c r="I26" i="17"/>
  <c r="K8" i="17"/>
  <c r="C13" i="17" s="1"/>
  <c r="C15" i="17" s="1"/>
</calcChain>
</file>

<file path=xl/sharedStrings.xml><?xml version="1.0" encoding="utf-8"?>
<sst xmlns="http://schemas.openxmlformats.org/spreadsheetml/2006/main" count="55" uniqueCount="23">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</sst>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84" formatCode="#,##0;&quot;▲ &quot;#,##0"/>
    <numFmt numFmtId="186" formatCode="\(&quot;平&quot;&quot;成&quot;0&quot;年&quot;"/>
    <numFmt numFmtId="18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87" fontId="2" fillId="0" borderId="0" xfId="0" applyNumberFormat="1" applyFont="1" applyFill="1" applyAlignment="1" applyProtection="1">
      <alignment horizontal="left" vertical="center"/>
      <protection locked="0"/>
    </xf>
    <xf numFmtId="18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84" fontId="3" fillId="0" borderId="0" xfId="0" applyNumberFormat="1" applyFont="1" applyFill="1" applyBorder="1" applyAlignment="1">
      <alignment horizontal="right" vertical="center"/>
    </xf>
    <xf numFmtId="184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186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5"/>
  <sheetViews>
    <sheetView tabSelected="1" workbookViewId="0"/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49"/>
      <c r="K1" s="49"/>
    </row>
    <row r="2" spans="1:12">
      <c r="B2" s="49"/>
      <c r="C2" s="49"/>
      <c r="D2" s="49"/>
      <c r="E2" s="49"/>
      <c r="F2" s="49"/>
      <c r="G2" s="49"/>
      <c r="H2" s="49"/>
      <c r="I2" s="49"/>
      <c r="J2" s="49"/>
      <c r="K2" s="49"/>
      <c r="L2" s="5"/>
    </row>
    <row r="3" spans="1:12" ht="18" customHeight="1">
      <c r="B3" s="52" t="s">
        <v>6</v>
      </c>
      <c r="C3" s="53"/>
      <c r="D3" s="53"/>
      <c r="E3" s="53"/>
      <c r="F3" s="53"/>
      <c r="G3" s="53"/>
      <c r="H3" s="53"/>
      <c r="I3" s="53"/>
      <c r="J3" s="53"/>
      <c r="K3" s="53"/>
      <c r="L3" s="5"/>
    </row>
    <row r="4" spans="1:12" ht="12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55">
        <v>26</v>
      </c>
      <c r="J5" s="56"/>
      <c r="K5" s="1">
        <v>5</v>
      </c>
      <c r="L5" s="9"/>
    </row>
    <row r="6" spans="1:12" ht="20.25" customHeight="1" thickTop="1">
      <c r="B6" s="10" t="s">
        <v>20</v>
      </c>
      <c r="C6" s="11">
        <f>IF(K5=1,12,+I6-1)</f>
        <v>4</v>
      </c>
      <c r="D6" s="12" t="s">
        <v>19</v>
      </c>
      <c r="E6" s="47" t="s">
        <v>9</v>
      </c>
      <c r="F6" s="47"/>
      <c r="G6" s="47" t="s">
        <v>8</v>
      </c>
      <c r="H6" s="47"/>
      <c r="I6" s="11">
        <f>+K5</f>
        <v>5</v>
      </c>
      <c r="J6" s="13" t="s">
        <v>19</v>
      </c>
      <c r="K6" s="14"/>
      <c r="L6" s="5"/>
    </row>
    <row r="7" spans="1:12" ht="20.25" customHeight="1">
      <c r="B7" s="15" t="s">
        <v>21</v>
      </c>
      <c r="C7" s="16" t="s">
        <v>16</v>
      </c>
      <c r="D7" s="17" t="s">
        <v>17</v>
      </c>
      <c r="E7" s="18" t="s">
        <v>16</v>
      </c>
      <c r="F7" s="19" t="s">
        <v>17</v>
      </c>
      <c r="G7" s="16" t="s">
        <v>16</v>
      </c>
      <c r="H7" s="17" t="s">
        <v>17</v>
      </c>
      <c r="I7" s="18" t="s">
        <v>16</v>
      </c>
      <c r="J7" s="20" t="s">
        <v>17</v>
      </c>
      <c r="K7" s="17" t="s">
        <v>18</v>
      </c>
      <c r="L7" s="5"/>
    </row>
    <row r="8" spans="1:12" ht="20.25" customHeight="1">
      <c r="B8" s="15" t="s">
        <v>22</v>
      </c>
      <c r="C8" s="21">
        <f t="shared" ref="C8:J8" si="0">SUM(C9:C10)</f>
        <v>1039</v>
      </c>
      <c r="D8" s="22">
        <f t="shared" si="0"/>
        <v>176</v>
      </c>
      <c r="E8" s="21">
        <f t="shared" si="0"/>
        <v>184</v>
      </c>
      <c r="F8" s="22">
        <f t="shared" si="0"/>
        <v>42</v>
      </c>
      <c r="G8" s="21">
        <f t="shared" si="0"/>
        <v>67</v>
      </c>
      <c r="H8" s="22">
        <f t="shared" si="0"/>
        <v>12</v>
      </c>
      <c r="I8" s="21">
        <f t="shared" si="0"/>
        <v>1156</v>
      </c>
      <c r="J8" s="23">
        <f t="shared" si="0"/>
        <v>206</v>
      </c>
      <c r="K8" s="22">
        <f>K9+K10</f>
        <v>1362</v>
      </c>
      <c r="L8" s="5"/>
    </row>
    <row r="9" spans="1:12" ht="20.25" customHeight="1">
      <c r="B9" s="24" t="s">
        <v>3</v>
      </c>
      <c r="C9" s="25">
        <v>113</v>
      </c>
      <c r="D9" s="26">
        <v>0</v>
      </c>
      <c r="E9" s="27">
        <v>8</v>
      </c>
      <c r="F9" s="26">
        <v>0</v>
      </c>
      <c r="G9" s="27">
        <v>12</v>
      </c>
      <c r="H9" s="26">
        <v>0</v>
      </c>
      <c r="I9" s="28">
        <f>+C9+E9-G9</f>
        <v>109</v>
      </c>
      <c r="J9" s="5">
        <f>+D9+F9-H9</f>
        <v>0</v>
      </c>
      <c r="K9" s="29">
        <f>SUM(I9:J9)</f>
        <v>109</v>
      </c>
      <c r="L9" s="5"/>
    </row>
    <row r="10" spans="1:12" ht="20.25" customHeight="1">
      <c r="B10" s="30" t="s">
        <v>4</v>
      </c>
      <c r="C10" s="31">
        <v>926</v>
      </c>
      <c r="D10" s="32">
        <v>176</v>
      </c>
      <c r="E10" s="33">
        <v>176</v>
      </c>
      <c r="F10" s="32">
        <v>42</v>
      </c>
      <c r="G10" s="33">
        <v>55</v>
      </c>
      <c r="H10" s="32">
        <v>12</v>
      </c>
      <c r="I10" s="34">
        <f>+C10+E10-G10</f>
        <v>1047</v>
      </c>
      <c r="J10" s="35">
        <f>+D10+F10-H10</f>
        <v>206</v>
      </c>
      <c r="K10" s="36">
        <f>SUM(I10:J10)</f>
        <v>1253</v>
      </c>
      <c r="L10" s="5"/>
    </row>
    <row r="11" spans="1:1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"/>
    </row>
    <row r="12" spans="1:12" ht="15.95" customHeight="1">
      <c r="B12" s="52" t="s">
        <v>10</v>
      </c>
      <c r="C12" s="53"/>
      <c r="D12" s="53"/>
      <c r="E12" s="48"/>
      <c r="F12" s="48"/>
      <c r="G12" s="48"/>
      <c r="H12" s="48"/>
      <c r="I12" s="48"/>
      <c r="J12" s="48"/>
      <c r="K12" s="48"/>
      <c r="L12" s="5"/>
    </row>
    <row r="13" spans="1:12" ht="15.95" customHeight="1">
      <c r="B13" s="4" t="s">
        <v>11</v>
      </c>
      <c r="C13" s="5">
        <f>K8</f>
        <v>1362</v>
      </c>
      <c r="D13" s="5" t="s">
        <v>2</v>
      </c>
      <c r="E13" s="48"/>
      <c r="F13" s="48"/>
      <c r="G13" s="48"/>
      <c r="H13" s="48"/>
      <c r="I13" s="48"/>
      <c r="J13" s="48"/>
      <c r="K13" s="48"/>
      <c r="L13" s="5"/>
    </row>
    <row r="14" spans="1:12" ht="15.95" customHeight="1">
      <c r="B14" s="4" t="s">
        <v>12</v>
      </c>
      <c r="C14" s="5">
        <f>C8+D8</f>
        <v>1215</v>
      </c>
      <c r="D14" s="5" t="s">
        <v>2</v>
      </c>
      <c r="E14" s="48"/>
      <c r="F14" s="48"/>
      <c r="G14" s="48"/>
      <c r="H14" s="48"/>
      <c r="I14" s="48"/>
      <c r="J14" s="48"/>
      <c r="K14" s="48"/>
      <c r="L14" s="5"/>
    </row>
    <row r="15" spans="1:12" ht="15.95" customHeight="1">
      <c r="B15" s="4" t="s">
        <v>13</v>
      </c>
      <c r="C15" s="37">
        <f>C13-C14</f>
        <v>147</v>
      </c>
      <c r="D15" s="5" t="s">
        <v>1</v>
      </c>
      <c r="E15" s="48"/>
      <c r="F15" s="48"/>
      <c r="G15" s="48"/>
      <c r="H15" s="48"/>
      <c r="I15" s="48"/>
      <c r="J15" s="48"/>
      <c r="K15" s="48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 ht="18" customHeight="1">
      <c r="B17" s="52" t="s">
        <v>14</v>
      </c>
      <c r="C17" s="53"/>
      <c r="D17" s="53"/>
      <c r="E17" s="48"/>
      <c r="F17" s="48"/>
      <c r="G17" s="48"/>
      <c r="H17" s="48"/>
      <c r="I17" s="48"/>
      <c r="J17" s="48"/>
      <c r="K17" s="48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"/>
    </row>
    <row r="20" spans="2:12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"/>
    </row>
    <row r="21" spans="2:12" ht="18" customHeight="1">
      <c r="B21" s="52" t="s">
        <v>7</v>
      </c>
      <c r="C21" s="53"/>
      <c r="D21" s="53"/>
      <c r="E21" s="53"/>
      <c r="F21" s="53"/>
      <c r="G21" s="53"/>
      <c r="H21" s="53"/>
      <c r="I21" s="53"/>
      <c r="J21" s="53"/>
      <c r="K21" s="53"/>
      <c r="L21" s="5"/>
    </row>
    <row r="22" spans="2:12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"/>
    </row>
    <row r="23" spans="2:12" s="6" customFormat="1" ht="18" customHeight="1" thickBot="1">
      <c r="B23" s="7"/>
      <c r="C23" s="7"/>
      <c r="D23" s="7"/>
      <c r="E23" s="7"/>
      <c r="F23" s="7"/>
      <c r="G23" s="8"/>
      <c r="H23" s="7"/>
      <c r="I23" s="50">
        <f>+I5</f>
        <v>26</v>
      </c>
      <c r="J23" s="51">
        <f>K5</f>
        <v>5</v>
      </c>
      <c r="K23" s="2">
        <f>+K5</f>
        <v>5</v>
      </c>
      <c r="L23" s="9"/>
    </row>
    <row r="24" spans="2:12" ht="20.25" customHeight="1" thickTop="1">
      <c r="B24" s="10" t="s">
        <v>20</v>
      </c>
      <c r="C24" s="11">
        <f>IF(J23=1,12,+I24-1)</f>
        <v>4</v>
      </c>
      <c r="D24" s="12" t="s">
        <v>19</v>
      </c>
      <c r="E24" s="47" t="s">
        <v>9</v>
      </c>
      <c r="F24" s="47"/>
      <c r="G24" s="47" t="s">
        <v>8</v>
      </c>
      <c r="H24" s="47"/>
      <c r="I24" s="11">
        <f>I6</f>
        <v>5</v>
      </c>
      <c r="J24" s="13" t="s">
        <v>19</v>
      </c>
      <c r="K24" s="14"/>
      <c r="L24" s="5"/>
    </row>
    <row r="25" spans="2:12" ht="20.25" customHeight="1">
      <c r="B25" s="15" t="s">
        <v>21</v>
      </c>
      <c r="C25" s="16" t="s">
        <v>16</v>
      </c>
      <c r="D25" s="17" t="s">
        <v>17</v>
      </c>
      <c r="E25" s="18" t="s">
        <v>16</v>
      </c>
      <c r="F25" s="19" t="s">
        <v>17</v>
      </c>
      <c r="G25" s="16" t="s">
        <v>16</v>
      </c>
      <c r="H25" s="17" t="s">
        <v>17</v>
      </c>
      <c r="I25" s="18" t="s">
        <v>16</v>
      </c>
      <c r="J25" s="20" t="s">
        <v>17</v>
      </c>
      <c r="K25" s="17" t="s">
        <v>18</v>
      </c>
      <c r="L25" s="5"/>
    </row>
    <row r="26" spans="2:12" ht="20.25" customHeight="1">
      <c r="B26" s="15" t="s">
        <v>22</v>
      </c>
      <c r="C26" s="39">
        <f>C27</f>
        <v>3556</v>
      </c>
      <c r="D26" s="40">
        <f>D27</f>
        <v>516</v>
      </c>
      <c r="E26" s="39">
        <f>E27</f>
        <v>399</v>
      </c>
      <c r="F26" s="40">
        <f t="shared" ref="F26:K26" si="1">F27</f>
        <v>73</v>
      </c>
      <c r="G26" s="39">
        <f t="shared" si="1"/>
        <v>349</v>
      </c>
      <c r="H26" s="40">
        <f t="shared" si="1"/>
        <v>58</v>
      </c>
      <c r="I26" s="21">
        <f>+C26+E26-G26</f>
        <v>3606</v>
      </c>
      <c r="J26" s="23">
        <f>+D26+F26-H26</f>
        <v>531</v>
      </c>
      <c r="K26" s="22">
        <f t="shared" si="1"/>
        <v>4137</v>
      </c>
      <c r="L26" s="5"/>
    </row>
    <row r="27" spans="2:12" ht="20.25" customHeight="1">
      <c r="B27" s="41" t="s">
        <v>3</v>
      </c>
      <c r="C27" s="42">
        <v>3556</v>
      </c>
      <c r="D27" s="43">
        <v>516</v>
      </c>
      <c r="E27" s="44">
        <v>399</v>
      </c>
      <c r="F27" s="43">
        <v>73</v>
      </c>
      <c r="G27" s="44">
        <v>349</v>
      </c>
      <c r="H27" s="43">
        <v>58</v>
      </c>
      <c r="I27" s="21">
        <f>+C27+E27-G27</f>
        <v>3606</v>
      </c>
      <c r="J27" s="23">
        <f>+D27+F27-H27</f>
        <v>531</v>
      </c>
      <c r="K27" s="22">
        <f>SUM(I27:J27)</f>
        <v>4137</v>
      </c>
      <c r="L27" s="5"/>
    </row>
    <row r="28" spans="2:12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5"/>
    </row>
    <row r="29" spans="2:12" ht="15.95" customHeight="1">
      <c r="B29" s="52" t="s">
        <v>15</v>
      </c>
      <c r="C29" s="53"/>
      <c r="D29" s="53"/>
      <c r="E29" s="48"/>
      <c r="F29" s="48"/>
      <c r="G29" s="48"/>
      <c r="H29" s="48"/>
      <c r="I29" s="48"/>
      <c r="J29" s="48"/>
      <c r="K29" s="48"/>
      <c r="L29" s="5"/>
    </row>
    <row r="30" spans="2:12" ht="15.95" customHeight="1">
      <c r="B30" s="4" t="s">
        <v>11</v>
      </c>
      <c r="C30" s="5">
        <f>K26</f>
        <v>4137</v>
      </c>
      <c r="D30" s="5" t="s">
        <v>2</v>
      </c>
      <c r="E30" s="48"/>
      <c r="F30" s="48"/>
      <c r="G30" s="48"/>
      <c r="H30" s="48"/>
      <c r="I30" s="48"/>
      <c r="J30" s="48"/>
      <c r="K30" s="48"/>
      <c r="L30" s="5"/>
    </row>
    <row r="31" spans="2:12" ht="15.95" customHeight="1">
      <c r="B31" s="4" t="s">
        <v>12</v>
      </c>
      <c r="C31" s="5">
        <f>C26+D26</f>
        <v>4072</v>
      </c>
      <c r="D31" s="5" t="s">
        <v>2</v>
      </c>
      <c r="E31" s="48"/>
      <c r="F31" s="48"/>
      <c r="G31" s="48"/>
      <c r="H31" s="48"/>
      <c r="I31" s="48"/>
      <c r="J31" s="48"/>
      <c r="K31" s="48"/>
      <c r="L31" s="5"/>
    </row>
    <row r="32" spans="2:12" ht="15.95" customHeight="1">
      <c r="B32" s="4" t="s">
        <v>13</v>
      </c>
      <c r="C32" s="38">
        <f>C30-C31</f>
        <v>65</v>
      </c>
      <c r="D32" s="5" t="s">
        <v>1</v>
      </c>
      <c r="E32" s="48"/>
      <c r="F32" s="48"/>
      <c r="G32" s="48"/>
      <c r="H32" s="48"/>
      <c r="I32" s="48"/>
      <c r="J32" s="48"/>
      <c r="K32" s="48"/>
      <c r="L32" s="5"/>
    </row>
    <row r="33" spans="2:12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2" ht="18" customHeight="1">
      <c r="B34" s="52" t="s">
        <v>14</v>
      </c>
      <c r="C34" s="53"/>
      <c r="D34" s="53"/>
      <c r="E34" s="48"/>
      <c r="F34" s="48"/>
      <c r="G34" s="48"/>
      <c r="H34" s="48"/>
      <c r="I34" s="48"/>
      <c r="J34" s="48"/>
      <c r="K34" s="48"/>
      <c r="L34" s="5"/>
    </row>
    <row r="35" spans="2:1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"/>
    </row>
    <row r="36" spans="2:12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C45" s="5"/>
      <c r="D45" s="5"/>
      <c r="E45" s="5"/>
      <c r="F45" s="5"/>
      <c r="G45" s="5"/>
      <c r="H45" s="5"/>
      <c r="I45" s="5"/>
      <c r="J45" s="5"/>
      <c r="K45" s="5"/>
      <c r="L45" s="5"/>
    </row>
  </sheetData>
  <sheetProtection sheet="1" objects="1" scenarios="1" selectLockedCells="1"/>
  <mergeCells count="32">
    <mergeCell ref="E13:K13"/>
    <mergeCell ref="E14:K14"/>
    <mergeCell ref="E15:K15"/>
    <mergeCell ref="B16:K16"/>
    <mergeCell ref="B18:K20"/>
    <mergeCell ref="I5:J5"/>
    <mergeCell ref="B12:D12"/>
    <mergeCell ref="J1:K1"/>
    <mergeCell ref="B2:K2"/>
    <mergeCell ref="B4:K4"/>
    <mergeCell ref="B3:K3"/>
    <mergeCell ref="B21:K21"/>
    <mergeCell ref="B17:D17"/>
    <mergeCell ref="E6:F6"/>
    <mergeCell ref="G6:H6"/>
    <mergeCell ref="B11:K11"/>
    <mergeCell ref="E12:K12"/>
    <mergeCell ref="B35:K35"/>
    <mergeCell ref="E29:K29"/>
    <mergeCell ref="E30:K30"/>
    <mergeCell ref="E31:K31"/>
    <mergeCell ref="E32:K32"/>
    <mergeCell ref="B33:K33"/>
    <mergeCell ref="B29:D29"/>
    <mergeCell ref="B34:D34"/>
    <mergeCell ref="E34:K34"/>
    <mergeCell ref="B28:K28"/>
    <mergeCell ref="E24:F24"/>
    <mergeCell ref="G24:H24"/>
    <mergeCell ref="E17:K17"/>
    <mergeCell ref="B22:K22"/>
    <mergeCell ref="I23:J23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2014-01-10T05:10:13Z</cp:lastPrinted>
  <dcterms:created xsi:type="dcterms:W3CDTF">2005-04-11T04:04:45Z</dcterms:created>
  <dcterms:modified xsi:type="dcterms:W3CDTF">2014-07-03T00:57:15Z</dcterms:modified>
</cp:coreProperties>
</file>