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E5" i="1"/>
  <c r="I24" i="1"/>
  <c r="I16" i="1"/>
  <c r="I31" i="1"/>
  <c r="H32" i="1"/>
  <c r="H31" i="1"/>
  <c r="G31" i="1"/>
  <c r="F31" i="1"/>
  <c r="H29" i="1"/>
  <c r="H28" i="1"/>
  <c r="H26" i="1"/>
  <c r="H25" i="1"/>
  <c r="H24" i="1" s="1"/>
  <c r="H23" i="1"/>
  <c r="H22" i="1"/>
  <c r="H20" i="1" s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5" i="1" s="1"/>
  <c r="G16" i="1"/>
  <c r="I10" i="1"/>
  <c r="F13" i="1"/>
  <c r="F16" i="1"/>
  <c r="F6" i="1"/>
  <c r="I6" i="1"/>
  <c r="I13" i="1"/>
  <c r="I19" i="1"/>
  <c r="I5" i="1" l="1"/>
  <c r="G19" i="1"/>
  <c r="H6" i="1"/>
  <c r="H33" i="1"/>
  <c r="F19" i="1"/>
  <c r="H27" i="1"/>
  <c r="H19" i="1" s="1"/>
  <c r="F5" i="1"/>
  <c r="H10" i="1"/>
  <c r="E19" i="1"/>
  <c r="H13" i="1"/>
  <c r="H5" i="1" l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<sst xmlns="http://schemas.openxmlformats.org/spreadsheetml/2006/main" count="70" uniqueCount="34">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</sst>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5</v>
      </c>
    </row>
    <row r="3" spans="1:14" s="3" customFormat="1" ht="18" customHeight="1" thickTop="1">
      <c r="B3" s="55" t="s">
        <v>16</v>
      </c>
      <c r="C3" s="55"/>
      <c r="D3" s="55"/>
      <c r="E3" s="55" t="s">
        <v>19</v>
      </c>
      <c r="F3" s="55"/>
      <c r="G3" s="55"/>
      <c r="H3" s="55"/>
      <c r="I3" s="55"/>
      <c r="J3" s="7" t="s">
        <v>22</v>
      </c>
    </row>
    <row r="4" spans="1:14" s="3" customFormat="1" ht="34.5" customHeight="1">
      <c r="B4" s="60"/>
      <c r="C4" s="60"/>
      <c r="D4" s="60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56" t="s">
        <v>17</v>
      </c>
      <c r="C5" s="57"/>
      <c r="D5" s="57"/>
      <c r="E5" s="10">
        <f>SUM(E6,E10,E13,E16)</f>
        <v>268</v>
      </c>
      <c r="F5" s="8">
        <f>F6+F10+F13+F16</f>
        <v>107</v>
      </c>
      <c r="G5" s="8">
        <f>G6+G10+G13+G16</f>
        <v>102</v>
      </c>
      <c r="H5" s="8">
        <f>H6+H10+H13+H16</f>
        <v>273</v>
      </c>
      <c r="I5" s="8">
        <f>I6+I10+I13+I16</f>
        <v>3821</v>
      </c>
      <c r="J5" s="11">
        <f>J6+J10+J13+J16</f>
        <v>7370</v>
      </c>
      <c r="K5" s="12"/>
      <c r="L5" s="12"/>
      <c r="M5" s="12"/>
      <c r="N5" s="12"/>
    </row>
    <row r="6" spans="1:14" ht="18" customHeight="1">
      <c r="B6" s="13"/>
      <c r="C6" s="48" t="s">
        <v>2</v>
      </c>
      <c r="D6" s="48"/>
      <c r="E6" s="15">
        <f>SUM(E7:E9)</f>
        <v>77</v>
      </c>
      <c r="F6" s="8">
        <f>SUM(F7:F9)</f>
        <v>104</v>
      </c>
      <c r="G6" s="8">
        <f>SUM(G7:G9)</f>
        <v>100</v>
      </c>
      <c r="H6" s="8">
        <f>SUM(H7:H9)</f>
        <v>81</v>
      </c>
      <c r="I6" s="8">
        <f>I7+I8+I9</f>
        <v>1980</v>
      </c>
      <c r="J6" s="16">
        <v>3772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22</v>
      </c>
      <c r="F7" s="18">
        <v>84</v>
      </c>
      <c r="G7" s="18">
        <v>81</v>
      </c>
      <c r="H7" s="8">
        <f>E7+F7-G7</f>
        <v>25</v>
      </c>
      <c r="I7" s="18">
        <v>1001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19</v>
      </c>
      <c r="F8" s="18">
        <v>20</v>
      </c>
      <c r="G8" s="18">
        <v>19</v>
      </c>
      <c r="H8" s="8">
        <f t="shared" ref="H8:H17" si="0">E8+F8-G8</f>
        <v>20</v>
      </c>
      <c r="I8" s="18">
        <v>663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36</v>
      </c>
      <c r="F9" s="20">
        <v>0</v>
      </c>
      <c r="G9" s="20">
        <v>0</v>
      </c>
      <c r="H9" s="8">
        <f t="shared" si="0"/>
        <v>36</v>
      </c>
      <c r="I9" s="18">
        <v>316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48" t="s">
        <v>6</v>
      </c>
      <c r="D10" s="48"/>
      <c r="E10" s="15">
        <f>SUM(E11:E12)</f>
        <v>74</v>
      </c>
      <c r="F10" s="8">
        <f>SUM(F11:F12)</f>
        <v>1</v>
      </c>
      <c r="G10" s="8">
        <f>SUM(G11:G12)</f>
        <v>1</v>
      </c>
      <c r="H10" s="8">
        <f>SUM(H11:H12)</f>
        <v>74</v>
      </c>
      <c r="I10" s="8">
        <f>SUM(I11:I12)</f>
        <v>765</v>
      </c>
      <c r="J10" s="16">
        <v>774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50</v>
      </c>
      <c r="F11" s="20">
        <v>0</v>
      </c>
      <c r="G11" s="20">
        <v>1</v>
      </c>
      <c r="H11" s="8">
        <f t="shared" si="0"/>
        <v>49</v>
      </c>
      <c r="I11" s="18">
        <v>506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24</v>
      </c>
      <c r="F12" s="20">
        <v>1</v>
      </c>
      <c r="G12" s="20">
        <v>0</v>
      </c>
      <c r="H12" s="8">
        <f t="shared" si="0"/>
        <v>25</v>
      </c>
      <c r="I12" s="18">
        <v>259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48" t="s">
        <v>8</v>
      </c>
      <c r="D13" s="48"/>
      <c r="E13" s="15">
        <f>SUM(E14:E15)</f>
        <v>62</v>
      </c>
      <c r="F13" s="8">
        <f>SUM(F14:F15)</f>
        <v>1</v>
      </c>
      <c r="G13" s="8">
        <f>SUM(G14:G15)</f>
        <v>1</v>
      </c>
      <c r="H13" s="8">
        <f>+H14+H15</f>
        <v>62</v>
      </c>
      <c r="I13" s="8">
        <f>+I14+I15</f>
        <v>633</v>
      </c>
      <c r="J13" s="16">
        <v>1151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33</v>
      </c>
      <c r="F14" s="20">
        <v>1</v>
      </c>
      <c r="G14" s="20">
        <v>0</v>
      </c>
      <c r="H14" s="8">
        <f t="shared" si="0"/>
        <v>34</v>
      </c>
      <c r="I14" s="47">
        <v>361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29</v>
      </c>
      <c r="F15" s="20">
        <v>0</v>
      </c>
      <c r="G15" s="20">
        <v>1</v>
      </c>
      <c r="H15" s="8">
        <f t="shared" si="0"/>
        <v>28</v>
      </c>
      <c r="I15" s="47">
        <v>272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48" t="s">
        <v>9</v>
      </c>
      <c r="D16" s="48"/>
      <c r="E16" s="15">
        <f>+E17</f>
        <v>55</v>
      </c>
      <c r="F16" s="8">
        <f>SUM(F17)</f>
        <v>1</v>
      </c>
      <c r="G16" s="8">
        <f>SUM(G17)</f>
        <v>0</v>
      </c>
      <c r="H16" s="8">
        <f>+H17</f>
        <v>56</v>
      </c>
      <c r="I16" s="8">
        <f>+I17</f>
        <v>443</v>
      </c>
      <c r="J16" s="16">
        <v>1673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55</v>
      </c>
      <c r="F17" s="20">
        <v>1</v>
      </c>
      <c r="G17" s="20">
        <v>0</v>
      </c>
      <c r="H17" s="8">
        <f t="shared" si="0"/>
        <v>56</v>
      </c>
      <c r="I17" s="22">
        <v>443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49" t="s">
        <v>18</v>
      </c>
      <c r="C19" s="49"/>
      <c r="D19" s="50"/>
      <c r="E19" s="15">
        <f>SUM(E20,E24,E27,E31,E33,)</f>
        <v>681</v>
      </c>
      <c r="F19" s="8">
        <f>SUM(F20,F24,F27,F31,F33)</f>
        <v>259</v>
      </c>
      <c r="G19" s="8">
        <f>SUM(G20,G24,G27,G31,G33)</f>
        <v>253</v>
      </c>
      <c r="H19" s="8">
        <f>SUM(H20,H24,H27,H31,H33)</f>
        <v>687</v>
      </c>
      <c r="I19" s="8">
        <f>SUM(I20,I24,I27,I31,I33)</f>
        <v>17892</v>
      </c>
      <c r="J19" s="24">
        <f>SUM(J20,J24,J27,J31,J33)</f>
        <v>6251</v>
      </c>
      <c r="K19" s="8"/>
      <c r="L19" s="8"/>
      <c r="M19" s="8"/>
      <c r="N19" s="8"/>
    </row>
    <row r="20" spans="2:14" ht="18" customHeight="1">
      <c r="B20" s="13"/>
      <c r="C20" s="51" t="s">
        <v>10</v>
      </c>
      <c r="D20" s="50"/>
      <c r="E20" s="15">
        <f>SUM(E21:E23)</f>
        <v>274</v>
      </c>
      <c r="F20" s="8">
        <f>SUM(F21:F23)</f>
        <v>76</v>
      </c>
      <c r="G20" s="8">
        <f>SUM(G21:G23)</f>
        <v>78</v>
      </c>
      <c r="H20" s="8">
        <f>SUM(H21:H23)</f>
        <v>272</v>
      </c>
      <c r="I20" s="8">
        <f>SUM(I21:I23)</f>
        <v>7967</v>
      </c>
      <c r="J20" s="25">
        <v>356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5</v>
      </c>
      <c r="F21" s="18">
        <v>7</v>
      </c>
      <c r="G21" s="18">
        <v>5</v>
      </c>
      <c r="H21" s="8">
        <f t="shared" ref="H21:H36" si="1">E21+F21-G21</f>
        <v>7</v>
      </c>
      <c r="I21" s="18">
        <v>214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240</v>
      </c>
      <c r="F22" s="18">
        <v>69</v>
      </c>
      <c r="G22" s="18">
        <v>73</v>
      </c>
      <c r="H22" s="8">
        <f t="shared" si="1"/>
        <v>236</v>
      </c>
      <c r="I22" s="18">
        <v>7443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310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48" t="s">
        <v>2</v>
      </c>
      <c r="D24" s="48"/>
      <c r="E24" s="15">
        <f>SUM(E25:E26)</f>
        <v>78</v>
      </c>
      <c r="F24" s="8">
        <f>SUM(F25:F26)</f>
        <v>13</v>
      </c>
      <c r="G24" s="8">
        <f>SUM(G25:G26)</f>
        <v>13</v>
      </c>
      <c r="H24" s="8">
        <f>SUM(H25:H26)</f>
        <v>78</v>
      </c>
      <c r="I24" s="8">
        <f>SUM(I25:I26)</f>
        <v>1668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39</v>
      </c>
      <c r="F25" s="18">
        <v>13</v>
      </c>
      <c r="G25" s="18">
        <v>13</v>
      </c>
      <c r="H25" s="8">
        <f t="shared" si="1"/>
        <v>39</v>
      </c>
      <c r="I25" s="18">
        <v>1229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439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48" t="s">
        <v>13</v>
      </c>
      <c r="D27" s="48"/>
      <c r="E27" s="15">
        <f>SUM(E28:E30)</f>
        <v>146</v>
      </c>
      <c r="F27" s="8">
        <f>SUM(F28:F30)</f>
        <v>96</v>
      </c>
      <c r="G27" s="8">
        <f>SUM(G28:G30)</f>
        <v>91</v>
      </c>
      <c r="H27" s="8">
        <f>SUM(H28:H30)</f>
        <v>151</v>
      </c>
      <c r="I27" s="8">
        <f>SUM(I28:I30)</f>
        <v>4009</v>
      </c>
      <c r="J27" s="16">
        <v>2582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2</v>
      </c>
      <c r="F28" s="18">
        <v>20</v>
      </c>
      <c r="G28" s="18">
        <v>19</v>
      </c>
      <c r="H28" s="8">
        <f t="shared" si="1"/>
        <v>3</v>
      </c>
      <c r="I28" s="18">
        <v>125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106</v>
      </c>
      <c r="F29" s="18">
        <v>76</v>
      </c>
      <c r="G29" s="18">
        <v>72</v>
      </c>
      <c r="H29" s="8">
        <f t="shared" si="1"/>
        <v>110</v>
      </c>
      <c r="I29" s="18">
        <v>3462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38</v>
      </c>
      <c r="F30" s="20">
        <v>0</v>
      </c>
      <c r="G30" s="20">
        <v>0</v>
      </c>
      <c r="H30" s="8">
        <f t="shared" si="1"/>
        <v>38</v>
      </c>
      <c r="I30" s="18">
        <v>422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48" t="s">
        <v>14</v>
      </c>
      <c r="D31" s="48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346</v>
      </c>
      <c r="J31" s="16">
        <v>755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346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48" t="s">
        <v>15</v>
      </c>
      <c r="D33" s="48"/>
      <c r="E33" s="15">
        <f>SUM(E34:E36)</f>
        <v>155</v>
      </c>
      <c r="F33" s="8">
        <f>SUM(F34:F36)</f>
        <v>74</v>
      </c>
      <c r="G33" s="8">
        <f>SUM(G34:G36)</f>
        <v>71</v>
      </c>
      <c r="H33" s="8">
        <f>SUM(H34:H36)</f>
        <v>158</v>
      </c>
      <c r="I33" s="8">
        <f>SUM(I34:I36)</f>
        <v>3902</v>
      </c>
      <c r="J33" s="25">
        <v>2558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3</v>
      </c>
      <c r="F34" s="18">
        <v>14</v>
      </c>
      <c r="G34" s="18">
        <v>12</v>
      </c>
      <c r="H34" s="8">
        <f t="shared" si="1"/>
        <v>5</v>
      </c>
      <c r="I34" s="18">
        <v>150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103</v>
      </c>
      <c r="F35" s="18">
        <v>60</v>
      </c>
      <c r="G35" s="18">
        <v>59</v>
      </c>
      <c r="H35" s="8">
        <f t="shared" si="1"/>
        <v>104</v>
      </c>
      <c r="I35" s="26">
        <v>3258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49</v>
      </c>
      <c r="F36" s="30">
        <v>0</v>
      </c>
      <c r="G36" s="30">
        <v>0</v>
      </c>
      <c r="H36" s="31">
        <f t="shared" si="1"/>
        <v>49</v>
      </c>
      <c r="I36" s="32">
        <v>494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2" t="s">
        <v>31</v>
      </c>
      <c r="D39" s="52"/>
      <c r="E39" s="52"/>
      <c r="F39" s="52"/>
      <c r="G39" s="52"/>
      <c r="H39" s="52"/>
      <c r="I39" s="52"/>
      <c r="J39" s="52"/>
      <c r="K39" s="38"/>
      <c r="L39" s="38"/>
      <c r="M39" s="38"/>
      <c r="N39" s="38"/>
    </row>
    <row r="40" spans="2:14" s="39" customFormat="1" ht="28.5" customHeight="1">
      <c r="C40" s="53" t="s">
        <v>32</v>
      </c>
      <c r="D40" s="53"/>
      <c r="E40" s="53"/>
      <c r="F40" s="53"/>
      <c r="G40" s="53"/>
      <c r="H40" s="53"/>
      <c r="I40" s="53"/>
      <c r="J40" s="53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4" t="s">
        <v>33</v>
      </c>
      <c r="D41" s="54"/>
      <c r="E41" s="54"/>
      <c r="F41" s="54"/>
      <c r="G41" s="54"/>
      <c r="H41" s="54"/>
      <c r="I41" s="54"/>
      <c r="J41" s="54"/>
      <c r="K41" s="8"/>
      <c r="L41" s="8"/>
      <c r="M41" s="8"/>
      <c r="N41" s="8"/>
    </row>
    <row r="42" spans="2:14" s="3" customFormat="1" ht="15.95" customHeight="1">
      <c r="B42" s="59" t="s">
        <v>21</v>
      </c>
      <c r="C42" s="59"/>
      <c r="D42" s="59"/>
      <c r="E42" s="59"/>
      <c r="F42" s="59"/>
      <c r="G42" s="59"/>
      <c r="H42" s="59"/>
      <c r="I42" s="59"/>
      <c r="J42" s="59"/>
      <c r="K42" s="8"/>
      <c r="L42" s="8"/>
      <c r="M42" s="8"/>
      <c r="N42" s="8"/>
    </row>
    <row r="43" spans="2:14" ht="8.1" customHeight="1">
      <c r="B43" s="58"/>
      <c r="C43" s="58"/>
      <c r="D43" s="58"/>
      <c r="E43" s="58"/>
      <c r="F43" s="58"/>
      <c r="G43" s="58"/>
      <c r="H43" s="58"/>
      <c r="I43" s="58"/>
      <c r="J43" s="58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selectLockedCells="1"/>
  <mergeCells count="18"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E3:I3"/>
    <mergeCell ref="B5:D5"/>
    <mergeCell ref="C6:D6"/>
    <mergeCell ref="B3:D4"/>
    <mergeCell ref="C24:D24"/>
    <mergeCell ref="B19:D19"/>
    <mergeCell ref="C20:D20"/>
    <mergeCell ref="C39:J39"/>
    <mergeCell ref="C40:J4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2014-07-10T05:27:50Z</dcterms:modified>
</cp:coreProperties>
</file>