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38318BA5-5148-43F0-AE80-116C6C82F725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R06" sheetId="85" r:id="rId1"/>
  </sheets>
  <definedNames>
    <definedName name="_xlnm.Print_Area" localSheetId="0">'R06'!$A$1:$H$58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85" l="1"/>
  <c r="B30" i="85"/>
  <c r="E29" i="85"/>
  <c r="B29" i="85"/>
  <c r="E28" i="85"/>
  <c r="B28" i="85"/>
  <c r="E27" i="85"/>
  <c r="B27" i="85"/>
  <c r="E26" i="85"/>
  <c r="B26" i="85"/>
  <c r="E25" i="85"/>
  <c r="B25" i="85"/>
  <c r="E24" i="85"/>
  <c r="B24" i="85"/>
  <c r="E23" i="85"/>
  <c r="B23" i="85"/>
  <c r="E22" i="85"/>
  <c r="B22" i="85"/>
  <c r="E21" i="85"/>
  <c r="B21" i="85"/>
  <c r="E20" i="85"/>
  <c r="B20" i="85"/>
  <c r="E19" i="85"/>
  <c r="B19" i="85"/>
  <c r="E18" i="85"/>
  <c r="B18" i="85"/>
  <c r="E17" i="85"/>
  <c r="B17" i="85"/>
  <c r="E16" i="85"/>
  <c r="B16" i="85"/>
  <c r="E15" i="85"/>
  <c r="B15" i="85"/>
  <c r="E14" i="85"/>
  <c r="B14" i="85"/>
  <c r="E13" i="85"/>
  <c r="B13" i="85"/>
  <c r="E12" i="85"/>
  <c r="B12" i="85"/>
  <c r="E11" i="85"/>
  <c r="B11" i="85"/>
  <c r="E10" i="85"/>
  <c r="B10" i="85"/>
  <c r="E9" i="85"/>
  <c r="B9" i="85"/>
  <c r="G7" i="85"/>
  <c r="F7" i="85"/>
  <c r="D7" i="85"/>
  <c r="C7" i="85"/>
  <c r="B7" i="85" l="1"/>
  <c r="E7" i="85"/>
</calcChain>
</file>

<file path=xl/sharedStrings.xml><?xml version="1.0" encoding="utf-8"?>
<sst xmlns="http://schemas.openxmlformats.org/spreadsheetml/2006/main" count="56" uniqueCount="34">
  <si>
    <t>年齢階級</t>
  </si>
  <si>
    <t>東       京       都</t>
  </si>
  <si>
    <t>全            国</t>
  </si>
  <si>
    <t>総   数</t>
  </si>
  <si>
    <t>男</t>
  </si>
  <si>
    <t>女</t>
  </si>
  <si>
    <t>総    数</t>
  </si>
  <si>
    <t>不    詳</t>
  </si>
  <si>
    <t>100歳以上</t>
  </si>
  <si>
    <t xml:space="preserve">0～4歳    </t>
    <phoneticPr fontId="16"/>
  </si>
  <si>
    <t>5～9</t>
    <phoneticPr fontId="16"/>
  </si>
  <si>
    <t>10～14</t>
    <phoneticPr fontId="16"/>
  </si>
  <si>
    <t>15～19</t>
    <phoneticPr fontId="16"/>
  </si>
  <si>
    <t>20～24</t>
    <phoneticPr fontId="16"/>
  </si>
  <si>
    <t>25～29</t>
    <phoneticPr fontId="16"/>
  </si>
  <si>
    <t>30～34</t>
    <phoneticPr fontId="16"/>
  </si>
  <si>
    <t>35～39</t>
    <phoneticPr fontId="16"/>
  </si>
  <si>
    <t>40～44</t>
    <phoneticPr fontId="16"/>
  </si>
  <si>
    <t>45～49</t>
    <phoneticPr fontId="16"/>
  </si>
  <si>
    <t>50～54</t>
    <phoneticPr fontId="16"/>
  </si>
  <si>
    <t>55～59</t>
    <phoneticPr fontId="16"/>
  </si>
  <si>
    <t>60～64</t>
    <phoneticPr fontId="16"/>
  </si>
  <si>
    <t>65～69</t>
    <phoneticPr fontId="16"/>
  </si>
  <si>
    <t>70～74</t>
    <phoneticPr fontId="16"/>
  </si>
  <si>
    <t>75～79</t>
    <phoneticPr fontId="16"/>
  </si>
  <si>
    <t>80～84</t>
    <phoneticPr fontId="16"/>
  </si>
  <si>
    <t>85～89</t>
    <phoneticPr fontId="16"/>
  </si>
  <si>
    <t>90～94</t>
    <phoneticPr fontId="16"/>
  </si>
  <si>
    <t>95～99</t>
    <phoneticPr fontId="16"/>
  </si>
  <si>
    <t>90歳以上</t>
    <phoneticPr fontId="9"/>
  </si>
  <si>
    <t>第11表  死亡数・死亡率、年齢（５歳階級）別、対全国比較</t>
    <rPh sb="0" eb="4">
      <t>ダ</t>
    </rPh>
    <rPh sb="10" eb="13">
      <t>シボウリツ</t>
    </rPh>
    <rPh sb="22" eb="23">
      <t>ベツ</t>
    </rPh>
    <phoneticPr fontId="9"/>
  </si>
  <si>
    <t>死  　  　　　　　亡　　　　　　　　数</t>
    <phoneticPr fontId="9"/>
  </si>
  <si>
    <t>死　亡　率　（　人　口　10　万　対　）</t>
    <phoneticPr fontId="9"/>
  </si>
  <si>
    <t>注　年齢階級別死亡率の算出は、「調査の概要」６（２）による。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</si>
</sst>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_ * #,##0.0_ ;_ * \-#,##0.0_ ;_ * &quot;-&quot;?_ ;_ @_ "/>
    <numFmt numFmtId="177" formatCode="###\ ###\ ###"/>
    <numFmt numFmtId="178" formatCode="_ * #\ ##0_ ;_ * \-#\ ##0_ ;_ * &quot;-&quot;_ ;_ @_ "/>
    <numFmt numFmtId="179" formatCode="_ * #\ ##0.0_ ;_ * \-#\ ##0.0_ ;_ * &quot;-&quot;?_ ;_ @_ "/>
    <numFmt numFmtId="180" formatCode="_ * ###\ ###\ ##0_ ;_ * \-\ ###\ ###\ ##0_ ;_ * &quot;-&quot;_ ;_ @_ "/>
    <numFmt numFmtId="181" formatCode="_ * #,##0.0_ ;_ * \-#,##0.0_ ;_ * &quot;-&quot;??_ ;_ @_ 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.5"/>
      <name val="ＭＳ Ｐ明朝"/>
      <family val="1"/>
      <charset val="128"/>
    </font>
    <font>
      <sz val="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34" fillId="7" borderId="4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/>
    <xf numFmtId="0" fontId="0" fillId="24" borderId="0" xfId="0" applyFill="1" applyAlignment="1">
      <alignment vertical="center"/>
    </xf>
    <xf numFmtId="0" fontId="12" fillId="24" borderId="0" xfId="0" applyFont="1" applyFill="1" applyAlignment="1">
      <alignment vertical="center"/>
    </xf>
    <xf numFmtId="41" fontId="12" fillId="24" borderId="0" xfId="0" applyNumberFormat="1" applyFont="1" applyFill="1" applyAlignment="1">
      <alignment vertical="center"/>
    </xf>
    <xf numFmtId="177" fontId="12" fillId="24" borderId="0" xfId="0" applyNumberFormat="1" applyFont="1" applyFill="1" applyAlignment="1">
      <alignment vertical="center"/>
    </xf>
    <xf numFmtId="176" fontId="14" fillId="0" borderId="0" xfId="33" applyNumberFormat="1" applyFont="1" applyFill="1" applyBorder="1" applyAlignment="1">
      <alignment vertical="center"/>
    </xf>
    <xf numFmtId="0" fontId="15" fillId="24" borderId="0" xfId="0" applyFont="1" applyFill="1" applyAlignment="1">
      <alignment vertical="center"/>
    </xf>
    <xf numFmtId="0" fontId="8" fillId="2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37" fillId="24" borderId="0" xfId="0" applyFont="1" applyFill="1" applyAlignment="1">
      <alignment vertical="center"/>
    </xf>
    <xf numFmtId="176" fontId="38" fillId="0" borderId="20" xfId="33" applyNumberFormat="1" applyFont="1" applyFill="1" applyBorder="1" applyAlignment="1">
      <alignment vertical="center"/>
    </xf>
    <xf numFmtId="176" fontId="38" fillId="0" borderId="12" xfId="3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38" fillId="0" borderId="18" xfId="0" applyFont="1" applyBorder="1" applyAlignment="1">
      <alignment horizontal="center" vertical="center"/>
    </xf>
    <xf numFmtId="0" fontId="38" fillId="0" borderId="18" xfId="0" applyFont="1" applyBorder="1" applyAlignment="1">
      <alignment vertical="center"/>
    </xf>
    <xf numFmtId="177" fontId="38" fillId="0" borderId="18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38" fontId="38" fillId="0" borderId="18" xfId="33" applyFont="1" applyFill="1" applyBorder="1" applyAlignment="1">
      <alignment horizontal="right"/>
    </xf>
    <xf numFmtId="38" fontId="38" fillId="0" borderId="18" xfId="33" applyFont="1" applyFill="1" applyBorder="1" applyAlignment="1">
      <alignment horizontal="center"/>
    </xf>
    <xf numFmtId="41" fontId="14" fillId="0" borderId="14" xfId="0" applyNumberFormat="1" applyFont="1" applyBorder="1" applyAlignment="1">
      <alignment vertical="center"/>
    </xf>
    <xf numFmtId="41" fontId="14" fillId="0" borderId="15" xfId="0" applyNumberFormat="1" applyFont="1" applyBorder="1" applyAlignment="1">
      <alignment vertical="center"/>
    </xf>
    <xf numFmtId="41" fontId="14" fillId="0" borderId="0" xfId="0" applyNumberFormat="1" applyFont="1" applyAlignment="1">
      <alignment vertical="center"/>
    </xf>
    <xf numFmtId="41" fontId="14" fillId="0" borderId="17" xfId="0" applyNumberFormat="1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16" xfId="0" applyFont="1" applyBorder="1" applyAlignment="1">
      <alignment vertical="center"/>
    </xf>
    <xf numFmtId="38" fontId="38" fillId="0" borderId="16" xfId="33" applyFont="1" applyFill="1" applyBorder="1" applyAlignment="1">
      <alignment horizontal="right"/>
    </xf>
    <xf numFmtId="38" fontId="38" fillId="0" borderId="16" xfId="33" applyFont="1" applyFill="1" applyBorder="1" applyAlignment="1">
      <alignment horizontal="center"/>
    </xf>
    <xf numFmtId="0" fontId="39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178" fontId="38" fillId="0" borderId="18" xfId="0" applyNumberFormat="1" applyFont="1" applyBorder="1" applyAlignment="1">
      <alignment horizontal="right" vertical="center"/>
    </xf>
    <xf numFmtId="178" fontId="38" fillId="0" borderId="0" xfId="0" applyNumberFormat="1" applyFont="1" applyAlignment="1">
      <alignment horizontal="right" vertical="center"/>
    </xf>
    <xf numFmtId="178" fontId="38" fillId="0" borderId="17" xfId="0" applyNumberFormat="1" applyFont="1" applyBorder="1" applyAlignment="1">
      <alignment horizontal="right" vertical="center"/>
    </xf>
    <xf numFmtId="180" fontId="38" fillId="0" borderId="18" xfId="0" applyNumberFormat="1" applyFont="1" applyBorder="1" applyAlignment="1">
      <alignment horizontal="right" vertical="center"/>
    </xf>
    <xf numFmtId="180" fontId="14" fillId="0" borderId="0" xfId="0" applyNumberFormat="1" applyFont="1" applyAlignment="1">
      <alignment horizontal="right" vertical="center"/>
    </xf>
    <xf numFmtId="177" fontId="38" fillId="0" borderId="17" xfId="0" applyNumberFormat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78" fontId="38" fillId="0" borderId="20" xfId="0" applyNumberFormat="1" applyFont="1" applyBorder="1" applyAlignment="1">
      <alignment horizontal="right" vertical="center"/>
    </xf>
    <xf numFmtId="41" fontId="38" fillId="0" borderId="20" xfId="0" applyNumberFormat="1" applyFont="1" applyBorder="1" applyAlignment="1">
      <alignment horizontal="right" vertical="center"/>
    </xf>
    <xf numFmtId="41" fontId="38" fillId="0" borderId="12" xfId="0" applyNumberFormat="1" applyFont="1" applyBorder="1" applyAlignment="1">
      <alignment horizontal="right" vertical="center"/>
    </xf>
    <xf numFmtId="178" fontId="38" fillId="0" borderId="10" xfId="0" applyNumberFormat="1" applyFont="1" applyBorder="1" applyAlignment="1">
      <alignment horizontal="right" vertical="center"/>
    </xf>
    <xf numFmtId="179" fontId="38" fillId="0" borderId="18" xfId="0" applyNumberFormat="1" applyFont="1" applyBorder="1" applyAlignment="1">
      <alignment horizontal="right" vertical="center"/>
    </xf>
    <xf numFmtId="179" fontId="38" fillId="0" borderId="0" xfId="0" applyNumberFormat="1" applyFont="1" applyAlignment="1">
      <alignment horizontal="right" vertical="center"/>
    </xf>
    <xf numFmtId="179" fontId="38" fillId="0" borderId="17" xfId="0" applyNumberFormat="1" applyFont="1" applyBorder="1" applyAlignment="1">
      <alignment horizontal="right" vertical="center"/>
    </xf>
    <xf numFmtId="179" fontId="14" fillId="0" borderId="0" xfId="0" applyNumberFormat="1" applyFont="1" applyAlignment="1">
      <alignment horizontal="right" vertical="center"/>
    </xf>
    <xf numFmtId="179" fontId="38" fillId="0" borderId="18" xfId="33" applyNumberFormat="1" applyFont="1" applyFill="1" applyBorder="1" applyAlignment="1">
      <alignment vertical="center"/>
    </xf>
    <xf numFmtId="179" fontId="38" fillId="0" borderId="0" xfId="33" applyNumberFormat="1" applyFont="1" applyFill="1" applyBorder="1" applyAlignment="1">
      <alignment vertical="center"/>
    </xf>
    <xf numFmtId="179" fontId="38" fillId="0" borderId="17" xfId="33" applyNumberFormat="1" applyFont="1" applyFill="1" applyBorder="1" applyAlignment="1">
      <alignment vertical="center"/>
    </xf>
    <xf numFmtId="179" fontId="14" fillId="0" borderId="0" xfId="33" applyNumberFormat="1" applyFont="1" applyFill="1" applyBorder="1" applyAlignment="1">
      <alignment vertical="center"/>
    </xf>
    <xf numFmtId="181" fontId="38" fillId="0" borderId="0" xfId="0" applyNumberFormat="1" applyFont="1" applyAlignment="1">
      <alignment horizontal="right" vertical="center"/>
    </xf>
    <xf numFmtId="179" fontId="38" fillId="0" borderId="18" xfId="33" applyNumberFormat="1" applyFont="1" applyFill="1" applyBorder="1" applyAlignment="1">
      <alignment horizontal="center" vertical="center"/>
    </xf>
    <xf numFmtId="179" fontId="38" fillId="0" borderId="0" xfId="33" applyNumberFormat="1" applyFont="1" applyFill="1" applyBorder="1" applyAlignment="1">
      <alignment horizontal="center" vertical="center"/>
    </xf>
    <xf numFmtId="179" fontId="38" fillId="0" borderId="17" xfId="33" applyNumberFormat="1" applyFont="1" applyFill="1" applyBorder="1" applyAlignment="1">
      <alignment horizontal="right" vertical="center"/>
    </xf>
    <xf numFmtId="0" fontId="38" fillId="0" borderId="1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6" fontId="18" fillId="0" borderId="0" xfId="41" applyFont="1" applyFill="1" applyBorder="1" applyAlignment="1">
      <alignment horizontal="center" vertical="center"/>
    </xf>
    <xf numFmtId="41" fontId="18" fillId="0" borderId="0" xfId="0" applyNumberFormat="1" applyFont="1" applyAlignment="1">
      <alignment horizontal="center" vertical="center"/>
    </xf>
    <xf numFmtId="179" fontId="12" fillId="24" borderId="0" xfId="0" applyNumberFormat="1" applyFont="1" applyFill="1" applyAlignment="1">
      <alignment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2" xfId="44" xr:uid="{00000000-0005-0000-0000-00002B000000}"/>
    <cellStyle name="標準 3" xfId="45" xr:uid="{00000000-0005-0000-0000-00002C000000}"/>
    <cellStyle name="標準 4" xfId="46" xr:uid="{00000000-0005-0000-0000-00002D000000}"/>
    <cellStyle name="標準 4 2" xfId="49" xr:uid="{00000000-0005-0000-0000-00002E000000}"/>
    <cellStyle name="標準 4 2 2" xfId="52" xr:uid="{00000000-0005-0000-0000-00002F000000}"/>
    <cellStyle name="標準 5" xfId="48" xr:uid="{00000000-0005-0000-0000-000030000000}"/>
    <cellStyle name="標準 6" xfId="47" xr:uid="{00000000-0005-0000-0000-000031000000}"/>
    <cellStyle name="標準 7" xfId="50" xr:uid="{00000000-0005-0000-0000-000032000000}"/>
    <cellStyle name="標準 8" xfId="51" xr:uid="{00000000-0005-0000-0000-000033000000}"/>
    <cellStyle name="標準 9" xfId="53" xr:uid="{C013844D-DDB4-4A7F-B30A-46776DBECBFA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52</xdr:row>
      <xdr:rowOff>66675</xdr:rowOff>
    </xdr:from>
    <xdr:to>
      <xdr:col>1</xdr:col>
      <xdr:colOff>227625</xdr:colOff>
      <xdr:row>54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870585" y="9370695"/>
          <a:ext cx="180000" cy="314325"/>
        </a:xfrm>
        <a:prstGeom prst="rightBrace">
          <a:avLst>
            <a:gd name="adj1" fmla="val 115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52</xdr:row>
      <xdr:rowOff>66675</xdr:rowOff>
    </xdr:from>
    <xdr:to>
      <xdr:col>1</xdr:col>
      <xdr:colOff>247650</xdr:colOff>
      <xdr:row>54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870585" y="9370695"/>
          <a:ext cx="200025" cy="314325"/>
        </a:xfrm>
        <a:prstGeom prst="rightBrace">
          <a:avLst>
            <a:gd name="adj1" fmla="val 115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52</xdr:row>
      <xdr:rowOff>66675</xdr:rowOff>
    </xdr:from>
    <xdr:to>
      <xdr:col>1</xdr:col>
      <xdr:colOff>247650</xdr:colOff>
      <xdr:row>54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870585" y="9370695"/>
          <a:ext cx="200025" cy="314325"/>
        </a:xfrm>
        <a:prstGeom prst="rightBrace">
          <a:avLst>
            <a:gd name="adj1" fmla="val 115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52</xdr:row>
      <xdr:rowOff>66675</xdr:rowOff>
    </xdr:from>
    <xdr:to>
      <xdr:col>1</xdr:col>
      <xdr:colOff>247650</xdr:colOff>
      <xdr:row>54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870585" y="9370695"/>
          <a:ext cx="200025" cy="314325"/>
        </a:xfrm>
        <a:prstGeom prst="rightBrace">
          <a:avLst>
            <a:gd name="adj1" fmla="val 115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52</xdr:row>
      <xdr:rowOff>66675</xdr:rowOff>
    </xdr:from>
    <xdr:to>
      <xdr:col>1</xdr:col>
      <xdr:colOff>227625</xdr:colOff>
      <xdr:row>54</xdr:row>
      <xdr:rowOff>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B24B9E-D41A-4FD9-A6A0-16A66B9F13E6}"/>
            </a:ext>
          </a:extLst>
        </xdr:cNvPr>
        <xdr:cNvSpPr>
          <a:spLocks/>
        </xdr:cNvSpPr>
      </xdr:nvSpPr>
      <xdr:spPr bwMode="auto">
        <a:xfrm>
          <a:off x="962025" y="9344025"/>
          <a:ext cx="180000" cy="314325"/>
        </a:xfrm>
        <a:prstGeom prst="rightBrace">
          <a:avLst>
            <a:gd name="adj1" fmla="val 115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52</xdr:row>
      <xdr:rowOff>66675</xdr:rowOff>
    </xdr:from>
    <xdr:to>
      <xdr:col>1</xdr:col>
      <xdr:colOff>247650</xdr:colOff>
      <xdr:row>54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6ABC192-4CE1-401A-8BFF-985A6BC41D86}"/>
            </a:ext>
          </a:extLst>
        </xdr:cNvPr>
        <xdr:cNvSpPr>
          <a:spLocks/>
        </xdr:cNvSpPr>
      </xdr:nvSpPr>
      <xdr:spPr bwMode="auto">
        <a:xfrm>
          <a:off x="962025" y="9344025"/>
          <a:ext cx="200025" cy="314325"/>
        </a:xfrm>
        <a:prstGeom prst="rightBrace">
          <a:avLst>
            <a:gd name="adj1" fmla="val 115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52</xdr:row>
      <xdr:rowOff>66675</xdr:rowOff>
    </xdr:from>
    <xdr:to>
      <xdr:col>1</xdr:col>
      <xdr:colOff>247650</xdr:colOff>
      <xdr:row>54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E7013CA-D1C0-4D76-A6FF-2297D39FC58A}"/>
            </a:ext>
          </a:extLst>
        </xdr:cNvPr>
        <xdr:cNvSpPr>
          <a:spLocks/>
        </xdr:cNvSpPr>
      </xdr:nvSpPr>
      <xdr:spPr bwMode="auto">
        <a:xfrm>
          <a:off x="962025" y="9344025"/>
          <a:ext cx="200025" cy="314325"/>
        </a:xfrm>
        <a:prstGeom prst="rightBrace">
          <a:avLst>
            <a:gd name="adj1" fmla="val 115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52</xdr:row>
      <xdr:rowOff>66675</xdr:rowOff>
    </xdr:from>
    <xdr:to>
      <xdr:col>1</xdr:col>
      <xdr:colOff>247650</xdr:colOff>
      <xdr:row>54</xdr:row>
      <xdr:rowOff>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B423BA2C-5FD0-428B-8A17-BB52AC223408}"/>
            </a:ext>
          </a:extLst>
        </xdr:cNvPr>
        <xdr:cNvSpPr>
          <a:spLocks/>
        </xdr:cNvSpPr>
      </xdr:nvSpPr>
      <xdr:spPr bwMode="auto">
        <a:xfrm>
          <a:off x="962025" y="9344025"/>
          <a:ext cx="200025" cy="314325"/>
        </a:xfrm>
        <a:prstGeom prst="rightBrace">
          <a:avLst>
            <a:gd name="adj1" fmla="val 115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O58"/>
  <sheetViews>
    <sheetView showGridLines="0" tabSelected="1" view="pageBreakPreview" zoomScaleNormal="100" zoomScaleSheetLayoutView="100" workbookViewId="0">
      <selection activeCell="M29" sqref="M29"/>
    </sheetView>
  </sheetViews>
  <sheetFormatPr defaultColWidth="8.875" defaultRowHeight="13.5" x14ac:dyDescent="0.15"/>
  <cols>
    <col min="1" max="1" width="12" style="1" customWidth="1"/>
    <col min="2" max="5" width="12.375" style="1" customWidth="1"/>
    <col min="6" max="7" width="12.375" style="6" customWidth="1"/>
    <col min="8" max="8" width="1.75" style="1" customWidth="1"/>
    <col min="9" max="9" width="1.875" style="1" customWidth="1"/>
    <col min="10" max="10" width="10" style="1" bestFit="1" customWidth="1"/>
    <col min="11" max="11" width="11.5" style="1" bestFit="1" customWidth="1"/>
    <col min="12" max="12" width="10.5" style="1" bestFit="1" customWidth="1"/>
    <col min="13" max="13" width="11.5" style="1" bestFit="1" customWidth="1"/>
    <col min="14" max="14" width="12.125" style="1" bestFit="1" customWidth="1"/>
    <col min="15" max="15" width="10.5" style="1" customWidth="1"/>
    <col min="16" max="16384" width="8.875" style="1"/>
  </cols>
  <sheetData>
    <row r="1" spans="1:15" ht="22.9" customHeight="1" x14ac:dyDescent="0.15">
      <c r="A1" s="13" t="s">
        <v>30</v>
      </c>
      <c r="B1" s="13"/>
      <c r="C1" s="13"/>
      <c r="D1" s="13"/>
      <c r="E1" s="13"/>
      <c r="F1" s="20"/>
      <c r="G1" s="20"/>
      <c r="H1" s="13"/>
    </row>
    <row r="2" spans="1:15" ht="18" customHeight="1" x14ac:dyDescent="0.15">
      <c r="A2" s="66" t="s">
        <v>0</v>
      </c>
      <c r="B2" s="68" t="s">
        <v>1</v>
      </c>
      <c r="C2" s="69"/>
      <c r="D2" s="70"/>
      <c r="E2" s="68" t="s">
        <v>2</v>
      </c>
      <c r="F2" s="69"/>
      <c r="G2" s="70"/>
      <c r="H2" s="14"/>
    </row>
    <row r="3" spans="1:15" s="7" customFormat="1" ht="18" customHeight="1" x14ac:dyDescent="0.15">
      <c r="A3" s="67"/>
      <c r="B3" s="16" t="s">
        <v>3</v>
      </c>
      <c r="C3" s="17" t="s">
        <v>4</v>
      </c>
      <c r="D3" s="18" t="s">
        <v>5</v>
      </c>
      <c r="E3" s="16" t="s">
        <v>3</v>
      </c>
      <c r="F3" s="17" t="s">
        <v>4</v>
      </c>
      <c r="G3" s="18" t="s">
        <v>5</v>
      </c>
      <c r="H3" s="14"/>
    </row>
    <row r="4" spans="1:15" ht="4.9000000000000004" customHeight="1" x14ac:dyDescent="0.15">
      <c r="A4" s="19"/>
      <c r="B4" s="20"/>
      <c r="C4" s="21"/>
      <c r="D4" s="21"/>
      <c r="E4" s="21"/>
      <c r="F4" s="21"/>
      <c r="G4" s="41"/>
      <c r="H4" s="20"/>
    </row>
    <row r="5" spans="1:15" ht="15" customHeight="1" x14ac:dyDescent="0.15">
      <c r="A5" s="22"/>
      <c r="B5" s="20"/>
      <c r="C5" s="71" t="s">
        <v>31</v>
      </c>
      <c r="D5" s="71"/>
      <c r="E5" s="71"/>
      <c r="F5" s="71"/>
      <c r="G5" s="42"/>
      <c r="H5" s="20"/>
      <c r="I5" s="2"/>
      <c r="J5" s="2"/>
    </row>
    <row r="6" spans="1:15" ht="4.9000000000000004" customHeight="1" x14ac:dyDescent="0.15">
      <c r="A6" s="22"/>
      <c r="B6" s="20"/>
      <c r="C6" s="20"/>
      <c r="D6" s="20"/>
      <c r="E6" s="20"/>
      <c r="F6" s="20"/>
      <c r="G6" s="42"/>
      <c r="H6" s="20"/>
      <c r="I6" s="2"/>
      <c r="J6" s="2"/>
    </row>
    <row r="7" spans="1:15" ht="15" customHeight="1" x14ac:dyDescent="0.15">
      <c r="A7" s="23" t="s">
        <v>6</v>
      </c>
      <c r="B7" s="43">
        <f>C7+D7</f>
        <v>140329</v>
      </c>
      <c r="C7" s="44">
        <f>SUM(C9:C30)</f>
        <v>72394</v>
      </c>
      <c r="D7" s="45">
        <f>SUM(D9:D30)</f>
        <v>67935</v>
      </c>
      <c r="E7" s="46">
        <f>F7+G7</f>
        <v>1605378</v>
      </c>
      <c r="F7" s="44">
        <f>SUM(F9:F30)</f>
        <v>819709</v>
      </c>
      <c r="G7" s="45">
        <f>SUM(G9:G30)</f>
        <v>785669</v>
      </c>
      <c r="H7" s="47"/>
      <c r="I7" s="2"/>
      <c r="J7" s="4"/>
    </row>
    <row r="8" spans="1:15" ht="4.9000000000000004" customHeight="1" x14ac:dyDescent="0.15">
      <c r="A8" s="24"/>
      <c r="B8" s="25"/>
      <c r="C8" s="26"/>
      <c r="D8" s="26"/>
      <c r="E8" s="25"/>
      <c r="F8" s="26"/>
      <c r="G8" s="48"/>
      <c r="H8" s="27"/>
      <c r="I8" s="2"/>
      <c r="J8" s="2"/>
    </row>
    <row r="9" spans="1:15" ht="15" customHeight="1" x14ac:dyDescent="0.15">
      <c r="A9" s="28" t="s">
        <v>9</v>
      </c>
      <c r="B9" s="43">
        <f>SUM(C9:D9)</f>
        <v>170</v>
      </c>
      <c r="C9" s="44">
        <v>96</v>
      </c>
      <c r="D9" s="44">
        <v>74</v>
      </c>
      <c r="E9" s="43">
        <f>F9+G9</f>
        <v>1785</v>
      </c>
      <c r="F9" s="44">
        <v>904</v>
      </c>
      <c r="G9" s="45">
        <v>881</v>
      </c>
      <c r="H9" s="49"/>
      <c r="I9" s="2"/>
      <c r="J9" s="2"/>
      <c r="N9" s="12"/>
      <c r="O9" s="12"/>
    </row>
    <row r="10" spans="1:15" ht="15" customHeight="1" x14ac:dyDescent="0.15">
      <c r="A10" s="29" t="s">
        <v>10</v>
      </c>
      <c r="B10" s="43">
        <f t="shared" ref="B10:B30" si="0">SUM(C10:D10)</f>
        <v>42</v>
      </c>
      <c r="C10" s="44">
        <v>21</v>
      </c>
      <c r="D10" s="44">
        <v>21</v>
      </c>
      <c r="E10" s="43">
        <f t="shared" ref="E10:E30" si="1">F10+G10</f>
        <v>349</v>
      </c>
      <c r="F10" s="44">
        <v>191</v>
      </c>
      <c r="G10" s="45">
        <v>158</v>
      </c>
      <c r="H10" s="49"/>
      <c r="I10" s="2"/>
      <c r="J10" s="2"/>
      <c r="N10" s="12"/>
      <c r="O10" s="12"/>
    </row>
    <row r="11" spans="1:15" ht="15" customHeight="1" x14ac:dyDescent="0.15">
      <c r="A11" s="29" t="s">
        <v>11</v>
      </c>
      <c r="B11" s="43">
        <f t="shared" si="0"/>
        <v>52</v>
      </c>
      <c r="C11" s="44">
        <v>27</v>
      </c>
      <c r="D11" s="44">
        <v>25</v>
      </c>
      <c r="E11" s="43">
        <f t="shared" si="1"/>
        <v>513</v>
      </c>
      <c r="F11" s="44">
        <v>275</v>
      </c>
      <c r="G11" s="45">
        <v>238</v>
      </c>
      <c r="H11" s="49"/>
      <c r="I11" s="9"/>
      <c r="J11" s="2"/>
      <c r="N11" s="12"/>
      <c r="O11" s="12"/>
    </row>
    <row r="12" spans="1:15" ht="15" customHeight="1" x14ac:dyDescent="0.15">
      <c r="A12" s="29" t="s">
        <v>12</v>
      </c>
      <c r="B12" s="43">
        <f t="shared" si="0"/>
        <v>116</v>
      </c>
      <c r="C12" s="44">
        <v>58</v>
      </c>
      <c r="D12" s="44">
        <v>58</v>
      </c>
      <c r="E12" s="43">
        <f t="shared" si="1"/>
        <v>1284</v>
      </c>
      <c r="F12" s="44">
        <v>714</v>
      </c>
      <c r="G12" s="45">
        <v>570</v>
      </c>
      <c r="H12" s="49"/>
      <c r="I12" s="2"/>
      <c r="J12" s="2"/>
      <c r="N12" s="12"/>
      <c r="O12" s="12"/>
    </row>
    <row r="13" spans="1:15" ht="15" customHeight="1" x14ac:dyDescent="0.15">
      <c r="A13" s="29" t="s">
        <v>13</v>
      </c>
      <c r="B13" s="43">
        <f t="shared" si="0"/>
        <v>242</v>
      </c>
      <c r="C13" s="44">
        <v>127</v>
      </c>
      <c r="D13" s="44">
        <v>115</v>
      </c>
      <c r="E13" s="43">
        <f t="shared" si="1"/>
        <v>2170</v>
      </c>
      <c r="F13" s="44">
        <v>1376</v>
      </c>
      <c r="G13" s="45">
        <v>794</v>
      </c>
      <c r="H13" s="49"/>
      <c r="I13" s="2"/>
      <c r="J13" s="2"/>
      <c r="N13" s="12"/>
      <c r="O13" s="12"/>
    </row>
    <row r="14" spans="1:15" ht="15" customHeight="1" x14ac:dyDescent="0.15">
      <c r="A14" s="29" t="s">
        <v>14</v>
      </c>
      <c r="B14" s="43">
        <f t="shared" si="0"/>
        <v>294</v>
      </c>
      <c r="C14" s="44">
        <v>157</v>
      </c>
      <c r="D14" s="44">
        <v>137</v>
      </c>
      <c r="E14" s="43">
        <f t="shared" si="1"/>
        <v>2299</v>
      </c>
      <c r="F14" s="44">
        <v>1422</v>
      </c>
      <c r="G14" s="45">
        <v>877</v>
      </c>
      <c r="H14" s="49"/>
      <c r="I14" s="2"/>
      <c r="J14" s="2"/>
      <c r="N14" s="12"/>
      <c r="O14" s="12"/>
    </row>
    <row r="15" spans="1:15" ht="15" customHeight="1" x14ac:dyDescent="0.15">
      <c r="A15" s="29" t="s">
        <v>15</v>
      </c>
      <c r="B15" s="43">
        <f t="shared" si="0"/>
        <v>321</v>
      </c>
      <c r="C15" s="44">
        <v>201</v>
      </c>
      <c r="D15" s="44">
        <v>120</v>
      </c>
      <c r="E15" s="43">
        <f t="shared" si="1"/>
        <v>2765</v>
      </c>
      <c r="F15" s="44">
        <v>1808</v>
      </c>
      <c r="G15" s="45">
        <v>957</v>
      </c>
      <c r="H15" s="49"/>
      <c r="I15" s="2"/>
      <c r="J15" s="2"/>
      <c r="N15" s="12"/>
      <c r="O15" s="12"/>
    </row>
    <row r="16" spans="1:15" ht="15" customHeight="1" x14ac:dyDescent="0.15">
      <c r="A16" s="29" t="s">
        <v>16</v>
      </c>
      <c r="B16" s="43">
        <f t="shared" si="0"/>
        <v>483</v>
      </c>
      <c r="C16" s="44">
        <v>305</v>
      </c>
      <c r="D16" s="44">
        <v>178</v>
      </c>
      <c r="E16" s="43">
        <f t="shared" si="1"/>
        <v>4237</v>
      </c>
      <c r="F16" s="44">
        <v>2696</v>
      </c>
      <c r="G16" s="45">
        <v>1541</v>
      </c>
      <c r="H16" s="49"/>
      <c r="I16" s="2"/>
      <c r="J16" s="2"/>
      <c r="N16" s="12"/>
      <c r="O16" s="12"/>
    </row>
    <row r="17" spans="1:15" ht="15" customHeight="1" x14ac:dyDescent="0.15">
      <c r="A17" s="29" t="s">
        <v>17</v>
      </c>
      <c r="B17" s="43">
        <f t="shared" si="0"/>
        <v>712</v>
      </c>
      <c r="C17" s="44">
        <v>458</v>
      </c>
      <c r="D17" s="44">
        <v>254</v>
      </c>
      <c r="E17" s="43">
        <f t="shared" si="1"/>
        <v>6835</v>
      </c>
      <c r="F17" s="44">
        <v>4388</v>
      </c>
      <c r="G17" s="45">
        <v>2447</v>
      </c>
      <c r="H17" s="49"/>
      <c r="I17" s="2"/>
      <c r="J17" s="2"/>
      <c r="N17" s="12"/>
      <c r="O17" s="12"/>
    </row>
    <row r="18" spans="1:15" ht="15" customHeight="1" x14ac:dyDescent="0.15">
      <c r="A18" s="29" t="s">
        <v>18</v>
      </c>
      <c r="B18" s="43">
        <f t="shared" si="0"/>
        <v>1326</v>
      </c>
      <c r="C18" s="44">
        <v>830</v>
      </c>
      <c r="D18" s="44">
        <v>496</v>
      </c>
      <c r="E18" s="43">
        <f t="shared" si="1"/>
        <v>12401</v>
      </c>
      <c r="F18" s="44">
        <v>7846</v>
      </c>
      <c r="G18" s="45">
        <v>4555</v>
      </c>
      <c r="H18" s="49"/>
      <c r="I18" s="2"/>
      <c r="J18" s="2"/>
      <c r="N18" s="12"/>
      <c r="O18" s="12"/>
    </row>
    <row r="19" spans="1:15" ht="15" customHeight="1" x14ac:dyDescent="0.15">
      <c r="A19" s="29" t="s">
        <v>19</v>
      </c>
      <c r="B19" s="43">
        <f t="shared" si="0"/>
        <v>2364</v>
      </c>
      <c r="C19" s="44">
        <v>1494</v>
      </c>
      <c r="D19" s="44">
        <v>870</v>
      </c>
      <c r="E19" s="43">
        <f t="shared" si="1"/>
        <v>22134</v>
      </c>
      <c r="F19" s="44">
        <v>14180</v>
      </c>
      <c r="G19" s="45">
        <v>7954</v>
      </c>
      <c r="H19" s="49"/>
      <c r="I19" s="2"/>
      <c r="J19" s="2"/>
      <c r="N19" s="12"/>
      <c r="O19" s="12"/>
    </row>
    <row r="20" spans="1:15" ht="15" customHeight="1" x14ac:dyDescent="0.15">
      <c r="A20" s="29" t="s">
        <v>20</v>
      </c>
      <c r="B20" s="43">
        <f t="shared" si="0"/>
        <v>3434</v>
      </c>
      <c r="C20" s="44">
        <v>2279</v>
      </c>
      <c r="D20" s="44">
        <v>1155</v>
      </c>
      <c r="E20" s="43">
        <f t="shared" si="1"/>
        <v>29979</v>
      </c>
      <c r="F20" s="44">
        <v>20095</v>
      </c>
      <c r="G20" s="45">
        <v>9884</v>
      </c>
      <c r="H20" s="49"/>
      <c r="I20" s="2"/>
      <c r="J20" s="2"/>
      <c r="N20" s="12"/>
      <c r="O20" s="12"/>
    </row>
    <row r="21" spans="1:15" ht="15" customHeight="1" x14ac:dyDescent="0.15">
      <c r="A21" s="29" t="s">
        <v>21</v>
      </c>
      <c r="B21" s="43">
        <f t="shared" si="0"/>
        <v>4204</v>
      </c>
      <c r="C21" s="44">
        <v>2953</v>
      </c>
      <c r="D21" s="44">
        <v>1251</v>
      </c>
      <c r="E21" s="43">
        <f t="shared" si="1"/>
        <v>41886</v>
      </c>
      <c r="F21" s="44">
        <v>28887</v>
      </c>
      <c r="G21" s="45">
        <v>12999</v>
      </c>
      <c r="H21" s="49"/>
      <c r="I21" s="2"/>
      <c r="J21" s="2"/>
      <c r="N21" s="12"/>
      <c r="O21" s="12"/>
    </row>
    <row r="22" spans="1:15" ht="15" customHeight="1" x14ac:dyDescent="0.15">
      <c r="A22" s="29" t="s">
        <v>22</v>
      </c>
      <c r="B22" s="43">
        <f t="shared" si="0"/>
        <v>5672</v>
      </c>
      <c r="C22" s="44">
        <v>4004</v>
      </c>
      <c r="D22" s="44">
        <v>1668</v>
      </c>
      <c r="E22" s="43">
        <f t="shared" si="1"/>
        <v>65458</v>
      </c>
      <c r="F22" s="44">
        <v>45701</v>
      </c>
      <c r="G22" s="45">
        <v>19757</v>
      </c>
      <c r="H22" s="49"/>
      <c r="I22" s="2"/>
      <c r="J22" s="2"/>
      <c r="N22" s="12"/>
      <c r="O22" s="12"/>
    </row>
    <row r="23" spans="1:15" ht="15" customHeight="1" x14ac:dyDescent="0.15">
      <c r="A23" s="29" t="s">
        <v>23</v>
      </c>
      <c r="B23" s="43">
        <f t="shared" si="0"/>
        <v>10399</v>
      </c>
      <c r="C23" s="44">
        <v>7183</v>
      </c>
      <c r="D23" s="44">
        <v>3216</v>
      </c>
      <c r="E23" s="43">
        <f t="shared" si="1"/>
        <v>125681</v>
      </c>
      <c r="F23" s="44">
        <v>86210</v>
      </c>
      <c r="G23" s="45">
        <v>39471</v>
      </c>
      <c r="H23" s="49"/>
      <c r="I23" s="2"/>
      <c r="J23" s="2"/>
      <c r="N23" s="12"/>
      <c r="O23" s="12"/>
    </row>
    <row r="24" spans="1:15" ht="15" customHeight="1" x14ac:dyDescent="0.15">
      <c r="A24" s="29" t="s">
        <v>24</v>
      </c>
      <c r="B24" s="43">
        <f t="shared" si="0"/>
        <v>16421</v>
      </c>
      <c r="C24" s="44">
        <v>10661</v>
      </c>
      <c r="D24" s="44">
        <v>5760</v>
      </c>
      <c r="E24" s="43">
        <f t="shared" si="1"/>
        <v>187802</v>
      </c>
      <c r="F24" s="44">
        <v>122696</v>
      </c>
      <c r="G24" s="45">
        <v>65106</v>
      </c>
      <c r="H24" s="49"/>
      <c r="I24" s="2"/>
      <c r="J24" s="2"/>
      <c r="N24" s="12"/>
      <c r="O24" s="12"/>
    </row>
    <row r="25" spans="1:15" ht="15" customHeight="1" x14ac:dyDescent="0.15">
      <c r="A25" s="29" t="s">
        <v>25</v>
      </c>
      <c r="B25" s="43">
        <f>SUM(C25:D25)</f>
        <v>23485</v>
      </c>
      <c r="C25" s="44">
        <v>13732</v>
      </c>
      <c r="D25" s="44">
        <v>9753</v>
      </c>
      <c r="E25" s="43">
        <f t="shared" si="1"/>
        <v>263926</v>
      </c>
      <c r="F25" s="44">
        <v>155443</v>
      </c>
      <c r="G25" s="45">
        <v>108483</v>
      </c>
      <c r="H25" s="49"/>
      <c r="I25" s="2"/>
      <c r="J25" s="2"/>
      <c r="N25" s="12"/>
      <c r="O25" s="12"/>
    </row>
    <row r="26" spans="1:15" ht="15" customHeight="1" x14ac:dyDescent="0.15">
      <c r="A26" s="29" t="s">
        <v>26</v>
      </c>
      <c r="B26" s="43">
        <f t="shared" si="0"/>
        <v>27845</v>
      </c>
      <c r="C26" s="44">
        <v>13782</v>
      </c>
      <c r="D26" s="44">
        <v>14063</v>
      </c>
      <c r="E26" s="43">
        <f t="shared" si="1"/>
        <v>320658</v>
      </c>
      <c r="F26" s="44">
        <v>160951</v>
      </c>
      <c r="G26" s="45">
        <v>159707</v>
      </c>
      <c r="H26" s="49"/>
      <c r="I26" s="2"/>
      <c r="J26" s="2"/>
      <c r="N26" s="12"/>
      <c r="O26" s="12"/>
    </row>
    <row r="27" spans="1:15" ht="15" customHeight="1" x14ac:dyDescent="0.15">
      <c r="A27" s="29" t="s">
        <v>27</v>
      </c>
      <c r="B27" s="43">
        <f t="shared" si="0"/>
        <v>26036</v>
      </c>
      <c r="C27" s="44">
        <v>9995</v>
      </c>
      <c r="D27" s="44">
        <v>16041</v>
      </c>
      <c r="E27" s="43">
        <f t="shared" si="1"/>
        <v>306460</v>
      </c>
      <c r="F27" s="44">
        <v>116324</v>
      </c>
      <c r="G27" s="45">
        <v>190136</v>
      </c>
      <c r="H27" s="49"/>
      <c r="I27" s="2"/>
      <c r="J27" s="12"/>
    </row>
    <row r="28" spans="1:15" ht="15" customHeight="1" x14ac:dyDescent="0.15">
      <c r="A28" s="29" t="s">
        <v>28</v>
      </c>
      <c r="B28" s="43">
        <f t="shared" si="0"/>
        <v>13420</v>
      </c>
      <c r="C28" s="44">
        <v>3550</v>
      </c>
      <c r="D28" s="44">
        <v>9870</v>
      </c>
      <c r="E28" s="43">
        <f t="shared" si="1"/>
        <v>164950</v>
      </c>
      <c r="F28" s="44">
        <v>41359</v>
      </c>
      <c r="G28" s="45">
        <v>123591</v>
      </c>
      <c r="H28" s="49"/>
      <c r="I28" s="2"/>
      <c r="J28" s="12"/>
    </row>
    <row r="29" spans="1:15" ht="15" customHeight="1" x14ac:dyDescent="0.15">
      <c r="A29" s="29" t="s">
        <v>8</v>
      </c>
      <c r="B29" s="43">
        <f t="shared" si="0"/>
        <v>3287</v>
      </c>
      <c r="C29" s="44">
        <v>481</v>
      </c>
      <c r="D29" s="45">
        <v>2806</v>
      </c>
      <c r="E29" s="43">
        <f t="shared" si="1"/>
        <v>41263</v>
      </c>
      <c r="F29" s="44">
        <v>5832</v>
      </c>
      <c r="G29" s="45">
        <v>35431</v>
      </c>
      <c r="H29" s="49"/>
      <c r="I29" s="2"/>
      <c r="J29" s="12"/>
    </row>
    <row r="30" spans="1:15" ht="15" customHeight="1" x14ac:dyDescent="0.15">
      <c r="A30" s="15" t="s">
        <v>7</v>
      </c>
      <c r="B30" s="50">
        <f t="shared" si="0"/>
        <v>4</v>
      </c>
      <c r="C30" s="51">
        <v>0</v>
      </c>
      <c r="D30" s="52">
        <v>4</v>
      </c>
      <c r="E30" s="53">
        <f t="shared" si="1"/>
        <v>543</v>
      </c>
      <c r="F30" s="51">
        <v>411</v>
      </c>
      <c r="G30" s="52">
        <v>132</v>
      </c>
      <c r="H30" s="49"/>
    </row>
    <row r="31" spans="1:15" ht="4.9000000000000004" customHeight="1" x14ac:dyDescent="0.15">
      <c r="A31" s="19"/>
      <c r="B31" s="30"/>
      <c r="C31" s="30"/>
      <c r="D31" s="30"/>
      <c r="E31" s="30"/>
      <c r="F31" s="30"/>
      <c r="G31" s="31"/>
      <c r="H31" s="32"/>
      <c r="I31" s="3"/>
    </row>
    <row r="32" spans="1:15" ht="15" customHeight="1" x14ac:dyDescent="0.15">
      <c r="A32" s="22"/>
      <c r="B32" s="32"/>
      <c r="C32" s="72" t="s">
        <v>32</v>
      </c>
      <c r="D32" s="72"/>
      <c r="E32" s="72"/>
      <c r="F32" s="72"/>
      <c r="G32" s="33"/>
      <c r="H32" s="32"/>
      <c r="I32" s="3"/>
    </row>
    <row r="33" spans="1:15" ht="4.9000000000000004" customHeight="1" x14ac:dyDescent="0.15">
      <c r="A33" s="22"/>
      <c r="B33" s="32"/>
      <c r="C33" s="32"/>
      <c r="D33" s="32"/>
      <c r="E33" s="32"/>
      <c r="F33" s="32"/>
      <c r="G33" s="33"/>
      <c r="H33" s="32"/>
      <c r="I33" s="2"/>
    </row>
    <row r="34" spans="1:15" ht="15" customHeight="1" x14ac:dyDescent="0.15">
      <c r="A34" s="34" t="s">
        <v>6</v>
      </c>
      <c r="B34" s="54">
        <v>1042.33</v>
      </c>
      <c r="C34" s="55">
        <v>1097.05</v>
      </c>
      <c r="D34" s="56">
        <v>989.73</v>
      </c>
      <c r="E34" s="55">
        <v>1334.5</v>
      </c>
      <c r="F34" s="55">
        <v>1402.4</v>
      </c>
      <c r="G34" s="56">
        <v>1270.4000000000001</v>
      </c>
      <c r="H34" s="57"/>
      <c r="I34" s="2"/>
      <c r="J34" s="73"/>
      <c r="K34" s="73"/>
      <c r="L34" s="73"/>
      <c r="M34" s="73"/>
      <c r="N34" s="73"/>
      <c r="O34" s="73"/>
    </row>
    <row r="35" spans="1:15" ht="4.9000000000000004" customHeight="1" x14ac:dyDescent="0.15">
      <c r="A35" s="35"/>
      <c r="B35" s="58"/>
      <c r="C35" s="59"/>
      <c r="D35" s="60"/>
      <c r="E35" s="55"/>
      <c r="F35" s="55"/>
      <c r="G35" s="56"/>
      <c r="H35" s="61"/>
      <c r="I35" s="2"/>
      <c r="J35" s="73"/>
      <c r="K35" s="73"/>
      <c r="L35" s="73"/>
      <c r="M35" s="73"/>
      <c r="N35" s="73"/>
      <c r="O35" s="73"/>
    </row>
    <row r="36" spans="1:15" ht="15" customHeight="1" x14ac:dyDescent="0.15">
      <c r="A36" s="36" t="s">
        <v>9</v>
      </c>
      <c r="B36" s="54">
        <v>39.53</v>
      </c>
      <c r="C36" s="55">
        <v>43.64</v>
      </c>
      <c r="D36" s="56">
        <v>35.24</v>
      </c>
      <c r="E36" s="55">
        <v>46.5</v>
      </c>
      <c r="F36" s="62">
        <v>46</v>
      </c>
      <c r="G36" s="56">
        <v>47</v>
      </c>
      <c r="H36" s="57"/>
      <c r="I36" s="2"/>
      <c r="J36" s="73"/>
      <c r="K36" s="73"/>
      <c r="L36" s="73"/>
      <c r="M36" s="73"/>
      <c r="N36" s="73"/>
      <c r="O36" s="73"/>
    </row>
    <row r="37" spans="1:15" ht="15" customHeight="1" x14ac:dyDescent="0.15">
      <c r="A37" s="37" t="s">
        <v>10</v>
      </c>
      <c r="B37" s="54">
        <v>8.43</v>
      </c>
      <c r="C37" s="55">
        <v>8.27</v>
      </c>
      <c r="D37" s="56">
        <v>8.61</v>
      </c>
      <c r="E37" s="55">
        <v>7.6</v>
      </c>
      <c r="F37" s="55">
        <v>8.1</v>
      </c>
      <c r="G37" s="56">
        <v>7</v>
      </c>
      <c r="H37" s="57"/>
      <c r="I37" s="2"/>
      <c r="J37" s="73"/>
      <c r="K37" s="73"/>
      <c r="L37" s="73"/>
      <c r="M37" s="73"/>
      <c r="N37" s="73"/>
      <c r="O37" s="73"/>
    </row>
    <row r="38" spans="1:15" ht="15" customHeight="1" x14ac:dyDescent="0.15">
      <c r="A38" s="37" t="s">
        <v>11</v>
      </c>
      <c r="B38" s="54">
        <v>10.16</v>
      </c>
      <c r="C38" s="55">
        <v>10.31</v>
      </c>
      <c r="D38" s="56">
        <v>10</v>
      </c>
      <c r="E38" s="55">
        <v>10.1</v>
      </c>
      <c r="F38" s="55">
        <v>10.5</v>
      </c>
      <c r="G38" s="56">
        <v>9.6</v>
      </c>
      <c r="H38" s="57"/>
      <c r="I38" s="2"/>
      <c r="J38" s="73"/>
      <c r="K38" s="73"/>
      <c r="L38" s="73"/>
      <c r="M38" s="73"/>
      <c r="N38" s="73"/>
      <c r="O38" s="73"/>
    </row>
    <row r="39" spans="1:15" ht="15" customHeight="1" x14ac:dyDescent="0.15">
      <c r="A39" s="37" t="s">
        <v>12</v>
      </c>
      <c r="B39" s="54">
        <v>22.26</v>
      </c>
      <c r="C39" s="55">
        <v>21.8</v>
      </c>
      <c r="D39" s="56">
        <v>22.75</v>
      </c>
      <c r="E39" s="55">
        <v>24.1</v>
      </c>
      <c r="F39" s="55">
        <v>26.1</v>
      </c>
      <c r="G39" s="56">
        <v>22</v>
      </c>
      <c r="H39" s="57"/>
      <c r="I39" s="2"/>
      <c r="J39" s="73"/>
      <c r="K39" s="73"/>
      <c r="L39" s="73"/>
      <c r="M39" s="73"/>
      <c r="N39" s="73"/>
      <c r="O39" s="73"/>
    </row>
    <row r="40" spans="1:15" ht="15" customHeight="1" x14ac:dyDescent="0.15">
      <c r="A40" s="37" t="s">
        <v>13</v>
      </c>
      <c r="B40" s="54">
        <v>31.88</v>
      </c>
      <c r="C40" s="55">
        <v>33.69</v>
      </c>
      <c r="D40" s="56">
        <v>30.18</v>
      </c>
      <c r="E40" s="55">
        <v>38.1</v>
      </c>
      <c r="F40" s="55">
        <v>47.1</v>
      </c>
      <c r="G40" s="56">
        <v>28.7</v>
      </c>
      <c r="H40" s="57"/>
      <c r="I40" s="2"/>
      <c r="J40" s="73"/>
      <c r="K40" s="73"/>
      <c r="L40" s="73"/>
      <c r="M40" s="73"/>
      <c r="N40" s="73"/>
      <c r="O40" s="73"/>
    </row>
    <row r="41" spans="1:15" ht="15" customHeight="1" x14ac:dyDescent="0.15">
      <c r="A41" s="37" t="s">
        <v>14</v>
      </c>
      <c r="B41" s="54">
        <v>30.88</v>
      </c>
      <c r="C41" s="55">
        <v>32.909999999999997</v>
      </c>
      <c r="D41" s="56">
        <v>28.84</v>
      </c>
      <c r="E41" s="55">
        <v>38.9</v>
      </c>
      <c r="F41" s="55">
        <v>47.2</v>
      </c>
      <c r="G41" s="56">
        <v>30.3</v>
      </c>
      <c r="H41" s="57"/>
      <c r="I41" s="2"/>
      <c r="J41" s="73"/>
      <c r="K41" s="73"/>
      <c r="L41" s="73"/>
      <c r="M41" s="73"/>
      <c r="N41" s="73"/>
      <c r="O41" s="73"/>
    </row>
    <row r="42" spans="1:15" ht="15" customHeight="1" x14ac:dyDescent="0.15">
      <c r="A42" s="37" t="s">
        <v>15</v>
      </c>
      <c r="B42" s="54">
        <v>36.81</v>
      </c>
      <c r="C42" s="55">
        <v>45.48</v>
      </c>
      <c r="D42" s="56">
        <v>27.91</v>
      </c>
      <c r="E42" s="55">
        <v>46.6</v>
      </c>
      <c r="F42" s="55">
        <v>59.7</v>
      </c>
      <c r="G42" s="56">
        <v>33</v>
      </c>
      <c r="H42" s="57"/>
      <c r="I42" s="2"/>
      <c r="J42" s="73"/>
      <c r="K42" s="73"/>
      <c r="L42" s="73"/>
      <c r="M42" s="73"/>
      <c r="N42" s="73"/>
      <c r="O42" s="73"/>
    </row>
    <row r="43" spans="1:15" ht="15" customHeight="1" x14ac:dyDescent="0.15">
      <c r="A43" s="37" t="s">
        <v>16</v>
      </c>
      <c r="B43" s="54">
        <v>55.77</v>
      </c>
      <c r="C43" s="55">
        <v>69.48</v>
      </c>
      <c r="D43" s="56">
        <v>41.69</v>
      </c>
      <c r="E43" s="55">
        <v>64.8</v>
      </c>
      <c r="F43" s="55">
        <v>80.900000000000006</v>
      </c>
      <c r="G43" s="56">
        <v>48.1</v>
      </c>
      <c r="H43" s="57"/>
      <c r="I43" s="2"/>
      <c r="J43" s="73"/>
      <c r="K43" s="73"/>
      <c r="L43" s="73"/>
      <c r="M43" s="73"/>
      <c r="N43" s="73"/>
      <c r="O43" s="73"/>
    </row>
    <row r="44" spans="1:15" ht="15" customHeight="1" x14ac:dyDescent="0.15">
      <c r="A44" s="37" t="s">
        <v>17</v>
      </c>
      <c r="B44" s="54">
        <v>76.23</v>
      </c>
      <c r="C44" s="55">
        <v>96.02</v>
      </c>
      <c r="D44" s="56">
        <v>55.58</v>
      </c>
      <c r="E44" s="55">
        <v>92.8</v>
      </c>
      <c r="F44" s="55">
        <v>117.1</v>
      </c>
      <c r="G44" s="56">
        <v>67.599999999999994</v>
      </c>
      <c r="H44" s="57"/>
      <c r="I44" s="2"/>
      <c r="J44" s="73"/>
      <c r="K44" s="73"/>
      <c r="L44" s="73"/>
      <c r="M44" s="73"/>
      <c r="N44" s="73"/>
      <c r="O44" s="73"/>
    </row>
    <row r="45" spans="1:15" ht="15" customHeight="1" x14ac:dyDescent="0.15">
      <c r="A45" s="37" t="s">
        <v>18</v>
      </c>
      <c r="B45" s="54">
        <v>129.11000000000001</v>
      </c>
      <c r="C45" s="55">
        <v>158.69999999999999</v>
      </c>
      <c r="D45" s="56">
        <v>98.41</v>
      </c>
      <c r="E45" s="55">
        <v>145.19999999999999</v>
      </c>
      <c r="F45" s="55">
        <v>180.7</v>
      </c>
      <c r="G45" s="56">
        <v>108.5</v>
      </c>
      <c r="H45" s="57"/>
      <c r="I45" s="2"/>
      <c r="J45" s="73"/>
      <c r="K45" s="73"/>
      <c r="L45" s="73"/>
      <c r="M45" s="73"/>
      <c r="N45" s="73"/>
      <c r="O45" s="73"/>
    </row>
    <row r="46" spans="1:15" ht="15" customHeight="1" x14ac:dyDescent="0.15">
      <c r="A46" s="37" t="s">
        <v>19</v>
      </c>
      <c r="B46" s="54">
        <v>208.83</v>
      </c>
      <c r="C46" s="55">
        <v>261.19</v>
      </c>
      <c r="D46" s="56">
        <v>155.36000000000001</v>
      </c>
      <c r="E46" s="55">
        <v>230.4</v>
      </c>
      <c r="F46" s="55">
        <v>291.2</v>
      </c>
      <c r="G46" s="56">
        <v>167.9</v>
      </c>
      <c r="H46" s="57"/>
      <c r="I46" s="2"/>
      <c r="J46" s="73"/>
      <c r="K46" s="73"/>
      <c r="L46" s="73"/>
      <c r="M46" s="73"/>
      <c r="N46" s="73"/>
      <c r="O46" s="73"/>
    </row>
    <row r="47" spans="1:15" ht="15" customHeight="1" x14ac:dyDescent="0.15">
      <c r="A47" s="37" t="s">
        <v>20</v>
      </c>
      <c r="B47" s="54">
        <v>347.57</v>
      </c>
      <c r="C47" s="55">
        <v>447.74</v>
      </c>
      <c r="D47" s="56">
        <v>241.13</v>
      </c>
      <c r="E47" s="55">
        <v>359.5</v>
      </c>
      <c r="F47" s="55">
        <v>479.4</v>
      </c>
      <c r="G47" s="56">
        <v>238.3</v>
      </c>
      <c r="H47" s="57"/>
      <c r="I47" s="2"/>
      <c r="J47" s="73"/>
      <c r="K47" s="73"/>
      <c r="L47" s="73"/>
      <c r="M47" s="73"/>
      <c r="N47" s="73"/>
      <c r="O47" s="73"/>
    </row>
    <row r="48" spans="1:15" ht="15" customHeight="1" x14ac:dyDescent="0.15">
      <c r="A48" s="37" t="s">
        <v>21</v>
      </c>
      <c r="B48" s="54">
        <v>531.48</v>
      </c>
      <c r="C48" s="55">
        <v>727.34</v>
      </c>
      <c r="D48" s="56">
        <v>324.94</v>
      </c>
      <c r="E48" s="55">
        <v>561.6</v>
      </c>
      <c r="F48" s="55">
        <v>779.2</v>
      </c>
      <c r="G48" s="56">
        <v>346.5</v>
      </c>
      <c r="H48" s="57"/>
      <c r="I48" s="2"/>
      <c r="J48" s="73"/>
      <c r="K48" s="73"/>
      <c r="L48" s="73"/>
      <c r="M48" s="73"/>
      <c r="N48" s="73"/>
      <c r="O48" s="73"/>
    </row>
    <row r="49" spans="1:15" ht="15" customHeight="1" x14ac:dyDescent="0.15">
      <c r="A49" s="37" t="s">
        <v>22</v>
      </c>
      <c r="B49" s="54">
        <v>882.12</v>
      </c>
      <c r="C49" s="55">
        <v>1247.3499999999999</v>
      </c>
      <c r="D49" s="56">
        <v>518.01</v>
      </c>
      <c r="E49" s="55">
        <v>910.2</v>
      </c>
      <c r="F49" s="55">
        <v>1302.9000000000001</v>
      </c>
      <c r="G49" s="56">
        <v>536.29999999999995</v>
      </c>
      <c r="H49" s="57"/>
      <c r="I49" s="2"/>
      <c r="J49" s="73"/>
      <c r="K49" s="73"/>
      <c r="L49" s="73"/>
      <c r="M49" s="73"/>
      <c r="N49" s="73"/>
      <c r="O49" s="73"/>
    </row>
    <row r="50" spans="1:15" ht="15" customHeight="1" x14ac:dyDescent="0.15">
      <c r="A50" s="37" t="s">
        <v>23</v>
      </c>
      <c r="B50" s="54">
        <v>1545.17</v>
      </c>
      <c r="C50" s="55">
        <v>2230.75</v>
      </c>
      <c r="D50" s="56">
        <v>916.24</v>
      </c>
      <c r="E50" s="55">
        <v>1543.4</v>
      </c>
      <c r="F50" s="55">
        <v>2240.4</v>
      </c>
      <c r="G50" s="56">
        <v>918.9</v>
      </c>
      <c r="H50" s="57"/>
      <c r="I50" s="2"/>
      <c r="J50" s="73"/>
      <c r="K50" s="73"/>
      <c r="L50" s="73"/>
      <c r="M50" s="73"/>
      <c r="N50" s="73"/>
      <c r="O50" s="73"/>
    </row>
    <row r="51" spans="1:15" ht="15" customHeight="1" x14ac:dyDescent="0.15">
      <c r="A51" s="37" t="s">
        <v>24</v>
      </c>
      <c r="B51" s="54">
        <v>2393.73</v>
      </c>
      <c r="C51" s="55">
        <v>3461.36</v>
      </c>
      <c r="D51" s="56">
        <v>1523.81</v>
      </c>
      <c r="E51" s="55">
        <v>2393.6</v>
      </c>
      <c r="F51" s="55">
        <v>3457.9</v>
      </c>
      <c r="G51" s="56">
        <v>1514.9</v>
      </c>
      <c r="H51" s="57"/>
      <c r="I51" s="2"/>
      <c r="J51" s="73"/>
      <c r="K51" s="73"/>
      <c r="L51" s="73"/>
      <c r="M51" s="73"/>
      <c r="N51" s="73"/>
      <c r="O51" s="73"/>
    </row>
    <row r="52" spans="1:15" ht="15" customHeight="1" x14ac:dyDescent="0.15">
      <c r="A52" s="37" t="s">
        <v>25</v>
      </c>
      <c r="B52" s="54">
        <v>4208.78</v>
      </c>
      <c r="C52" s="55">
        <v>6103.11</v>
      </c>
      <c r="D52" s="56">
        <v>2928.83</v>
      </c>
      <c r="E52" s="55">
        <v>4318.3</v>
      </c>
      <c r="F52" s="55">
        <v>6112</v>
      </c>
      <c r="G52" s="56">
        <v>3040</v>
      </c>
      <c r="H52" s="57"/>
      <c r="I52" s="2"/>
      <c r="J52" s="73"/>
      <c r="K52" s="73"/>
      <c r="L52" s="73"/>
      <c r="M52" s="73"/>
      <c r="N52" s="73"/>
      <c r="O52" s="73"/>
    </row>
    <row r="53" spans="1:15" ht="15" customHeight="1" x14ac:dyDescent="0.15">
      <c r="A53" s="37" t="s">
        <v>26</v>
      </c>
      <c r="B53" s="63">
        <v>11366.8</v>
      </c>
      <c r="C53" s="64">
        <v>14044.4</v>
      </c>
      <c r="D53" s="65">
        <v>10113.5</v>
      </c>
      <c r="E53" s="55">
        <v>8158.7</v>
      </c>
      <c r="F53" s="55">
        <v>11198</v>
      </c>
      <c r="G53" s="56">
        <v>6406.4</v>
      </c>
      <c r="H53" s="61"/>
      <c r="I53" s="2"/>
      <c r="J53" s="73"/>
      <c r="K53" s="73"/>
      <c r="L53" s="73"/>
      <c r="M53" s="73"/>
      <c r="N53" s="73"/>
      <c r="O53" s="73"/>
    </row>
    <row r="54" spans="1:15" ht="15" customHeight="1" x14ac:dyDescent="0.15">
      <c r="A54" s="37" t="s">
        <v>29</v>
      </c>
      <c r="B54" s="63"/>
      <c r="C54" s="64"/>
      <c r="D54" s="65"/>
      <c r="E54" s="55">
        <v>18290.150000000001</v>
      </c>
      <c r="F54" s="55">
        <v>22096.62</v>
      </c>
      <c r="G54" s="56">
        <v>16924.77</v>
      </c>
      <c r="H54" s="61"/>
      <c r="J54" s="73"/>
      <c r="M54" s="73"/>
      <c r="N54" s="73"/>
      <c r="O54" s="73"/>
    </row>
    <row r="55" spans="1:15" ht="4.9000000000000004" customHeight="1" x14ac:dyDescent="0.15">
      <c r="A55" s="15"/>
      <c r="B55" s="10"/>
      <c r="C55" s="10"/>
      <c r="D55" s="11"/>
      <c r="E55" s="10"/>
      <c r="F55" s="10"/>
      <c r="G55" s="11"/>
      <c r="H55" s="5"/>
      <c r="I55" s="2"/>
    </row>
    <row r="56" spans="1:15" ht="15" customHeight="1" x14ac:dyDescent="0.15">
      <c r="A56" s="38" t="s">
        <v>33</v>
      </c>
      <c r="B56" s="8"/>
      <c r="C56" s="8"/>
      <c r="D56" s="8"/>
      <c r="E56" s="8"/>
      <c r="F56" s="8"/>
      <c r="G56" s="8"/>
      <c r="H56" s="8"/>
      <c r="I56" s="8"/>
    </row>
    <row r="57" spans="1:15" ht="17.45" customHeight="1" x14ac:dyDescent="0.15">
      <c r="A57" s="39"/>
      <c r="B57" s="39"/>
      <c r="C57" s="39"/>
      <c r="D57" s="39"/>
      <c r="E57" s="39"/>
      <c r="F57" s="20"/>
      <c r="G57" s="20"/>
      <c r="H57" s="39"/>
      <c r="I57" s="2"/>
    </row>
    <row r="58" spans="1:15" ht="16.899999999999999" customHeight="1" x14ac:dyDescent="0.15">
      <c r="A58" s="40"/>
      <c r="B58" s="12"/>
      <c r="C58" s="12"/>
      <c r="D58" s="12"/>
      <c r="E58" s="12"/>
      <c r="F58" s="20"/>
      <c r="G58" s="20"/>
      <c r="H58" s="12"/>
      <c r="I58" s="2"/>
      <c r="J58" s="2"/>
    </row>
  </sheetData>
  <mergeCells count="5">
    <mergeCell ref="A2:A3"/>
    <mergeCell ref="B2:D2"/>
    <mergeCell ref="E2:G2"/>
    <mergeCell ref="C5:F5"/>
    <mergeCell ref="C32:F32"/>
  </mergeCells>
  <phoneticPr fontId="9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高林　仁郎</cp:lastModifiedBy>
  <cp:lastPrinted>2024-09-30T05:40:29Z</cp:lastPrinted>
  <dcterms:created xsi:type="dcterms:W3CDTF">1997-08-15T06:46:37Z</dcterms:created>
  <dcterms:modified xsi:type="dcterms:W3CDTF">2025-11-07T05:01:59Z</dcterms:modified>
</cp:coreProperties>
</file>