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9_プレス\04_HP掲載\原稿（R6）\excel\"/>
    </mc:Choice>
  </mc:AlternateContent>
  <xr:revisionPtr revIDLastSave="0" documentId="13_ncr:1_{073B747C-EB5B-4FAF-9753-6F165EF9CADA}" xr6:coauthVersionLast="47" xr6:coauthVersionMax="47" xr10:uidLastSave="{00000000-0000-0000-0000-000000000000}"/>
  <bookViews>
    <workbookView xWindow="-108" yWindow="-108" windowWidth="23256" windowHeight="12456" tabRatio="787" xr2:uid="{00000000-000D-0000-FFFF-FFFF00000000}"/>
  </bookViews>
  <sheets>
    <sheet name="R06" sheetId="71" r:id="rId1"/>
  </sheets>
  <definedNames>
    <definedName name="_xlnm.Print_Area" localSheetId="0">'R06'!$A$1:$W$57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71" l="1"/>
  <c r="Q10" i="71"/>
  <c r="N10" i="71"/>
  <c r="K10" i="71"/>
  <c r="H10" i="71"/>
  <c r="H11" i="71"/>
  <c r="K11" i="71"/>
  <c r="N11" i="71"/>
  <c r="Q11" i="71"/>
  <c r="T11" i="71"/>
  <c r="H12" i="71"/>
  <c r="K12" i="71"/>
  <c r="N12" i="71"/>
  <c r="Q12" i="71"/>
  <c r="T12" i="71"/>
  <c r="H13" i="71"/>
  <c r="K13" i="71"/>
  <c r="N13" i="71"/>
  <c r="Q13" i="71"/>
  <c r="T13" i="71"/>
  <c r="H14" i="71"/>
  <c r="K14" i="71"/>
  <c r="N14" i="71"/>
  <c r="Q14" i="71"/>
  <c r="T14" i="71"/>
  <c r="H15" i="71"/>
  <c r="K15" i="71"/>
  <c r="N15" i="71"/>
  <c r="Q15" i="71"/>
  <c r="T15" i="71"/>
  <c r="H16" i="71"/>
  <c r="K16" i="71"/>
  <c r="N16" i="71"/>
  <c r="Q16" i="71"/>
  <c r="T16" i="71"/>
  <c r="H17" i="71"/>
  <c r="K17" i="71"/>
  <c r="N17" i="71"/>
  <c r="Q17" i="71"/>
  <c r="T17" i="71"/>
  <c r="H18" i="71"/>
  <c r="K18" i="71"/>
  <c r="N18" i="71"/>
  <c r="Q18" i="71"/>
  <c r="T18" i="71"/>
  <c r="H19" i="71"/>
  <c r="K19" i="71"/>
  <c r="N19" i="71"/>
  <c r="Q19" i="71"/>
  <c r="T19" i="71"/>
  <c r="H20" i="71"/>
  <c r="K20" i="71"/>
  <c r="N20" i="71"/>
  <c r="Q20" i="71"/>
  <c r="T20" i="71"/>
  <c r="H21" i="71"/>
  <c r="K21" i="71"/>
  <c r="N21" i="71"/>
  <c r="Q21" i="71"/>
  <c r="T21" i="71"/>
  <c r="H22" i="71"/>
  <c r="K22" i="71"/>
  <c r="N22" i="71"/>
  <c r="Q22" i="71"/>
  <c r="T22" i="71"/>
  <c r="H23" i="71"/>
  <c r="K23" i="71"/>
  <c r="N23" i="71"/>
  <c r="Q23" i="71"/>
  <c r="T23" i="71"/>
  <c r="H24" i="71"/>
  <c r="K24" i="71"/>
  <c r="N24" i="71"/>
  <c r="Q24" i="71"/>
  <c r="T24" i="71"/>
  <c r="H25" i="71"/>
  <c r="K25" i="71"/>
  <c r="N25" i="71"/>
  <c r="Q25" i="71"/>
  <c r="T25" i="71"/>
  <c r="H26" i="71"/>
  <c r="K26" i="71"/>
  <c r="N26" i="71"/>
  <c r="Q26" i="71"/>
  <c r="T26" i="71"/>
  <c r="H27" i="71"/>
  <c r="K27" i="71"/>
  <c r="N27" i="71"/>
  <c r="Q27" i="71"/>
  <c r="T27" i="71"/>
  <c r="H28" i="71"/>
  <c r="K28" i="71"/>
  <c r="N28" i="71"/>
  <c r="Q28" i="71"/>
  <c r="T28" i="71"/>
  <c r="H29" i="71"/>
  <c r="K29" i="71"/>
  <c r="N29" i="71"/>
  <c r="Q29" i="71"/>
  <c r="T29" i="71"/>
  <c r="H30" i="71"/>
  <c r="K30" i="71"/>
  <c r="N30" i="71"/>
  <c r="Q30" i="71"/>
  <c r="T30" i="71"/>
  <c r="H31" i="71"/>
  <c r="K31" i="71"/>
  <c r="N31" i="71"/>
  <c r="Q31" i="71"/>
  <c r="T31" i="71"/>
  <c r="E10" i="71"/>
  <c r="E31" i="71" l="1"/>
  <c r="B31" i="71"/>
  <c r="E30" i="71"/>
  <c r="B30" i="71"/>
  <c r="E29" i="71"/>
  <c r="B29" i="71"/>
  <c r="E28" i="71"/>
  <c r="B28" i="71"/>
  <c r="E27" i="71"/>
  <c r="B27" i="71"/>
  <c r="E26" i="71"/>
  <c r="B26" i="71"/>
  <c r="E25" i="71"/>
  <c r="B25" i="71"/>
  <c r="E24" i="71"/>
  <c r="B24" i="71"/>
  <c r="E23" i="71"/>
  <c r="B23" i="71"/>
  <c r="E22" i="71"/>
  <c r="B22" i="71"/>
  <c r="E21" i="71"/>
  <c r="B21" i="71"/>
  <c r="E20" i="71"/>
  <c r="B20" i="71"/>
  <c r="E19" i="71"/>
  <c r="B19" i="71"/>
  <c r="E18" i="71"/>
  <c r="B18" i="71"/>
  <c r="E17" i="71"/>
  <c r="B17" i="71"/>
  <c r="E16" i="71"/>
  <c r="B16" i="71"/>
  <c r="E15" i="71"/>
  <c r="B15" i="71"/>
  <c r="E14" i="71"/>
  <c r="B14" i="71"/>
  <c r="E13" i="71"/>
  <c r="B13" i="71"/>
  <c r="E12" i="71"/>
  <c r="B12" i="71"/>
  <c r="E11" i="71"/>
  <c r="B11" i="71"/>
  <c r="B10" i="71"/>
  <c r="V8" i="71"/>
  <c r="U8" i="71"/>
  <c r="S8" i="71"/>
  <c r="R8" i="71"/>
  <c r="P8" i="71"/>
  <c r="O8" i="71"/>
  <c r="M8" i="71"/>
  <c r="L8" i="71"/>
  <c r="J8" i="71"/>
  <c r="I8" i="71"/>
  <c r="G8" i="71"/>
  <c r="F8" i="71"/>
  <c r="D8" i="71"/>
  <c r="C8" i="71"/>
  <c r="K8" i="71" l="1"/>
  <c r="B8" i="71"/>
  <c r="H8" i="71"/>
  <c r="N8" i="71"/>
  <c r="T8" i="71"/>
  <c r="E8" i="71"/>
  <c r="Q8" i="71"/>
</calcChain>
</file>

<file path=xl/sharedStrings.xml><?xml version="1.0" encoding="utf-8"?>
<sst xmlns="http://schemas.openxmlformats.org/spreadsheetml/2006/main" count="118" uniqueCount="40">
  <si>
    <t>年齢階級</t>
  </si>
  <si>
    <t>総　　　　　　数</t>
  </si>
  <si>
    <t>肺　　　　　　炎</t>
  </si>
  <si>
    <t>総   数</t>
  </si>
  <si>
    <t>男</t>
  </si>
  <si>
    <t>女</t>
  </si>
  <si>
    <t>総    数</t>
  </si>
  <si>
    <t>年齢不詳</t>
  </si>
  <si>
    <t>100歳以上</t>
  </si>
  <si>
    <t>脳  血  管  疾  患</t>
    <phoneticPr fontId="9"/>
  </si>
  <si>
    <t>5～9</t>
    <phoneticPr fontId="8"/>
  </si>
  <si>
    <t>10～14</t>
    <phoneticPr fontId="8"/>
  </si>
  <si>
    <t>15～19</t>
    <phoneticPr fontId="8"/>
  </si>
  <si>
    <t>20～24</t>
    <phoneticPr fontId="8"/>
  </si>
  <si>
    <t>25～29</t>
    <phoneticPr fontId="8"/>
  </si>
  <si>
    <t>30～34</t>
    <phoneticPr fontId="8"/>
  </si>
  <si>
    <t>35～39</t>
    <phoneticPr fontId="8"/>
  </si>
  <si>
    <t>40～44</t>
    <phoneticPr fontId="8"/>
  </si>
  <si>
    <t>45～49</t>
    <phoneticPr fontId="8"/>
  </si>
  <si>
    <t>50～54</t>
    <phoneticPr fontId="8"/>
  </si>
  <si>
    <t>55～59</t>
    <phoneticPr fontId="8"/>
  </si>
  <si>
    <t>60～64</t>
    <phoneticPr fontId="8"/>
  </si>
  <si>
    <t>65～69</t>
    <phoneticPr fontId="8"/>
  </si>
  <si>
    <t>70～74</t>
    <phoneticPr fontId="8"/>
  </si>
  <si>
    <t>75～79</t>
    <phoneticPr fontId="8"/>
  </si>
  <si>
    <t>80～84</t>
    <phoneticPr fontId="8"/>
  </si>
  <si>
    <t>85～89</t>
    <phoneticPr fontId="8"/>
  </si>
  <si>
    <t>90～94</t>
    <phoneticPr fontId="8"/>
  </si>
  <si>
    <t>95～99</t>
    <phoneticPr fontId="8"/>
  </si>
  <si>
    <t>85歳以上</t>
    <phoneticPr fontId="9"/>
  </si>
  <si>
    <t>老　　　　　　衰</t>
    <rPh sb="0" eb="1">
      <t>ロウ</t>
    </rPh>
    <rPh sb="7" eb="8">
      <t>オトロ</t>
    </rPh>
    <phoneticPr fontId="9"/>
  </si>
  <si>
    <t>自　　　　　殺</t>
    <rPh sb="0" eb="1">
      <t>ジ</t>
    </rPh>
    <rPh sb="6" eb="7">
      <t>コロ</t>
    </rPh>
    <phoneticPr fontId="9"/>
  </si>
  <si>
    <t>心　疾　患（高血圧性を除く）</t>
    <rPh sb="6" eb="9">
      <t>コウケツアツ</t>
    </rPh>
    <rPh sb="9" eb="10">
      <t>セイ</t>
    </rPh>
    <rPh sb="11" eb="12">
      <t>ノゾ</t>
    </rPh>
    <phoneticPr fontId="9"/>
  </si>
  <si>
    <t xml:space="preserve">　　　0～4歳   </t>
  </si>
  <si>
    <t xml:space="preserve">　　　0～4歳   </t>
    <phoneticPr fontId="9"/>
  </si>
  <si>
    <t>第10表  死亡数・死亡率、年齢（５歳階級）・主要死因別</t>
    <rPh sb="0" eb="4">
      <t>ダ</t>
    </rPh>
    <rPh sb="10" eb="13">
      <t>シボウリツ</t>
    </rPh>
    <phoneticPr fontId="9"/>
  </si>
  <si>
    <t>悪 性 新 生 物＜腫瘍＞</t>
    <rPh sb="10" eb="12">
      <t>シュヨウ</t>
    </rPh>
    <phoneticPr fontId="9"/>
  </si>
  <si>
    <t>　　　　　　　　＜死　　　　亡　　　　数＞</t>
    <phoneticPr fontId="9"/>
  </si>
  <si>
    <t>　＜死　　亡　　率　　（　　人　　口　　１０　　万　　対）＞</t>
    <phoneticPr fontId="9"/>
  </si>
  <si>
    <t>注　年齢階級別死亡率の算出は、「調査の概要」６（２）による。</t>
    <rPh sb="0" eb="1">
      <t>チュウイ</t>
    </rPh>
    <rPh sb="2" eb="4">
      <t>ネンレイ</t>
    </rPh>
    <rPh sb="4" eb="6">
      <t>カイキュウ</t>
    </rPh>
    <rPh sb="6" eb="7">
      <t>ベツ</t>
    </rPh>
    <rPh sb="7" eb="10">
      <t>シボウリツ</t>
    </rPh>
    <rPh sb="11" eb="13">
      <t>サンシュツ</t>
    </rPh>
    <rPh sb="16" eb="18">
      <t>チョウサ</t>
    </rPh>
    <rPh sb="19" eb="21">
      <t>ガイヨウ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</si>
</sst>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1" formatCode="_ * #,##0_ ;_ * \-#,##0_ ;_ * &quot;-&quot;_ ;_ @_ "/>
    <numFmt numFmtId="176" formatCode="#,##0_ "/>
    <numFmt numFmtId="177" formatCode="_ * #,##0.0_ ;_ * \-#,##0.0_ ;_ * &quot;-&quot;_ ;_ @_ "/>
    <numFmt numFmtId="178" formatCode="_ * #\ ##0_ ;_ * \-#\ ##0_ ;_ * &quot;-&quot;_ ;_ @_ "/>
    <numFmt numFmtId="179" formatCode="_ * #\ ##0.0_ ;_ * \-#\ ##0.0_ ;_ * &quot;-&quot;?_ ;_ 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38" fontId="7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/>
    <xf numFmtId="6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9">
    <xf numFmtId="0" fontId="0" fillId="0" borderId="0" xfId="0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4" xfId="0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3" xfId="0" applyFont="1" applyBorder="1" applyAlignment="1">
      <alignment horizontal="centerContinuous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Continuous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4" fillId="0" borderId="11" xfId="0" applyFont="1" applyBorder="1" applyAlignment="1">
      <alignment vertical="distributed" justifyLastLine="1"/>
    </xf>
    <xf numFmtId="0" fontId="14" fillId="0" borderId="0" xfId="0" applyFont="1" applyAlignment="1">
      <alignment vertical="distributed" justifyLastLine="1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78" fontId="12" fillId="0" borderId="0" xfId="0" applyNumberFormat="1" applyFont="1" applyAlignment="1">
      <alignment horizontal="right" vertical="center"/>
    </xf>
    <xf numFmtId="178" fontId="12" fillId="0" borderId="11" xfId="0" applyNumberFormat="1" applyFont="1" applyBorder="1" applyAlignment="1">
      <alignment horizontal="right" vertical="center"/>
    </xf>
    <xf numFmtId="178" fontId="12" fillId="0" borderId="10" xfId="0" applyNumberFormat="1" applyFont="1" applyBorder="1" applyAlignment="1">
      <alignment horizontal="right" vertical="center"/>
    </xf>
    <xf numFmtId="38" fontId="12" fillId="0" borderId="1" xfId="1" applyFont="1" applyFill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41" fontId="12" fillId="0" borderId="13" xfId="0" applyNumberFormat="1" applyFont="1" applyBorder="1" applyAlignment="1">
      <alignment horizontal="right" vertical="center"/>
    </xf>
    <xf numFmtId="41" fontId="12" fillId="0" borderId="7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14" fillId="0" borderId="15" xfId="0" applyFont="1" applyBorder="1" applyAlignment="1">
      <alignment vertical="distributed" justifyLastLine="1"/>
    </xf>
    <xf numFmtId="0" fontId="14" fillId="0" borderId="8" xfId="0" applyFont="1" applyBorder="1" applyAlignment="1">
      <alignment vertical="distributed" justifyLastLine="1"/>
    </xf>
    <xf numFmtId="0" fontId="14" fillId="0" borderId="9" xfId="0" applyFont="1" applyBorder="1" applyAlignment="1">
      <alignment vertical="distributed" justifyLastLine="1"/>
    </xf>
    <xf numFmtId="0" fontId="14" fillId="0" borderId="1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1" fontId="12" fillId="0" borderId="0" xfId="0" applyNumberFormat="1" applyFont="1" applyAlignment="1">
      <alignment horizontal="right" vertical="center"/>
    </xf>
    <xf numFmtId="41" fontId="12" fillId="0" borderId="10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176" fontId="12" fillId="0" borderId="13" xfId="0" applyNumberFormat="1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78" fontId="12" fillId="0" borderId="11" xfId="0" applyNumberFormat="1" applyFont="1" applyBorder="1" applyAlignment="1">
      <alignment vertical="center"/>
    </xf>
    <xf numFmtId="41" fontId="12" fillId="0" borderId="6" xfId="0" applyNumberFormat="1" applyFont="1" applyBorder="1" applyAlignment="1">
      <alignment horizontal="right" vertical="center"/>
    </xf>
    <xf numFmtId="41" fontId="12" fillId="0" borderId="11" xfId="0" applyNumberFormat="1" applyFont="1" applyBorder="1" applyAlignment="1">
      <alignment horizontal="right" vertical="center"/>
    </xf>
    <xf numFmtId="179" fontId="12" fillId="0" borderId="0" xfId="0" applyNumberFormat="1" applyFont="1" applyAlignment="1">
      <alignment horizontal="right" vertical="center"/>
    </xf>
    <xf numFmtId="179" fontId="12" fillId="0" borderId="10" xfId="0" applyNumberFormat="1" applyFont="1" applyBorder="1" applyAlignment="1">
      <alignment horizontal="right" vertical="center"/>
    </xf>
    <xf numFmtId="179" fontId="12" fillId="0" borderId="11" xfId="0" applyNumberFormat="1" applyFont="1" applyBorder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177" fontId="12" fillId="0" borderId="11" xfId="0" applyNumberFormat="1" applyFont="1" applyBorder="1" applyAlignment="1">
      <alignment horizontal="right" vertical="center"/>
    </xf>
    <xf numFmtId="177" fontId="12" fillId="0" borderId="10" xfId="0" applyNumberFormat="1" applyFont="1" applyBorder="1" applyAlignment="1">
      <alignment horizontal="right" vertical="center"/>
    </xf>
    <xf numFmtId="178" fontId="12" fillId="0" borderId="0" xfId="9" applyNumberFormat="1" applyFont="1">
      <alignment vertical="center"/>
    </xf>
    <xf numFmtId="178" fontId="12" fillId="0" borderId="10" xfId="9" applyNumberFormat="1" applyFont="1" applyBorder="1">
      <alignment vertical="center"/>
    </xf>
    <xf numFmtId="178" fontId="12" fillId="0" borderId="0" xfId="8" applyNumberFormat="1" applyFont="1" applyFill="1">
      <alignment vertical="center"/>
    </xf>
    <xf numFmtId="0" fontId="15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distributed" justifyLastLine="1"/>
    </xf>
    <xf numFmtId="0" fontId="14" fillId="0" borderId="8" xfId="0" applyFont="1" applyBorder="1" applyAlignment="1">
      <alignment horizontal="center" vertical="distributed" justifyLastLine="1"/>
    </xf>
  </cellXfs>
  <cellStyles count="10">
    <cellStyle name="桁区切り" xfId="1" builtinId="6"/>
    <cellStyle name="通貨" xfId="8" builtinId="7"/>
    <cellStyle name="標準" xfId="0" builtinId="0"/>
    <cellStyle name="標準 2" xfId="2" xr:uid="{00000000-0005-0000-0000-000002000000}"/>
    <cellStyle name="標準 2 2" xfId="7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 7" xfId="9" xr:uid="{47287B60-2166-427A-8588-54CD5EE232A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W58"/>
  <sheetViews>
    <sheetView showGridLines="0" tabSelected="1" view="pageBreakPreview" zoomScaleNormal="12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50" sqref="N50"/>
    </sheetView>
  </sheetViews>
  <sheetFormatPr defaultColWidth="8.88671875" defaultRowHeight="13.2" x14ac:dyDescent="0.2"/>
  <cols>
    <col min="1" max="1" width="10.77734375" style="3" customWidth="1"/>
    <col min="2" max="7" width="9.6640625" style="2" customWidth="1"/>
    <col min="8" max="10" width="9.88671875" style="2" customWidth="1"/>
    <col min="11" max="22" width="7.6640625" style="2" customWidth="1"/>
    <col min="23" max="23" width="10.77734375" style="3" customWidth="1"/>
    <col min="24" max="16384" width="8.88671875" style="2"/>
  </cols>
  <sheetData>
    <row r="1" spans="1:23" ht="19.95" customHeight="1" x14ac:dyDescent="0.2">
      <c r="A1" s="1" t="s">
        <v>35</v>
      </c>
    </row>
    <row r="2" spans="1:23" s="5" customFormat="1" ht="3" customHeight="1" x14ac:dyDescent="0.2">
      <c r="A2" s="4"/>
      <c r="W2" s="4"/>
    </row>
    <row r="3" spans="1:23" s="5" customFormat="1" ht="18.899999999999999" customHeight="1" x14ac:dyDescent="0.2">
      <c r="A3" s="64" t="s">
        <v>0</v>
      </c>
      <c r="B3" s="6" t="s">
        <v>1</v>
      </c>
      <c r="C3" s="6"/>
      <c r="D3" s="7"/>
      <c r="E3" s="8" t="s">
        <v>36</v>
      </c>
      <c r="F3" s="6"/>
      <c r="G3" s="7"/>
      <c r="H3" s="8" t="s">
        <v>32</v>
      </c>
      <c r="I3" s="6"/>
      <c r="J3" s="7"/>
      <c r="K3" s="8" t="s">
        <v>30</v>
      </c>
      <c r="L3" s="6"/>
      <c r="M3" s="7"/>
      <c r="N3" s="66" t="s">
        <v>9</v>
      </c>
      <c r="O3" s="66"/>
      <c r="P3" s="66"/>
      <c r="Q3" s="10" t="s">
        <v>2</v>
      </c>
      <c r="R3" s="10"/>
      <c r="S3" s="10"/>
      <c r="T3" s="8" t="s">
        <v>31</v>
      </c>
      <c r="U3" s="6"/>
      <c r="V3" s="7"/>
      <c r="W3" s="64" t="s">
        <v>0</v>
      </c>
    </row>
    <row r="4" spans="1:23" s="5" customFormat="1" ht="18.899999999999999" customHeight="1" x14ac:dyDescent="0.2">
      <c r="A4" s="65"/>
      <c r="B4" s="11" t="s">
        <v>3</v>
      </c>
      <c r="C4" s="9" t="s">
        <v>4</v>
      </c>
      <c r="D4" s="12" t="s">
        <v>5</v>
      </c>
      <c r="E4" s="13" t="s">
        <v>3</v>
      </c>
      <c r="F4" s="9" t="s">
        <v>4</v>
      </c>
      <c r="G4" s="12" t="s">
        <v>5</v>
      </c>
      <c r="H4" s="13" t="s">
        <v>3</v>
      </c>
      <c r="I4" s="9" t="s">
        <v>4</v>
      </c>
      <c r="J4" s="12" t="s">
        <v>5</v>
      </c>
      <c r="K4" s="13" t="s">
        <v>3</v>
      </c>
      <c r="L4" s="9" t="s">
        <v>4</v>
      </c>
      <c r="M4" s="12" t="s">
        <v>5</v>
      </c>
      <c r="N4" s="9" t="s">
        <v>3</v>
      </c>
      <c r="O4" s="9" t="s">
        <v>4</v>
      </c>
      <c r="P4" s="9" t="s">
        <v>5</v>
      </c>
      <c r="Q4" s="9" t="s">
        <v>3</v>
      </c>
      <c r="R4" s="9" t="s">
        <v>4</v>
      </c>
      <c r="S4" s="9" t="s">
        <v>5</v>
      </c>
      <c r="T4" s="13" t="s">
        <v>3</v>
      </c>
      <c r="U4" s="9" t="s">
        <v>4</v>
      </c>
      <c r="V4" s="12" t="s">
        <v>5</v>
      </c>
      <c r="W4" s="65"/>
    </row>
    <row r="5" spans="1:23" s="5" customFormat="1" ht="4.95" customHeigh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  <c r="W5" s="14"/>
    </row>
    <row r="6" spans="1:23" s="5" customFormat="1" ht="18.899999999999999" customHeight="1" x14ac:dyDescent="0.2">
      <c r="A6" s="17"/>
      <c r="B6" s="18"/>
      <c r="C6" s="19"/>
      <c r="D6" s="19"/>
      <c r="E6" s="19"/>
      <c r="F6" s="19"/>
      <c r="G6" s="19"/>
      <c r="H6" s="67" t="s">
        <v>37</v>
      </c>
      <c r="I6" s="67"/>
      <c r="J6" s="67"/>
      <c r="K6" s="67"/>
      <c r="L6" s="67"/>
      <c r="M6" s="67"/>
      <c r="N6" s="19"/>
      <c r="O6" s="19"/>
      <c r="P6" s="19"/>
      <c r="Q6" s="19"/>
      <c r="R6" s="19"/>
      <c r="S6" s="19"/>
      <c r="T6" s="19"/>
      <c r="U6" s="19"/>
      <c r="V6" s="19"/>
      <c r="W6" s="20"/>
    </row>
    <row r="7" spans="1:23" s="5" customFormat="1" ht="4.95" customHeight="1" x14ac:dyDescent="0.2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2"/>
      <c r="W7" s="22"/>
    </row>
    <row r="8" spans="1:23" s="24" customFormat="1" ht="16.5" customHeight="1" x14ac:dyDescent="0.2">
      <c r="A8" s="14" t="s">
        <v>6</v>
      </c>
      <c r="B8" s="26">
        <f t="shared" ref="B8:V8" si="0">SUM(B10:B31)</f>
        <v>140329</v>
      </c>
      <c r="C8" s="25">
        <f t="shared" si="0"/>
        <v>72394</v>
      </c>
      <c r="D8" s="27">
        <f t="shared" si="0"/>
        <v>67935</v>
      </c>
      <c r="E8" s="26">
        <f>SUM(E10:E31)</f>
        <v>34610</v>
      </c>
      <c r="F8" s="25">
        <f t="shared" si="0"/>
        <v>19698</v>
      </c>
      <c r="G8" s="27">
        <f t="shared" si="0"/>
        <v>14912</v>
      </c>
      <c r="H8" s="26">
        <f t="shared" si="0"/>
        <v>20640</v>
      </c>
      <c r="I8" s="25">
        <f t="shared" si="0"/>
        <v>10635</v>
      </c>
      <c r="J8" s="27">
        <f t="shared" si="0"/>
        <v>10005</v>
      </c>
      <c r="K8" s="26">
        <f>SUM(K10:K31)</f>
        <v>19385</v>
      </c>
      <c r="L8" s="25">
        <f>SUM(L10:L31)</f>
        <v>5596</v>
      </c>
      <c r="M8" s="25">
        <f>SUM(M10:M31)</f>
        <v>13789</v>
      </c>
      <c r="N8" s="26">
        <f t="shared" si="0"/>
        <v>8391</v>
      </c>
      <c r="O8" s="25">
        <f t="shared" si="0"/>
        <v>4330</v>
      </c>
      <c r="P8" s="27">
        <f t="shared" si="0"/>
        <v>4061</v>
      </c>
      <c r="Q8" s="26">
        <f>SUM(Q10:Q31)</f>
        <v>6386</v>
      </c>
      <c r="R8" s="25">
        <f>SUM(R10:R31)</f>
        <v>3752</v>
      </c>
      <c r="S8" s="27">
        <f>SUM(S10:S31)</f>
        <v>2634</v>
      </c>
      <c r="T8" s="26">
        <f t="shared" si="0"/>
        <v>1971</v>
      </c>
      <c r="U8" s="25">
        <f t="shared" si="0"/>
        <v>1232</v>
      </c>
      <c r="V8" s="27">
        <f t="shared" si="0"/>
        <v>739</v>
      </c>
      <c r="W8" s="23" t="s">
        <v>6</v>
      </c>
    </row>
    <row r="9" spans="1:23" s="24" customFormat="1" ht="15.9" customHeight="1" x14ac:dyDescent="0.2">
      <c r="A9" s="14"/>
      <c r="B9" s="25"/>
      <c r="C9" s="25"/>
      <c r="D9" s="25"/>
      <c r="E9" s="26"/>
      <c r="F9" s="25"/>
      <c r="G9" s="27"/>
      <c r="H9" s="26"/>
      <c r="I9" s="25"/>
      <c r="J9" s="27"/>
      <c r="K9" s="26"/>
      <c r="L9" s="25"/>
      <c r="M9" s="25"/>
      <c r="N9" s="26"/>
      <c r="O9" s="25"/>
      <c r="P9" s="27"/>
      <c r="Q9" s="26"/>
      <c r="R9" s="25"/>
      <c r="S9" s="27"/>
      <c r="T9" s="51"/>
      <c r="U9" s="25"/>
      <c r="V9" s="27"/>
      <c r="W9" s="14"/>
    </row>
    <row r="10" spans="1:23" s="29" customFormat="1" ht="15.9" customHeight="1" x14ac:dyDescent="0.15">
      <c r="A10" s="28" t="s">
        <v>33</v>
      </c>
      <c r="B10" s="26">
        <f t="shared" ref="B10:B31" si="1">SUM(C10:D10)</f>
        <v>170</v>
      </c>
      <c r="C10" s="60">
        <v>96</v>
      </c>
      <c r="D10" s="60">
        <v>74</v>
      </c>
      <c r="E10" s="26">
        <f t="shared" ref="E10:E31" si="2">F10+G10</f>
        <v>7</v>
      </c>
      <c r="F10" s="60">
        <v>6</v>
      </c>
      <c r="G10" s="60">
        <v>1</v>
      </c>
      <c r="H10" s="26">
        <f>I10+J10</f>
        <v>1</v>
      </c>
      <c r="I10" s="60">
        <v>1</v>
      </c>
      <c r="J10" s="61">
        <v>0</v>
      </c>
      <c r="K10" s="26">
        <f t="shared" ref="K10:K31" si="3">L10+M10</f>
        <v>0</v>
      </c>
      <c r="L10" s="60">
        <v>0</v>
      </c>
      <c r="M10" s="60">
        <v>0</v>
      </c>
      <c r="N10" s="26">
        <f t="shared" ref="N10:N31" si="4">O10+P10</f>
        <v>2</v>
      </c>
      <c r="O10" s="60">
        <v>0</v>
      </c>
      <c r="P10" s="60">
        <v>2</v>
      </c>
      <c r="Q10" s="26">
        <f t="shared" ref="Q10:Q31" si="5">R10+S10</f>
        <v>1</v>
      </c>
      <c r="R10" s="60">
        <v>1</v>
      </c>
      <c r="S10" s="60">
        <v>0</v>
      </c>
      <c r="T10" s="26">
        <f t="shared" ref="T10:T31" si="6">U10+V10</f>
        <v>0</v>
      </c>
      <c r="U10" s="60">
        <v>0</v>
      </c>
      <c r="V10" s="60">
        <v>0</v>
      </c>
      <c r="W10" s="28" t="s">
        <v>34</v>
      </c>
    </row>
    <row r="11" spans="1:23" s="29" customFormat="1" ht="15.9" customHeight="1" x14ac:dyDescent="0.15">
      <c r="A11" s="28" t="s">
        <v>10</v>
      </c>
      <c r="B11" s="26">
        <f t="shared" si="1"/>
        <v>42</v>
      </c>
      <c r="C11" s="60">
        <v>21</v>
      </c>
      <c r="D11" s="60">
        <v>21</v>
      </c>
      <c r="E11" s="26">
        <f t="shared" si="2"/>
        <v>10</v>
      </c>
      <c r="F11" s="60">
        <v>4</v>
      </c>
      <c r="G11" s="60">
        <v>6</v>
      </c>
      <c r="H11" s="26">
        <f>I11+J11</f>
        <v>3</v>
      </c>
      <c r="I11" s="60">
        <v>1</v>
      </c>
      <c r="J11" s="61">
        <v>2</v>
      </c>
      <c r="K11" s="26">
        <f t="shared" si="3"/>
        <v>0</v>
      </c>
      <c r="L11" s="60">
        <v>0</v>
      </c>
      <c r="M11" s="60">
        <v>0</v>
      </c>
      <c r="N11" s="26">
        <f t="shared" si="4"/>
        <v>2</v>
      </c>
      <c r="O11" s="60">
        <v>1</v>
      </c>
      <c r="P11" s="60">
        <v>1</v>
      </c>
      <c r="Q11" s="26">
        <f t="shared" si="5"/>
        <v>1</v>
      </c>
      <c r="R11" s="60">
        <v>0</v>
      </c>
      <c r="S11" s="60">
        <v>1</v>
      </c>
      <c r="T11" s="26">
        <f t="shared" si="6"/>
        <v>0</v>
      </c>
      <c r="U11" s="60">
        <v>0</v>
      </c>
      <c r="V11" s="60">
        <v>0</v>
      </c>
      <c r="W11" s="28" t="s">
        <v>10</v>
      </c>
    </row>
    <row r="12" spans="1:23" s="29" customFormat="1" ht="15.9" customHeight="1" x14ac:dyDescent="0.15">
      <c r="A12" s="28" t="s">
        <v>11</v>
      </c>
      <c r="B12" s="26">
        <f t="shared" si="1"/>
        <v>52</v>
      </c>
      <c r="C12" s="60">
        <v>27</v>
      </c>
      <c r="D12" s="60">
        <v>25</v>
      </c>
      <c r="E12" s="26">
        <f t="shared" si="2"/>
        <v>9</v>
      </c>
      <c r="F12" s="60">
        <v>6</v>
      </c>
      <c r="G12" s="60">
        <v>3</v>
      </c>
      <c r="H12" s="26">
        <f t="shared" ref="H12:H31" si="7">I12+J12</f>
        <v>2</v>
      </c>
      <c r="I12" s="60">
        <v>2</v>
      </c>
      <c r="J12" s="61">
        <v>0</v>
      </c>
      <c r="K12" s="26">
        <f t="shared" si="3"/>
        <v>0</v>
      </c>
      <c r="L12" s="60">
        <v>0</v>
      </c>
      <c r="M12" s="60">
        <v>0</v>
      </c>
      <c r="N12" s="26">
        <f t="shared" si="4"/>
        <v>1</v>
      </c>
      <c r="O12" s="60">
        <v>0</v>
      </c>
      <c r="P12" s="60">
        <v>1</v>
      </c>
      <c r="Q12" s="26">
        <f t="shared" si="5"/>
        <v>0</v>
      </c>
      <c r="R12" s="60">
        <v>0</v>
      </c>
      <c r="S12" s="60">
        <v>0</v>
      </c>
      <c r="T12" s="26">
        <f t="shared" si="6"/>
        <v>20</v>
      </c>
      <c r="U12" s="60">
        <v>9</v>
      </c>
      <c r="V12" s="60">
        <v>11</v>
      </c>
      <c r="W12" s="28" t="s">
        <v>11</v>
      </c>
    </row>
    <row r="13" spans="1:23" s="29" customFormat="1" ht="15.9" customHeight="1" x14ac:dyDescent="0.15">
      <c r="A13" s="28" t="s">
        <v>12</v>
      </c>
      <c r="B13" s="26">
        <f t="shared" si="1"/>
        <v>116</v>
      </c>
      <c r="C13" s="60">
        <v>58</v>
      </c>
      <c r="D13" s="60">
        <v>58</v>
      </c>
      <c r="E13" s="26">
        <f t="shared" si="2"/>
        <v>9</v>
      </c>
      <c r="F13" s="60">
        <v>5</v>
      </c>
      <c r="G13" s="60">
        <v>4</v>
      </c>
      <c r="H13" s="26">
        <f t="shared" si="7"/>
        <v>0</v>
      </c>
      <c r="I13" s="60">
        <v>0</v>
      </c>
      <c r="J13" s="61">
        <v>0</v>
      </c>
      <c r="K13" s="26">
        <f t="shared" si="3"/>
        <v>0</v>
      </c>
      <c r="L13" s="60">
        <v>0</v>
      </c>
      <c r="M13" s="60">
        <v>0</v>
      </c>
      <c r="N13" s="26">
        <f t="shared" si="4"/>
        <v>0</v>
      </c>
      <c r="O13" s="60">
        <v>0</v>
      </c>
      <c r="P13" s="60">
        <v>0</v>
      </c>
      <c r="Q13" s="26">
        <f t="shared" si="5"/>
        <v>0</v>
      </c>
      <c r="R13" s="60">
        <v>0</v>
      </c>
      <c r="S13" s="60">
        <v>0</v>
      </c>
      <c r="T13" s="26">
        <f t="shared" si="6"/>
        <v>76</v>
      </c>
      <c r="U13" s="60">
        <v>35</v>
      </c>
      <c r="V13" s="60">
        <v>41</v>
      </c>
      <c r="W13" s="28" t="s">
        <v>12</v>
      </c>
    </row>
    <row r="14" spans="1:23" s="29" customFormat="1" ht="15.9" customHeight="1" x14ac:dyDescent="0.15">
      <c r="A14" s="28" t="s">
        <v>13</v>
      </c>
      <c r="B14" s="26">
        <f t="shared" si="1"/>
        <v>242</v>
      </c>
      <c r="C14" s="60">
        <v>127</v>
      </c>
      <c r="D14" s="60">
        <v>115</v>
      </c>
      <c r="E14" s="26">
        <f t="shared" si="2"/>
        <v>13</v>
      </c>
      <c r="F14" s="60">
        <v>6</v>
      </c>
      <c r="G14" s="60">
        <v>7</v>
      </c>
      <c r="H14" s="26">
        <f t="shared" si="7"/>
        <v>9</v>
      </c>
      <c r="I14" s="60">
        <v>5</v>
      </c>
      <c r="J14" s="61">
        <v>4</v>
      </c>
      <c r="K14" s="26">
        <f t="shared" si="3"/>
        <v>0</v>
      </c>
      <c r="L14" s="60">
        <v>0</v>
      </c>
      <c r="M14" s="60">
        <v>0</v>
      </c>
      <c r="N14" s="26">
        <f t="shared" si="4"/>
        <v>3</v>
      </c>
      <c r="O14" s="60">
        <v>1</v>
      </c>
      <c r="P14" s="60">
        <v>2</v>
      </c>
      <c r="Q14" s="26">
        <f t="shared" si="5"/>
        <v>1</v>
      </c>
      <c r="R14" s="60">
        <v>1</v>
      </c>
      <c r="S14" s="60">
        <v>0</v>
      </c>
      <c r="T14" s="26">
        <f t="shared" si="6"/>
        <v>149</v>
      </c>
      <c r="U14" s="60">
        <v>81</v>
      </c>
      <c r="V14" s="60">
        <v>68</v>
      </c>
      <c r="W14" s="28" t="s">
        <v>13</v>
      </c>
    </row>
    <row r="15" spans="1:23" s="29" customFormat="1" ht="15.9" customHeight="1" x14ac:dyDescent="0.15">
      <c r="A15" s="28" t="s">
        <v>14</v>
      </c>
      <c r="B15" s="26">
        <f t="shared" si="1"/>
        <v>294</v>
      </c>
      <c r="C15" s="60">
        <v>157</v>
      </c>
      <c r="D15" s="60">
        <v>137</v>
      </c>
      <c r="E15" s="26">
        <f t="shared" si="2"/>
        <v>24</v>
      </c>
      <c r="F15" s="60">
        <v>15</v>
      </c>
      <c r="G15" s="60">
        <v>9</v>
      </c>
      <c r="H15" s="26">
        <f t="shared" si="7"/>
        <v>7</v>
      </c>
      <c r="I15" s="60">
        <v>4</v>
      </c>
      <c r="J15" s="61">
        <v>3</v>
      </c>
      <c r="K15" s="26">
        <f t="shared" si="3"/>
        <v>0</v>
      </c>
      <c r="L15" s="60">
        <v>0</v>
      </c>
      <c r="M15" s="60">
        <v>0</v>
      </c>
      <c r="N15" s="26">
        <f t="shared" si="4"/>
        <v>6</v>
      </c>
      <c r="O15" s="60">
        <v>1</v>
      </c>
      <c r="P15" s="60">
        <v>5</v>
      </c>
      <c r="Q15" s="26">
        <f t="shared" si="5"/>
        <v>1</v>
      </c>
      <c r="R15" s="60">
        <v>1</v>
      </c>
      <c r="S15" s="60">
        <v>0</v>
      </c>
      <c r="T15" s="26">
        <f t="shared" si="6"/>
        <v>169</v>
      </c>
      <c r="U15" s="60">
        <v>82</v>
      </c>
      <c r="V15" s="60">
        <v>87</v>
      </c>
      <c r="W15" s="28" t="s">
        <v>14</v>
      </c>
    </row>
    <row r="16" spans="1:23" s="29" customFormat="1" ht="15.9" customHeight="1" x14ac:dyDescent="0.15">
      <c r="A16" s="28" t="s">
        <v>15</v>
      </c>
      <c r="B16" s="26">
        <f t="shared" si="1"/>
        <v>321</v>
      </c>
      <c r="C16" s="60">
        <v>201</v>
      </c>
      <c r="D16" s="60">
        <v>120</v>
      </c>
      <c r="E16" s="26">
        <f t="shared" si="2"/>
        <v>49</v>
      </c>
      <c r="F16" s="60">
        <v>24</v>
      </c>
      <c r="G16" s="60">
        <v>25</v>
      </c>
      <c r="H16" s="26">
        <f t="shared" si="7"/>
        <v>20</v>
      </c>
      <c r="I16" s="60">
        <v>17</v>
      </c>
      <c r="J16" s="61">
        <v>3</v>
      </c>
      <c r="K16" s="26">
        <f t="shared" si="3"/>
        <v>0</v>
      </c>
      <c r="L16" s="60">
        <v>0</v>
      </c>
      <c r="M16" s="60">
        <v>0</v>
      </c>
      <c r="N16" s="26">
        <f t="shared" si="4"/>
        <v>6</v>
      </c>
      <c r="O16" s="60">
        <v>5</v>
      </c>
      <c r="P16" s="60">
        <v>1</v>
      </c>
      <c r="Q16" s="26">
        <f t="shared" si="5"/>
        <v>0</v>
      </c>
      <c r="R16" s="60">
        <v>0</v>
      </c>
      <c r="S16" s="60">
        <v>0</v>
      </c>
      <c r="T16" s="26">
        <f t="shared" si="6"/>
        <v>143</v>
      </c>
      <c r="U16" s="60">
        <v>89</v>
      </c>
      <c r="V16" s="60">
        <v>54</v>
      </c>
      <c r="W16" s="28" t="s">
        <v>15</v>
      </c>
    </row>
    <row r="17" spans="1:23" s="29" customFormat="1" ht="15.9" customHeight="1" x14ac:dyDescent="0.15">
      <c r="A17" s="28" t="s">
        <v>16</v>
      </c>
      <c r="B17" s="26">
        <f t="shared" si="1"/>
        <v>483</v>
      </c>
      <c r="C17" s="60">
        <v>305</v>
      </c>
      <c r="D17" s="60">
        <v>178</v>
      </c>
      <c r="E17" s="26">
        <f t="shared" si="2"/>
        <v>93</v>
      </c>
      <c r="F17" s="60">
        <v>26</v>
      </c>
      <c r="G17" s="60">
        <v>67</v>
      </c>
      <c r="H17" s="26">
        <f t="shared" si="7"/>
        <v>29</v>
      </c>
      <c r="I17" s="60">
        <v>21</v>
      </c>
      <c r="J17" s="61">
        <v>8</v>
      </c>
      <c r="K17" s="26">
        <f t="shared" si="3"/>
        <v>0</v>
      </c>
      <c r="L17" s="60">
        <v>0</v>
      </c>
      <c r="M17" s="60">
        <v>0</v>
      </c>
      <c r="N17" s="26">
        <f t="shared" si="4"/>
        <v>40</v>
      </c>
      <c r="O17" s="60">
        <v>30</v>
      </c>
      <c r="P17" s="60">
        <v>10</v>
      </c>
      <c r="Q17" s="26">
        <f t="shared" si="5"/>
        <v>8</v>
      </c>
      <c r="R17" s="60">
        <v>6</v>
      </c>
      <c r="S17" s="60">
        <v>2</v>
      </c>
      <c r="T17" s="26">
        <f t="shared" si="6"/>
        <v>135</v>
      </c>
      <c r="U17" s="60">
        <v>100</v>
      </c>
      <c r="V17" s="60">
        <v>35</v>
      </c>
      <c r="W17" s="28" t="s">
        <v>16</v>
      </c>
    </row>
    <row r="18" spans="1:23" s="29" customFormat="1" ht="15.9" customHeight="1" x14ac:dyDescent="0.15">
      <c r="A18" s="28" t="s">
        <v>17</v>
      </c>
      <c r="B18" s="26">
        <f t="shared" si="1"/>
        <v>712</v>
      </c>
      <c r="C18" s="60">
        <v>458</v>
      </c>
      <c r="D18" s="60">
        <v>254</v>
      </c>
      <c r="E18" s="26">
        <f t="shared" si="2"/>
        <v>199</v>
      </c>
      <c r="F18" s="60">
        <v>80</v>
      </c>
      <c r="G18" s="60">
        <v>119</v>
      </c>
      <c r="H18" s="26">
        <f t="shared" si="7"/>
        <v>63</v>
      </c>
      <c r="I18" s="60">
        <v>54</v>
      </c>
      <c r="J18" s="61">
        <v>9</v>
      </c>
      <c r="K18" s="26">
        <f t="shared" si="3"/>
        <v>0</v>
      </c>
      <c r="L18" s="60">
        <v>0</v>
      </c>
      <c r="M18" s="60">
        <v>0</v>
      </c>
      <c r="N18" s="26">
        <f t="shared" si="4"/>
        <v>68</v>
      </c>
      <c r="O18" s="60">
        <v>53</v>
      </c>
      <c r="P18" s="60">
        <v>15</v>
      </c>
      <c r="Q18" s="26">
        <f t="shared" si="5"/>
        <v>6</v>
      </c>
      <c r="R18" s="60">
        <v>4</v>
      </c>
      <c r="S18" s="60">
        <v>2</v>
      </c>
      <c r="T18" s="26">
        <f t="shared" si="6"/>
        <v>127</v>
      </c>
      <c r="U18" s="60">
        <v>95</v>
      </c>
      <c r="V18" s="60">
        <v>32</v>
      </c>
      <c r="W18" s="28" t="s">
        <v>17</v>
      </c>
    </row>
    <row r="19" spans="1:23" s="29" customFormat="1" ht="15.9" customHeight="1" x14ac:dyDescent="0.15">
      <c r="A19" s="28" t="s">
        <v>18</v>
      </c>
      <c r="B19" s="26">
        <f t="shared" si="1"/>
        <v>1326</v>
      </c>
      <c r="C19" s="60">
        <v>830</v>
      </c>
      <c r="D19" s="60">
        <v>496</v>
      </c>
      <c r="E19" s="26">
        <f t="shared" si="2"/>
        <v>421</v>
      </c>
      <c r="F19" s="60">
        <v>177</v>
      </c>
      <c r="G19" s="60">
        <v>244</v>
      </c>
      <c r="H19" s="26">
        <f t="shared" si="7"/>
        <v>138</v>
      </c>
      <c r="I19" s="60">
        <v>115</v>
      </c>
      <c r="J19" s="61">
        <v>23</v>
      </c>
      <c r="K19" s="26">
        <f t="shared" si="3"/>
        <v>0</v>
      </c>
      <c r="L19" s="60">
        <v>0</v>
      </c>
      <c r="M19" s="60">
        <v>0</v>
      </c>
      <c r="N19" s="26">
        <f t="shared" si="4"/>
        <v>107</v>
      </c>
      <c r="O19" s="60">
        <v>72</v>
      </c>
      <c r="P19" s="60">
        <v>35</v>
      </c>
      <c r="Q19" s="26">
        <f t="shared" si="5"/>
        <v>10</v>
      </c>
      <c r="R19" s="60">
        <v>8</v>
      </c>
      <c r="S19" s="60">
        <v>2</v>
      </c>
      <c r="T19" s="26">
        <f t="shared" si="6"/>
        <v>184</v>
      </c>
      <c r="U19" s="60">
        <v>129</v>
      </c>
      <c r="V19" s="60">
        <v>55</v>
      </c>
      <c r="W19" s="28" t="s">
        <v>18</v>
      </c>
    </row>
    <row r="20" spans="1:23" s="29" customFormat="1" ht="15.9" customHeight="1" x14ac:dyDescent="0.15">
      <c r="A20" s="28" t="s">
        <v>19</v>
      </c>
      <c r="B20" s="26">
        <f t="shared" si="1"/>
        <v>2364</v>
      </c>
      <c r="C20" s="60">
        <v>1494</v>
      </c>
      <c r="D20" s="60">
        <v>870</v>
      </c>
      <c r="E20" s="26">
        <f t="shared" si="2"/>
        <v>800</v>
      </c>
      <c r="F20" s="60">
        <v>371</v>
      </c>
      <c r="G20" s="60">
        <v>429</v>
      </c>
      <c r="H20" s="26">
        <f t="shared" si="7"/>
        <v>287</v>
      </c>
      <c r="I20" s="60">
        <v>244</v>
      </c>
      <c r="J20" s="61">
        <v>43</v>
      </c>
      <c r="K20" s="26">
        <f t="shared" si="3"/>
        <v>0</v>
      </c>
      <c r="L20" s="60">
        <v>0</v>
      </c>
      <c r="M20" s="60">
        <v>0</v>
      </c>
      <c r="N20" s="26">
        <f t="shared" si="4"/>
        <v>190</v>
      </c>
      <c r="O20" s="60">
        <v>140</v>
      </c>
      <c r="P20" s="60">
        <v>50</v>
      </c>
      <c r="Q20" s="26">
        <f t="shared" si="5"/>
        <v>24</v>
      </c>
      <c r="R20" s="60">
        <v>15</v>
      </c>
      <c r="S20" s="60">
        <v>9</v>
      </c>
      <c r="T20" s="26">
        <f t="shared" si="6"/>
        <v>201</v>
      </c>
      <c r="U20" s="60">
        <v>123</v>
      </c>
      <c r="V20" s="60">
        <v>78</v>
      </c>
      <c r="W20" s="28" t="s">
        <v>19</v>
      </c>
    </row>
    <row r="21" spans="1:23" s="29" customFormat="1" ht="15.9" customHeight="1" x14ac:dyDescent="0.15">
      <c r="A21" s="28" t="s">
        <v>20</v>
      </c>
      <c r="B21" s="26">
        <f t="shared" si="1"/>
        <v>3434</v>
      </c>
      <c r="C21" s="60">
        <v>2279</v>
      </c>
      <c r="D21" s="60">
        <v>1155</v>
      </c>
      <c r="E21" s="26">
        <f t="shared" si="2"/>
        <v>1319</v>
      </c>
      <c r="F21" s="60">
        <v>672</v>
      </c>
      <c r="G21" s="60">
        <v>647</v>
      </c>
      <c r="H21" s="26">
        <f t="shared" si="7"/>
        <v>403</v>
      </c>
      <c r="I21" s="60">
        <v>342</v>
      </c>
      <c r="J21" s="61">
        <v>61</v>
      </c>
      <c r="K21" s="26">
        <f t="shared" si="3"/>
        <v>0</v>
      </c>
      <c r="L21" s="60">
        <v>0</v>
      </c>
      <c r="M21" s="60">
        <v>0</v>
      </c>
      <c r="N21" s="26">
        <f t="shared" si="4"/>
        <v>277</v>
      </c>
      <c r="O21" s="60">
        <v>210</v>
      </c>
      <c r="P21" s="60">
        <v>67</v>
      </c>
      <c r="Q21" s="26">
        <f t="shared" si="5"/>
        <v>48</v>
      </c>
      <c r="R21" s="60">
        <v>37</v>
      </c>
      <c r="S21" s="60">
        <v>11</v>
      </c>
      <c r="T21" s="26">
        <f t="shared" si="6"/>
        <v>190</v>
      </c>
      <c r="U21" s="60">
        <v>113</v>
      </c>
      <c r="V21" s="60">
        <v>77</v>
      </c>
      <c r="W21" s="28" t="s">
        <v>20</v>
      </c>
    </row>
    <row r="22" spans="1:23" s="29" customFormat="1" ht="15.9" customHeight="1" x14ac:dyDescent="0.15">
      <c r="A22" s="28" t="s">
        <v>21</v>
      </c>
      <c r="B22" s="26">
        <f t="shared" si="1"/>
        <v>4204</v>
      </c>
      <c r="C22" s="60">
        <v>2953</v>
      </c>
      <c r="D22" s="60">
        <v>1251</v>
      </c>
      <c r="E22" s="26">
        <f t="shared" si="2"/>
        <v>1687</v>
      </c>
      <c r="F22" s="60">
        <v>999</v>
      </c>
      <c r="G22" s="60">
        <v>688</v>
      </c>
      <c r="H22" s="26">
        <f t="shared" si="7"/>
        <v>525</v>
      </c>
      <c r="I22" s="60">
        <v>435</v>
      </c>
      <c r="J22" s="61">
        <v>90</v>
      </c>
      <c r="K22" s="26">
        <f t="shared" si="3"/>
        <v>7</v>
      </c>
      <c r="L22" s="60">
        <v>4</v>
      </c>
      <c r="M22" s="60">
        <v>3</v>
      </c>
      <c r="N22" s="26">
        <f t="shared" si="4"/>
        <v>283</v>
      </c>
      <c r="O22" s="60">
        <v>210</v>
      </c>
      <c r="P22" s="60">
        <v>73</v>
      </c>
      <c r="Q22" s="26">
        <f t="shared" si="5"/>
        <v>83</v>
      </c>
      <c r="R22" s="60">
        <v>62</v>
      </c>
      <c r="S22" s="60">
        <v>21</v>
      </c>
      <c r="T22" s="26">
        <f t="shared" si="6"/>
        <v>141</v>
      </c>
      <c r="U22" s="60">
        <v>102</v>
      </c>
      <c r="V22" s="60">
        <v>39</v>
      </c>
      <c r="W22" s="28" t="s">
        <v>21</v>
      </c>
    </row>
    <row r="23" spans="1:23" s="29" customFormat="1" ht="15.9" customHeight="1" x14ac:dyDescent="0.15">
      <c r="A23" s="28" t="s">
        <v>22</v>
      </c>
      <c r="B23" s="26">
        <f t="shared" si="1"/>
        <v>5672</v>
      </c>
      <c r="C23" s="60">
        <v>4004</v>
      </c>
      <c r="D23" s="60">
        <v>1668</v>
      </c>
      <c r="E23" s="26">
        <f t="shared" si="2"/>
        <v>2383</v>
      </c>
      <c r="F23" s="60">
        <v>1513</v>
      </c>
      <c r="G23" s="60">
        <v>870</v>
      </c>
      <c r="H23" s="26">
        <f t="shared" si="7"/>
        <v>766</v>
      </c>
      <c r="I23" s="60">
        <v>626</v>
      </c>
      <c r="J23" s="61">
        <v>140</v>
      </c>
      <c r="K23" s="26">
        <f t="shared" si="3"/>
        <v>28</v>
      </c>
      <c r="L23" s="60">
        <v>14</v>
      </c>
      <c r="M23" s="60">
        <v>14</v>
      </c>
      <c r="N23" s="26">
        <f t="shared" si="4"/>
        <v>326</v>
      </c>
      <c r="O23" s="60">
        <v>233</v>
      </c>
      <c r="P23" s="60">
        <v>93</v>
      </c>
      <c r="Q23" s="26">
        <f t="shared" si="5"/>
        <v>130</v>
      </c>
      <c r="R23" s="60">
        <v>97</v>
      </c>
      <c r="S23" s="60">
        <v>33</v>
      </c>
      <c r="T23" s="26">
        <f t="shared" si="6"/>
        <v>81</v>
      </c>
      <c r="U23" s="60">
        <v>54</v>
      </c>
      <c r="V23" s="60">
        <v>27</v>
      </c>
      <c r="W23" s="28" t="s">
        <v>22</v>
      </c>
    </row>
    <row r="24" spans="1:23" s="29" customFormat="1" ht="15.9" customHeight="1" x14ac:dyDescent="0.15">
      <c r="A24" s="28" t="s">
        <v>23</v>
      </c>
      <c r="B24" s="26">
        <f t="shared" si="1"/>
        <v>10399</v>
      </c>
      <c r="C24" s="60">
        <v>7183</v>
      </c>
      <c r="D24" s="60">
        <v>3216</v>
      </c>
      <c r="E24" s="26">
        <f t="shared" si="2"/>
        <v>4183</v>
      </c>
      <c r="F24" s="60">
        <v>2719</v>
      </c>
      <c r="G24" s="60">
        <v>1464</v>
      </c>
      <c r="H24" s="26">
        <f t="shared" si="7"/>
        <v>1421</v>
      </c>
      <c r="I24" s="60">
        <v>1093</v>
      </c>
      <c r="J24" s="61">
        <v>328</v>
      </c>
      <c r="K24" s="26">
        <f t="shared" si="3"/>
        <v>144</v>
      </c>
      <c r="L24" s="60">
        <v>96</v>
      </c>
      <c r="M24" s="60">
        <v>48</v>
      </c>
      <c r="N24" s="26">
        <f t="shared" si="4"/>
        <v>647</v>
      </c>
      <c r="O24" s="60">
        <v>450</v>
      </c>
      <c r="P24" s="60">
        <v>197</v>
      </c>
      <c r="Q24" s="26">
        <f t="shared" si="5"/>
        <v>303</v>
      </c>
      <c r="R24" s="60">
        <v>230</v>
      </c>
      <c r="S24" s="60">
        <v>73</v>
      </c>
      <c r="T24" s="26">
        <f t="shared" si="6"/>
        <v>94</v>
      </c>
      <c r="U24" s="60">
        <v>55</v>
      </c>
      <c r="V24" s="60">
        <v>39</v>
      </c>
      <c r="W24" s="28" t="s">
        <v>23</v>
      </c>
    </row>
    <row r="25" spans="1:23" s="29" customFormat="1" ht="15.9" customHeight="1" x14ac:dyDescent="0.15">
      <c r="A25" s="28" t="s">
        <v>24</v>
      </c>
      <c r="B25" s="26">
        <f t="shared" si="1"/>
        <v>16421</v>
      </c>
      <c r="C25" s="60">
        <v>10661</v>
      </c>
      <c r="D25" s="60">
        <v>5760</v>
      </c>
      <c r="E25" s="26">
        <f t="shared" si="2"/>
        <v>6026</v>
      </c>
      <c r="F25" s="60">
        <v>3823</v>
      </c>
      <c r="G25" s="60">
        <v>2203</v>
      </c>
      <c r="H25" s="26">
        <f t="shared" si="7"/>
        <v>2243</v>
      </c>
      <c r="I25" s="60">
        <v>1474</v>
      </c>
      <c r="J25" s="61">
        <v>769</v>
      </c>
      <c r="K25" s="26">
        <f t="shared" si="3"/>
        <v>482</v>
      </c>
      <c r="L25" s="60">
        <v>261</v>
      </c>
      <c r="M25" s="60">
        <v>221</v>
      </c>
      <c r="N25" s="26">
        <f t="shared" si="4"/>
        <v>1047</v>
      </c>
      <c r="O25" s="60">
        <v>675</v>
      </c>
      <c r="P25" s="60">
        <v>372</v>
      </c>
      <c r="Q25" s="26">
        <f t="shared" si="5"/>
        <v>622</v>
      </c>
      <c r="R25" s="60">
        <v>468</v>
      </c>
      <c r="S25" s="60">
        <v>154</v>
      </c>
      <c r="T25" s="26">
        <f t="shared" si="6"/>
        <v>98</v>
      </c>
      <c r="U25" s="60">
        <v>66</v>
      </c>
      <c r="V25" s="60">
        <v>32</v>
      </c>
      <c r="W25" s="28" t="s">
        <v>24</v>
      </c>
    </row>
    <row r="26" spans="1:23" s="29" customFormat="1" ht="15.9" customHeight="1" x14ac:dyDescent="0.15">
      <c r="A26" s="28" t="s">
        <v>25</v>
      </c>
      <c r="B26" s="26">
        <f t="shared" si="1"/>
        <v>23485</v>
      </c>
      <c r="C26" s="60">
        <v>13732</v>
      </c>
      <c r="D26" s="60">
        <v>9753</v>
      </c>
      <c r="E26" s="26">
        <f t="shared" si="2"/>
        <v>6721</v>
      </c>
      <c r="F26" s="60">
        <v>4024</v>
      </c>
      <c r="G26" s="60">
        <v>2697</v>
      </c>
      <c r="H26" s="26">
        <f t="shared" si="7"/>
        <v>3524</v>
      </c>
      <c r="I26" s="60">
        <v>1991</v>
      </c>
      <c r="J26" s="61">
        <v>1533</v>
      </c>
      <c r="K26" s="26">
        <f t="shared" si="3"/>
        <v>1746</v>
      </c>
      <c r="L26" s="60">
        <v>809</v>
      </c>
      <c r="M26" s="60">
        <v>937</v>
      </c>
      <c r="N26" s="26">
        <f t="shared" si="4"/>
        <v>1509</v>
      </c>
      <c r="O26" s="60">
        <v>839</v>
      </c>
      <c r="P26" s="60">
        <v>670</v>
      </c>
      <c r="Q26" s="26">
        <f t="shared" si="5"/>
        <v>1122</v>
      </c>
      <c r="R26" s="60">
        <v>772</v>
      </c>
      <c r="S26" s="60">
        <v>350</v>
      </c>
      <c r="T26" s="26">
        <f t="shared" si="6"/>
        <v>97</v>
      </c>
      <c r="U26" s="60">
        <v>54</v>
      </c>
      <c r="V26" s="60">
        <v>43</v>
      </c>
      <c r="W26" s="28" t="s">
        <v>25</v>
      </c>
    </row>
    <row r="27" spans="1:23" s="29" customFormat="1" ht="15.9" customHeight="1" x14ac:dyDescent="0.15">
      <c r="A27" s="28" t="s">
        <v>26</v>
      </c>
      <c r="B27" s="26">
        <f t="shared" si="1"/>
        <v>27845</v>
      </c>
      <c r="C27" s="60">
        <v>13782</v>
      </c>
      <c r="D27" s="60">
        <v>14063</v>
      </c>
      <c r="E27" s="26">
        <f t="shared" si="2"/>
        <v>5851</v>
      </c>
      <c r="F27" s="60">
        <v>3151</v>
      </c>
      <c r="G27" s="60">
        <v>2700</v>
      </c>
      <c r="H27" s="26">
        <f t="shared" si="7"/>
        <v>4446</v>
      </c>
      <c r="I27" s="60">
        <v>2076</v>
      </c>
      <c r="J27" s="61">
        <v>2370</v>
      </c>
      <c r="K27" s="26">
        <f t="shared" si="3"/>
        <v>3980</v>
      </c>
      <c r="L27" s="60">
        <v>1471</v>
      </c>
      <c r="M27" s="60">
        <v>2509</v>
      </c>
      <c r="N27" s="26">
        <f t="shared" si="4"/>
        <v>1725</v>
      </c>
      <c r="O27" s="60">
        <v>766</v>
      </c>
      <c r="P27" s="60">
        <v>959</v>
      </c>
      <c r="Q27" s="26">
        <f t="shared" si="5"/>
        <v>1543</v>
      </c>
      <c r="R27" s="60">
        <v>945</v>
      </c>
      <c r="S27" s="60">
        <v>598</v>
      </c>
      <c r="T27" s="26">
        <f t="shared" si="6"/>
        <v>39</v>
      </c>
      <c r="U27" s="60">
        <v>28</v>
      </c>
      <c r="V27" s="60">
        <v>11</v>
      </c>
      <c r="W27" s="28" t="s">
        <v>26</v>
      </c>
    </row>
    <row r="28" spans="1:23" s="29" customFormat="1" ht="15.9" customHeight="1" x14ac:dyDescent="0.15">
      <c r="A28" s="28" t="s">
        <v>27</v>
      </c>
      <c r="B28" s="26">
        <f t="shared" si="1"/>
        <v>26036</v>
      </c>
      <c r="C28" s="60">
        <v>9995</v>
      </c>
      <c r="D28" s="60">
        <v>16041</v>
      </c>
      <c r="E28" s="26">
        <f t="shared" si="2"/>
        <v>3569</v>
      </c>
      <c r="F28" s="60">
        <v>1640</v>
      </c>
      <c r="G28" s="60">
        <v>1929</v>
      </c>
      <c r="H28" s="26">
        <f t="shared" si="7"/>
        <v>4221</v>
      </c>
      <c r="I28" s="60">
        <v>1530</v>
      </c>
      <c r="J28" s="61">
        <v>2691</v>
      </c>
      <c r="K28" s="26">
        <f t="shared" si="3"/>
        <v>6322</v>
      </c>
      <c r="L28" s="60">
        <v>1764</v>
      </c>
      <c r="M28" s="60">
        <v>4558</v>
      </c>
      <c r="N28" s="26">
        <f t="shared" si="4"/>
        <v>1428</v>
      </c>
      <c r="O28" s="60">
        <v>490</v>
      </c>
      <c r="P28" s="60">
        <v>938</v>
      </c>
      <c r="Q28" s="26">
        <f t="shared" si="5"/>
        <v>1549</v>
      </c>
      <c r="R28" s="60">
        <v>775</v>
      </c>
      <c r="S28" s="60">
        <v>774</v>
      </c>
      <c r="T28" s="26">
        <f t="shared" si="6"/>
        <v>22</v>
      </c>
      <c r="U28" s="60">
        <v>14</v>
      </c>
      <c r="V28" s="60">
        <v>8</v>
      </c>
      <c r="W28" s="28" t="s">
        <v>27</v>
      </c>
    </row>
    <row r="29" spans="1:23" s="29" customFormat="1" ht="15.9" customHeight="1" x14ac:dyDescent="0.15">
      <c r="A29" s="28" t="s">
        <v>28</v>
      </c>
      <c r="B29" s="26">
        <f t="shared" si="1"/>
        <v>13420</v>
      </c>
      <c r="C29" s="60">
        <v>3550</v>
      </c>
      <c r="D29" s="60">
        <v>9870</v>
      </c>
      <c r="E29" s="26">
        <f t="shared" si="2"/>
        <v>1098</v>
      </c>
      <c r="F29" s="60">
        <v>401</v>
      </c>
      <c r="G29" s="60">
        <v>697</v>
      </c>
      <c r="H29" s="26">
        <f t="shared" si="7"/>
        <v>2107</v>
      </c>
      <c r="I29" s="60">
        <v>534</v>
      </c>
      <c r="J29" s="61">
        <v>1573</v>
      </c>
      <c r="K29" s="26">
        <f t="shared" si="3"/>
        <v>4970</v>
      </c>
      <c r="L29" s="60">
        <v>993</v>
      </c>
      <c r="M29" s="60">
        <v>3977</v>
      </c>
      <c r="N29" s="26">
        <f t="shared" si="4"/>
        <v>595</v>
      </c>
      <c r="O29" s="60">
        <v>139</v>
      </c>
      <c r="P29" s="60">
        <v>456</v>
      </c>
      <c r="Q29" s="26">
        <f t="shared" si="5"/>
        <v>790</v>
      </c>
      <c r="R29" s="60">
        <v>292</v>
      </c>
      <c r="S29" s="60">
        <v>498</v>
      </c>
      <c r="T29" s="26">
        <f t="shared" si="6"/>
        <v>3</v>
      </c>
      <c r="U29" s="60">
        <v>3</v>
      </c>
      <c r="V29" s="60">
        <v>0</v>
      </c>
      <c r="W29" s="28" t="s">
        <v>28</v>
      </c>
    </row>
    <row r="30" spans="1:23" s="29" customFormat="1" ht="15.9" customHeight="1" x14ac:dyDescent="0.15">
      <c r="A30" s="28" t="s">
        <v>8</v>
      </c>
      <c r="B30" s="26">
        <f t="shared" si="1"/>
        <v>3287</v>
      </c>
      <c r="C30" s="60">
        <v>481</v>
      </c>
      <c r="D30" s="60">
        <v>2806</v>
      </c>
      <c r="E30" s="26">
        <f t="shared" si="2"/>
        <v>139</v>
      </c>
      <c r="F30" s="60">
        <v>36</v>
      </c>
      <c r="G30" s="60">
        <v>103</v>
      </c>
      <c r="H30" s="26">
        <f t="shared" si="7"/>
        <v>425</v>
      </c>
      <c r="I30" s="60">
        <v>70</v>
      </c>
      <c r="J30" s="61">
        <v>355</v>
      </c>
      <c r="K30" s="26">
        <f t="shared" si="3"/>
        <v>1705</v>
      </c>
      <c r="L30" s="60">
        <v>184</v>
      </c>
      <c r="M30" s="60">
        <v>1521</v>
      </c>
      <c r="N30" s="26">
        <f t="shared" si="4"/>
        <v>129</v>
      </c>
      <c r="O30" s="60">
        <v>15</v>
      </c>
      <c r="P30" s="60">
        <v>114</v>
      </c>
      <c r="Q30" s="26">
        <f t="shared" si="5"/>
        <v>143</v>
      </c>
      <c r="R30" s="60">
        <v>38</v>
      </c>
      <c r="S30" s="60">
        <v>105</v>
      </c>
      <c r="T30" s="26">
        <f t="shared" si="6"/>
        <v>1</v>
      </c>
      <c r="U30" s="60">
        <v>0</v>
      </c>
      <c r="V30" s="60">
        <v>1</v>
      </c>
      <c r="W30" s="28" t="s">
        <v>8</v>
      </c>
    </row>
    <row r="31" spans="1:23" s="29" customFormat="1" ht="15.9" customHeight="1" x14ac:dyDescent="0.2">
      <c r="A31" s="30" t="s">
        <v>7</v>
      </c>
      <c r="B31" s="26">
        <f t="shared" si="1"/>
        <v>4</v>
      </c>
      <c r="C31" s="62">
        <v>0</v>
      </c>
      <c r="D31" s="60">
        <v>4</v>
      </c>
      <c r="E31" s="26">
        <f t="shared" si="2"/>
        <v>0</v>
      </c>
      <c r="F31" s="60">
        <v>0</v>
      </c>
      <c r="G31" s="60">
        <v>0</v>
      </c>
      <c r="H31" s="26">
        <f t="shared" si="7"/>
        <v>0</v>
      </c>
      <c r="I31" s="60">
        <v>0</v>
      </c>
      <c r="J31" s="61">
        <v>0</v>
      </c>
      <c r="K31" s="26">
        <f t="shared" si="3"/>
        <v>1</v>
      </c>
      <c r="L31" s="60">
        <v>0</v>
      </c>
      <c r="M31" s="60">
        <v>1</v>
      </c>
      <c r="N31" s="26">
        <f t="shared" si="4"/>
        <v>0</v>
      </c>
      <c r="O31" s="60">
        <v>0</v>
      </c>
      <c r="P31" s="60">
        <v>0</v>
      </c>
      <c r="Q31" s="26">
        <f t="shared" si="5"/>
        <v>1</v>
      </c>
      <c r="R31" s="60">
        <v>0</v>
      </c>
      <c r="S31" s="60">
        <v>1</v>
      </c>
      <c r="T31" s="26">
        <f t="shared" si="6"/>
        <v>1</v>
      </c>
      <c r="U31" s="60">
        <v>0</v>
      </c>
      <c r="V31" s="61">
        <v>1</v>
      </c>
      <c r="W31" s="23" t="s">
        <v>7</v>
      </c>
    </row>
    <row r="32" spans="1:23" s="33" customFormat="1" ht="4.95" customHeight="1" x14ac:dyDescent="0.2">
      <c r="A32" s="13"/>
      <c r="B32" s="52"/>
      <c r="C32" s="31"/>
      <c r="D32" s="25"/>
      <c r="E32" s="52"/>
      <c r="F32" s="31"/>
      <c r="G32" s="32"/>
      <c r="H32" s="52"/>
      <c r="I32" s="31"/>
      <c r="J32" s="32"/>
      <c r="K32" s="52"/>
      <c r="L32" s="31"/>
      <c r="M32" s="32"/>
      <c r="N32" s="52"/>
      <c r="O32" s="31"/>
      <c r="P32" s="32"/>
      <c r="Q32" s="52"/>
      <c r="R32" s="31"/>
      <c r="S32" s="32"/>
      <c r="T32" s="52"/>
      <c r="U32" s="31"/>
      <c r="V32" s="32"/>
      <c r="W32" s="12"/>
    </row>
    <row r="33" spans="1:23" s="5" customFormat="1" ht="18.899999999999999" customHeight="1" x14ac:dyDescent="0.2">
      <c r="A33" s="34"/>
      <c r="B33" s="35"/>
      <c r="C33" s="36"/>
      <c r="D33" s="36"/>
      <c r="E33" s="36"/>
      <c r="F33" s="36"/>
      <c r="G33" s="36"/>
      <c r="H33" s="68" t="s">
        <v>38</v>
      </c>
      <c r="I33" s="68"/>
      <c r="J33" s="68"/>
      <c r="K33" s="68"/>
      <c r="L33" s="68"/>
      <c r="M33" s="68"/>
      <c r="N33" s="68"/>
      <c r="O33" s="68"/>
      <c r="P33" s="68"/>
      <c r="Q33" s="36"/>
      <c r="R33" s="36"/>
      <c r="S33" s="36"/>
      <c r="T33" s="36"/>
      <c r="U33" s="36"/>
      <c r="V33" s="37"/>
      <c r="W33" s="38"/>
    </row>
    <row r="34" spans="1:23" s="5" customFormat="1" ht="4.95" customHeight="1" x14ac:dyDescent="0.2">
      <c r="A34" s="39"/>
      <c r="B34" s="53"/>
      <c r="C34" s="40"/>
      <c r="D34" s="40"/>
      <c r="E34" s="53"/>
      <c r="F34" s="40"/>
      <c r="G34" s="41"/>
      <c r="H34" s="53"/>
      <c r="I34" s="40"/>
      <c r="J34" s="41"/>
      <c r="K34" s="53"/>
      <c r="L34" s="40"/>
      <c r="M34" s="41"/>
      <c r="N34" s="53"/>
      <c r="O34" s="40"/>
      <c r="P34" s="41"/>
      <c r="Q34" s="53"/>
      <c r="R34" s="40"/>
      <c r="S34" s="41"/>
      <c r="T34" s="53"/>
      <c r="U34" s="40"/>
      <c r="V34" s="41"/>
      <c r="W34" s="39"/>
    </row>
    <row r="35" spans="1:23" s="5" customFormat="1" ht="19.95" customHeight="1" x14ac:dyDescent="0.2">
      <c r="A35" s="14" t="s">
        <v>6</v>
      </c>
      <c r="B35" s="54">
        <v>1042.33</v>
      </c>
      <c r="C35" s="54">
        <v>1097.04</v>
      </c>
      <c r="D35" s="55">
        <v>989.73</v>
      </c>
      <c r="E35" s="54">
        <v>257.07</v>
      </c>
      <c r="F35" s="54">
        <v>298.5</v>
      </c>
      <c r="G35" s="55">
        <v>217.2</v>
      </c>
      <c r="H35" s="54">
        <v>153.31</v>
      </c>
      <c r="I35" s="54">
        <v>161.16</v>
      </c>
      <c r="J35" s="55">
        <v>145.76</v>
      </c>
      <c r="K35" s="56">
        <v>143.99</v>
      </c>
      <c r="L35" s="54">
        <v>84.8</v>
      </c>
      <c r="M35" s="55">
        <v>200.89</v>
      </c>
      <c r="N35" s="56">
        <v>62.33</v>
      </c>
      <c r="O35" s="54">
        <v>65.62</v>
      </c>
      <c r="P35" s="55">
        <v>59.16</v>
      </c>
      <c r="Q35" s="56">
        <v>47.43</v>
      </c>
      <c r="R35" s="54">
        <v>56.86</v>
      </c>
      <c r="S35" s="55">
        <v>38.369999999999997</v>
      </c>
      <c r="T35" s="54">
        <v>14.64</v>
      </c>
      <c r="U35" s="54">
        <v>18.670000000000002</v>
      </c>
      <c r="V35" s="54">
        <v>10.77</v>
      </c>
      <c r="W35" s="14" t="s">
        <v>6</v>
      </c>
    </row>
    <row r="36" spans="1:23" s="5" customFormat="1" ht="15.9" customHeight="1" x14ac:dyDescent="0.2">
      <c r="A36" s="39"/>
      <c r="B36" s="56"/>
      <c r="C36" s="54"/>
      <c r="D36" s="54"/>
      <c r="E36" s="56"/>
      <c r="F36" s="54"/>
      <c r="G36" s="54"/>
      <c r="H36" s="56"/>
      <c r="I36" s="54"/>
      <c r="J36" s="55"/>
      <c r="K36" s="56"/>
      <c r="L36" s="54"/>
      <c r="M36" s="54"/>
      <c r="N36" s="56"/>
      <c r="O36" s="54"/>
      <c r="P36" s="55"/>
      <c r="Q36" s="56"/>
      <c r="R36" s="54"/>
      <c r="S36" s="55"/>
      <c r="T36" s="56"/>
      <c r="U36" s="54"/>
      <c r="V36" s="54"/>
      <c r="W36" s="39"/>
    </row>
    <row r="37" spans="1:23" s="5" customFormat="1" ht="15.9" customHeight="1" x14ac:dyDescent="0.15">
      <c r="A37" s="28" t="s">
        <v>33</v>
      </c>
      <c r="B37" s="56">
        <v>39.53</v>
      </c>
      <c r="C37" s="54">
        <v>43.64</v>
      </c>
      <c r="D37" s="55">
        <v>35.24</v>
      </c>
      <c r="E37" s="56">
        <v>1.63</v>
      </c>
      <c r="F37" s="57">
        <v>2.73</v>
      </c>
      <c r="G37" s="55">
        <v>0.48</v>
      </c>
      <c r="H37" s="56">
        <v>0.23</v>
      </c>
      <c r="I37" s="54">
        <v>0.45</v>
      </c>
      <c r="J37" s="59">
        <v>0</v>
      </c>
      <c r="K37" s="58">
        <v>0</v>
      </c>
      <c r="L37" s="57">
        <v>0</v>
      </c>
      <c r="M37" s="59">
        <v>0</v>
      </c>
      <c r="N37" s="56">
        <v>0.47</v>
      </c>
      <c r="O37" s="57">
        <v>0</v>
      </c>
      <c r="P37" s="59">
        <v>0.95</v>
      </c>
      <c r="Q37" s="58">
        <v>0.23</v>
      </c>
      <c r="R37" s="57">
        <v>0.45</v>
      </c>
      <c r="S37" s="59">
        <v>0</v>
      </c>
      <c r="T37" s="58">
        <v>0</v>
      </c>
      <c r="U37" s="57">
        <v>0</v>
      </c>
      <c r="V37" s="59">
        <v>0</v>
      </c>
      <c r="W37" s="28" t="s">
        <v>33</v>
      </c>
    </row>
    <row r="38" spans="1:23" s="5" customFormat="1" ht="15.9" customHeight="1" x14ac:dyDescent="0.15">
      <c r="A38" s="28" t="s">
        <v>10</v>
      </c>
      <c r="B38" s="56">
        <v>8.43</v>
      </c>
      <c r="C38" s="54">
        <v>8.27</v>
      </c>
      <c r="D38" s="55">
        <v>8.61</v>
      </c>
      <c r="E38" s="56">
        <v>2.0099999999999998</v>
      </c>
      <c r="F38" s="54">
        <v>1.57</v>
      </c>
      <c r="G38" s="55">
        <v>2.46</v>
      </c>
      <c r="H38" s="58">
        <v>0.6</v>
      </c>
      <c r="I38" s="57">
        <v>0.39</v>
      </c>
      <c r="J38" s="59">
        <v>0.82</v>
      </c>
      <c r="K38" s="58">
        <v>0</v>
      </c>
      <c r="L38" s="57">
        <v>0</v>
      </c>
      <c r="M38" s="59">
        <v>0</v>
      </c>
      <c r="N38" s="58">
        <v>0.4</v>
      </c>
      <c r="O38" s="57">
        <v>0.39</v>
      </c>
      <c r="P38" s="59">
        <v>0.41</v>
      </c>
      <c r="Q38" s="58">
        <v>0.2</v>
      </c>
      <c r="R38" s="57">
        <v>0</v>
      </c>
      <c r="S38" s="59">
        <v>0.41</v>
      </c>
      <c r="T38" s="58">
        <v>0</v>
      </c>
      <c r="U38" s="57">
        <v>0</v>
      </c>
      <c r="V38" s="59">
        <v>0</v>
      </c>
      <c r="W38" s="28" t="s">
        <v>10</v>
      </c>
    </row>
    <row r="39" spans="1:23" s="5" customFormat="1" ht="15.9" customHeight="1" x14ac:dyDescent="0.15">
      <c r="A39" s="28" t="s">
        <v>11</v>
      </c>
      <c r="B39" s="56">
        <v>10.16</v>
      </c>
      <c r="C39" s="54">
        <v>10.31</v>
      </c>
      <c r="D39" s="55">
        <v>10</v>
      </c>
      <c r="E39" s="56">
        <v>1.76</v>
      </c>
      <c r="F39" s="54">
        <v>2.29</v>
      </c>
      <c r="G39" s="55">
        <v>1.2</v>
      </c>
      <c r="H39" s="56">
        <v>0.39</v>
      </c>
      <c r="I39" s="57">
        <v>0.76</v>
      </c>
      <c r="J39" s="59">
        <v>0</v>
      </c>
      <c r="K39" s="58">
        <v>0</v>
      </c>
      <c r="L39" s="57">
        <v>0</v>
      </c>
      <c r="M39" s="59">
        <v>0</v>
      </c>
      <c r="N39" s="58">
        <v>0.2</v>
      </c>
      <c r="O39" s="57">
        <v>0</v>
      </c>
      <c r="P39" s="59">
        <v>0.4</v>
      </c>
      <c r="Q39" s="58">
        <v>0</v>
      </c>
      <c r="R39" s="57">
        <v>0</v>
      </c>
      <c r="S39" s="59">
        <v>0</v>
      </c>
      <c r="T39" s="56">
        <v>3.91</v>
      </c>
      <c r="U39" s="54">
        <v>3.44</v>
      </c>
      <c r="V39" s="55">
        <v>4.4000000000000004</v>
      </c>
      <c r="W39" s="28" t="s">
        <v>11</v>
      </c>
    </row>
    <row r="40" spans="1:23" s="5" customFormat="1" ht="15.9" customHeight="1" x14ac:dyDescent="0.15">
      <c r="A40" s="28" t="s">
        <v>12</v>
      </c>
      <c r="B40" s="56">
        <v>22.26</v>
      </c>
      <c r="C40" s="54">
        <v>21.8</v>
      </c>
      <c r="D40" s="55">
        <v>22.7</v>
      </c>
      <c r="E40" s="56">
        <v>1.73</v>
      </c>
      <c r="F40" s="54">
        <v>1.88</v>
      </c>
      <c r="G40" s="55">
        <v>1.57</v>
      </c>
      <c r="H40" s="58">
        <v>0</v>
      </c>
      <c r="I40" s="57">
        <v>0</v>
      </c>
      <c r="J40" s="59">
        <v>0</v>
      </c>
      <c r="K40" s="58">
        <v>0</v>
      </c>
      <c r="L40" s="57">
        <v>0</v>
      </c>
      <c r="M40" s="59">
        <v>0</v>
      </c>
      <c r="N40" s="56">
        <v>0</v>
      </c>
      <c r="O40" s="57">
        <v>0</v>
      </c>
      <c r="P40" s="59">
        <v>0</v>
      </c>
      <c r="Q40" s="58">
        <v>0</v>
      </c>
      <c r="R40" s="57">
        <v>0</v>
      </c>
      <c r="S40" s="59">
        <v>0</v>
      </c>
      <c r="T40" s="56">
        <v>14.59</v>
      </c>
      <c r="U40" s="54">
        <v>13.16</v>
      </c>
      <c r="V40" s="55">
        <v>16.079999999999998</v>
      </c>
      <c r="W40" s="28" t="s">
        <v>12</v>
      </c>
    </row>
    <row r="41" spans="1:23" s="5" customFormat="1" ht="15.9" customHeight="1" x14ac:dyDescent="0.15">
      <c r="A41" s="28" t="s">
        <v>13</v>
      </c>
      <c r="B41" s="56">
        <v>31.88</v>
      </c>
      <c r="C41" s="54">
        <v>33.69</v>
      </c>
      <c r="D41" s="55">
        <v>30.18</v>
      </c>
      <c r="E41" s="56">
        <v>1.71</v>
      </c>
      <c r="F41" s="54">
        <v>1.59</v>
      </c>
      <c r="G41" s="55">
        <v>1.84</v>
      </c>
      <c r="H41" s="56">
        <v>1.19</v>
      </c>
      <c r="I41" s="54">
        <v>1.33</v>
      </c>
      <c r="J41" s="59">
        <v>1</v>
      </c>
      <c r="K41" s="58">
        <v>0</v>
      </c>
      <c r="L41" s="57">
        <v>0</v>
      </c>
      <c r="M41" s="59">
        <v>0</v>
      </c>
      <c r="N41" s="56">
        <v>0.4</v>
      </c>
      <c r="O41" s="54">
        <v>0.27</v>
      </c>
      <c r="P41" s="59">
        <v>0.52</v>
      </c>
      <c r="Q41" s="58">
        <v>0.13</v>
      </c>
      <c r="R41" s="57">
        <v>0.27</v>
      </c>
      <c r="S41" s="59">
        <v>0</v>
      </c>
      <c r="T41" s="56">
        <v>19.63</v>
      </c>
      <c r="U41" s="54">
        <v>21.49</v>
      </c>
      <c r="V41" s="55">
        <v>17.850000000000001</v>
      </c>
      <c r="W41" s="28" t="s">
        <v>13</v>
      </c>
    </row>
    <row r="42" spans="1:23" s="5" customFormat="1" ht="15.9" customHeight="1" x14ac:dyDescent="0.15">
      <c r="A42" s="28" t="s">
        <v>14</v>
      </c>
      <c r="B42" s="56">
        <v>30.88</v>
      </c>
      <c r="C42" s="54">
        <v>32.909999999999997</v>
      </c>
      <c r="D42" s="55">
        <v>28.84</v>
      </c>
      <c r="E42" s="56">
        <v>2.52</v>
      </c>
      <c r="F42" s="54">
        <v>3.14</v>
      </c>
      <c r="G42" s="55">
        <v>1.89</v>
      </c>
      <c r="H42" s="56">
        <v>0.74</v>
      </c>
      <c r="I42" s="54">
        <v>0.84</v>
      </c>
      <c r="J42" s="55">
        <v>0.63</v>
      </c>
      <c r="K42" s="58">
        <v>0</v>
      </c>
      <c r="L42" s="57">
        <v>0</v>
      </c>
      <c r="M42" s="59">
        <v>0</v>
      </c>
      <c r="N42" s="56">
        <v>0.63</v>
      </c>
      <c r="O42" s="54">
        <v>0.21</v>
      </c>
      <c r="P42" s="59">
        <v>1.05</v>
      </c>
      <c r="Q42" s="58">
        <v>0.11</v>
      </c>
      <c r="R42" s="57">
        <v>0.21</v>
      </c>
      <c r="S42" s="59">
        <v>0</v>
      </c>
      <c r="T42" s="56">
        <v>17.75</v>
      </c>
      <c r="U42" s="54">
        <v>17.190000000000001</v>
      </c>
      <c r="V42" s="55">
        <v>18.32</v>
      </c>
      <c r="W42" s="28" t="s">
        <v>14</v>
      </c>
    </row>
    <row r="43" spans="1:23" s="5" customFormat="1" ht="15.9" customHeight="1" x14ac:dyDescent="0.15">
      <c r="A43" s="28" t="s">
        <v>15</v>
      </c>
      <c r="B43" s="56">
        <v>36.81</v>
      </c>
      <c r="C43" s="54">
        <v>45.48</v>
      </c>
      <c r="D43" s="55">
        <v>27.91</v>
      </c>
      <c r="E43" s="56">
        <v>5.62</v>
      </c>
      <c r="F43" s="54">
        <v>5.43</v>
      </c>
      <c r="G43" s="55">
        <v>5.81</v>
      </c>
      <c r="H43" s="56">
        <v>2.29</v>
      </c>
      <c r="I43" s="54">
        <v>3.8</v>
      </c>
      <c r="J43" s="55">
        <v>0.7</v>
      </c>
      <c r="K43" s="58">
        <v>0</v>
      </c>
      <c r="L43" s="57">
        <v>0</v>
      </c>
      <c r="M43" s="59">
        <v>0</v>
      </c>
      <c r="N43" s="56">
        <v>0.69</v>
      </c>
      <c r="O43" s="54">
        <v>1.1299999999999999</v>
      </c>
      <c r="P43" s="55">
        <v>0.23</v>
      </c>
      <c r="Q43" s="58">
        <v>0</v>
      </c>
      <c r="R43" s="57">
        <v>0</v>
      </c>
      <c r="S43" s="59">
        <v>0</v>
      </c>
      <c r="T43" s="56">
        <v>16.399999999999999</v>
      </c>
      <c r="U43" s="54">
        <v>20.14</v>
      </c>
      <c r="V43" s="55">
        <v>12.56</v>
      </c>
      <c r="W43" s="28" t="s">
        <v>15</v>
      </c>
    </row>
    <row r="44" spans="1:23" s="5" customFormat="1" ht="15.9" customHeight="1" x14ac:dyDescent="0.15">
      <c r="A44" s="28" t="s">
        <v>16</v>
      </c>
      <c r="B44" s="56">
        <v>55.77</v>
      </c>
      <c r="C44" s="54">
        <v>69.48</v>
      </c>
      <c r="D44" s="55">
        <v>41.69</v>
      </c>
      <c r="E44" s="56">
        <v>10.74</v>
      </c>
      <c r="F44" s="54">
        <v>5.92</v>
      </c>
      <c r="G44" s="55">
        <v>15.69</v>
      </c>
      <c r="H44" s="56">
        <v>3.3</v>
      </c>
      <c r="I44" s="54">
        <v>4.78</v>
      </c>
      <c r="J44" s="55">
        <v>1.87</v>
      </c>
      <c r="K44" s="58">
        <v>0</v>
      </c>
      <c r="L44" s="57">
        <v>0</v>
      </c>
      <c r="M44" s="59">
        <v>0</v>
      </c>
      <c r="N44" s="56">
        <v>4.62</v>
      </c>
      <c r="O44" s="54">
        <v>6.83</v>
      </c>
      <c r="P44" s="55">
        <v>2.34</v>
      </c>
      <c r="Q44" s="56">
        <v>0.92</v>
      </c>
      <c r="R44" s="54">
        <v>1.37</v>
      </c>
      <c r="S44" s="59">
        <v>0.47</v>
      </c>
      <c r="T44" s="56">
        <v>15.59</v>
      </c>
      <c r="U44" s="54">
        <v>22.78</v>
      </c>
      <c r="V44" s="55">
        <v>8.1999999999999993</v>
      </c>
      <c r="W44" s="28" t="s">
        <v>16</v>
      </c>
    </row>
    <row r="45" spans="1:23" s="5" customFormat="1" ht="15.9" customHeight="1" x14ac:dyDescent="0.15">
      <c r="A45" s="28" t="s">
        <v>17</v>
      </c>
      <c r="B45" s="56">
        <v>76.23</v>
      </c>
      <c r="C45" s="54">
        <v>96.02</v>
      </c>
      <c r="D45" s="55">
        <v>55.58</v>
      </c>
      <c r="E45" s="56">
        <v>21.31</v>
      </c>
      <c r="F45" s="54">
        <v>16.77</v>
      </c>
      <c r="G45" s="55">
        <v>26.04</v>
      </c>
      <c r="H45" s="56">
        <v>6.7</v>
      </c>
      <c r="I45" s="54">
        <v>11.32</v>
      </c>
      <c r="J45" s="55">
        <v>1.97</v>
      </c>
      <c r="K45" s="58">
        <v>0</v>
      </c>
      <c r="L45" s="57">
        <v>0</v>
      </c>
      <c r="M45" s="59">
        <v>0</v>
      </c>
      <c r="N45" s="56">
        <v>7.28</v>
      </c>
      <c r="O45" s="54">
        <v>11.11</v>
      </c>
      <c r="P45" s="55">
        <v>3.28</v>
      </c>
      <c r="Q45" s="56">
        <v>0.64</v>
      </c>
      <c r="R45" s="54">
        <v>0.84</v>
      </c>
      <c r="S45" s="59">
        <v>0.44</v>
      </c>
      <c r="T45" s="56">
        <v>13.6</v>
      </c>
      <c r="U45" s="54">
        <v>19.920000000000002</v>
      </c>
      <c r="V45" s="55">
        <v>7</v>
      </c>
      <c r="W45" s="28" t="s">
        <v>17</v>
      </c>
    </row>
    <row r="46" spans="1:23" s="5" customFormat="1" ht="15.9" customHeight="1" x14ac:dyDescent="0.15">
      <c r="A46" s="28" t="s">
        <v>18</v>
      </c>
      <c r="B46" s="56">
        <v>129.11000000000001</v>
      </c>
      <c r="C46" s="54">
        <v>158.69999999999999</v>
      </c>
      <c r="D46" s="55">
        <v>98.41</v>
      </c>
      <c r="E46" s="56">
        <v>40.99</v>
      </c>
      <c r="F46" s="54">
        <v>33.840000000000003</v>
      </c>
      <c r="G46" s="55">
        <v>48.41</v>
      </c>
      <c r="H46" s="56">
        <v>13.44</v>
      </c>
      <c r="I46" s="54">
        <v>21.99</v>
      </c>
      <c r="J46" s="55">
        <v>4.5599999999999996</v>
      </c>
      <c r="K46" s="58">
        <v>0</v>
      </c>
      <c r="L46" s="57">
        <v>0</v>
      </c>
      <c r="M46" s="59">
        <v>0</v>
      </c>
      <c r="N46" s="56">
        <v>10.42</v>
      </c>
      <c r="O46" s="54">
        <v>13.77</v>
      </c>
      <c r="P46" s="55">
        <v>6.94</v>
      </c>
      <c r="Q46" s="56">
        <v>0.97</v>
      </c>
      <c r="R46" s="54">
        <v>1.53</v>
      </c>
      <c r="S46" s="55">
        <v>0.4</v>
      </c>
      <c r="T46" s="56">
        <v>17.920000000000002</v>
      </c>
      <c r="U46" s="54">
        <v>24.67</v>
      </c>
      <c r="V46" s="55">
        <v>10.91</v>
      </c>
      <c r="W46" s="28" t="s">
        <v>18</v>
      </c>
    </row>
    <row r="47" spans="1:23" s="5" customFormat="1" ht="15.9" customHeight="1" x14ac:dyDescent="0.15">
      <c r="A47" s="28" t="s">
        <v>19</v>
      </c>
      <c r="B47" s="56">
        <v>208.83</v>
      </c>
      <c r="C47" s="54">
        <v>261.19</v>
      </c>
      <c r="D47" s="55">
        <v>155.36000000000001</v>
      </c>
      <c r="E47" s="56">
        <v>70.67</v>
      </c>
      <c r="F47" s="54">
        <v>64.86</v>
      </c>
      <c r="G47" s="55">
        <v>76.61</v>
      </c>
      <c r="H47" s="56">
        <v>25.35</v>
      </c>
      <c r="I47" s="54">
        <v>42.66</v>
      </c>
      <c r="J47" s="55">
        <v>7.68</v>
      </c>
      <c r="K47" s="58">
        <v>0</v>
      </c>
      <c r="L47" s="57">
        <v>0</v>
      </c>
      <c r="M47" s="59">
        <v>0</v>
      </c>
      <c r="N47" s="56">
        <v>16.78</v>
      </c>
      <c r="O47" s="54">
        <v>24.48</v>
      </c>
      <c r="P47" s="55">
        <v>8.93</v>
      </c>
      <c r="Q47" s="56">
        <v>2.12</v>
      </c>
      <c r="R47" s="54">
        <v>2.62</v>
      </c>
      <c r="S47" s="55">
        <v>1.61</v>
      </c>
      <c r="T47" s="56">
        <v>17.760000000000002</v>
      </c>
      <c r="U47" s="54">
        <v>21.5</v>
      </c>
      <c r="V47" s="55">
        <v>13.93</v>
      </c>
      <c r="W47" s="28" t="s">
        <v>19</v>
      </c>
    </row>
    <row r="48" spans="1:23" s="5" customFormat="1" ht="15.9" customHeight="1" x14ac:dyDescent="0.15">
      <c r="A48" s="28" t="s">
        <v>20</v>
      </c>
      <c r="B48" s="56">
        <v>347.57</v>
      </c>
      <c r="C48" s="54">
        <v>447.74</v>
      </c>
      <c r="D48" s="55">
        <v>241.13</v>
      </c>
      <c r="E48" s="56">
        <v>133.5</v>
      </c>
      <c r="F48" s="54">
        <v>132.02000000000001</v>
      </c>
      <c r="G48" s="55">
        <v>135.07</v>
      </c>
      <c r="H48" s="56">
        <v>40.79</v>
      </c>
      <c r="I48" s="54">
        <v>67.19</v>
      </c>
      <c r="J48" s="55">
        <v>12.73</v>
      </c>
      <c r="K48" s="58">
        <v>0</v>
      </c>
      <c r="L48" s="57">
        <v>0</v>
      </c>
      <c r="M48" s="59">
        <v>0</v>
      </c>
      <c r="N48" s="56">
        <v>28.04</v>
      </c>
      <c r="O48" s="54">
        <v>41.26</v>
      </c>
      <c r="P48" s="55">
        <v>13.99</v>
      </c>
      <c r="Q48" s="56">
        <v>4.8600000000000003</v>
      </c>
      <c r="R48" s="54">
        <v>7.27</v>
      </c>
      <c r="S48" s="55">
        <v>2.2999999999999998</v>
      </c>
      <c r="T48" s="56">
        <v>19.23</v>
      </c>
      <c r="U48" s="54">
        <v>22.2</v>
      </c>
      <c r="V48" s="55">
        <v>16.079999999999998</v>
      </c>
      <c r="W48" s="28" t="s">
        <v>20</v>
      </c>
    </row>
    <row r="49" spans="1:23" s="5" customFormat="1" ht="15.9" customHeight="1" x14ac:dyDescent="0.15">
      <c r="A49" s="28" t="s">
        <v>21</v>
      </c>
      <c r="B49" s="56">
        <v>531.48</v>
      </c>
      <c r="C49" s="54">
        <v>727.34</v>
      </c>
      <c r="D49" s="55">
        <v>324.94</v>
      </c>
      <c r="E49" s="56">
        <v>213.27</v>
      </c>
      <c r="F49" s="54">
        <v>246.06</v>
      </c>
      <c r="G49" s="55">
        <v>178.7</v>
      </c>
      <c r="H49" s="56">
        <v>66.37</v>
      </c>
      <c r="I49" s="54">
        <v>107.14</v>
      </c>
      <c r="J49" s="55">
        <v>23.38</v>
      </c>
      <c r="K49" s="56">
        <v>0.88</v>
      </c>
      <c r="L49" s="54">
        <v>0.99</v>
      </c>
      <c r="M49" s="59">
        <v>0.78</v>
      </c>
      <c r="N49" s="56">
        <v>35.78</v>
      </c>
      <c r="O49" s="54">
        <v>51.72</v>
      </c>
      <c r="P49" s="55">
        <v>18.96</v>
      </c>
      <c r="Q49" s="56">
        <v>10.49</v>
      </c>
      <c r="R49" s="54">
        <v>15.27</v>
      </c>
      <c r="S49" s="55">
        <v>5.45</v>
      </c>
      <c r="T49" s="56">
        <v>17.829999999999998</v>
      </c>
      <c r="U49" s="54">
        <v>25.12</v>
      </c>
      <c r="V49" s="55">
        <v>10.130000000000001</v>
      </c>
      <c r="W49" s="28" t="s">
        <v>21</v>
      </c>
    </row>
    <row r="50" spans="1:23" s="5" customFormat="1" ht="15.9" customHeight="1" x14ac:dyDescent="0.15">
      <c r="A50" s="28" t="s">
        <v>22</v>
      </c>
      <c r="B50" s="56">
        <v>882.12</v>
      </c>
      <c r="C50" s="54">
        <v>1247.3499999999999</v>
      </c>
      <c r="D50" s="55">
        <v>518.01</v>
      </c>
      <c r="E50" s="56">
        <v>370.61</v>
      </c>
      <c r="F50" s="54">
        <v>471.34</v>
      </c>
      <c r="G50" s="55">
        <v>270.19</v>
      </c>
      <c r="H50" s="56">
        <v>119.13</v>
      </c>
      <c r="I50" s="54">
        <v>195.02</v>
      </c>
      <c r="J50" s="55">
        <v>43.48</v>
      </c>
      <c r="K50" s="56">
        <v>4.3499999999999996</v>
      </c>
      <c r="L50" s="54">
        <v>4.3600000000000003</v>
      </c>
      <c r="M50" s="55">
        <v>4.3499999999999996</v>
      </c>
      <c r="N50" s="56">
        <v>50.7</v>
      </c>
      <c r="O50" s="54">
        <v>72.59</v>
      </c>
      <c r="P50" s="55">
        <v>28.88</v>
      </c>
      <c r="Q50" s="56">
        <v>20.22</v>
      </c>
      <c r="R50" s="54">
        <v>30.22</v>
      </c>
      <c r="S50" s="55">
        <v>10.199999999999999</v>
      </c>
      <c r="T50" s="56">
        <v>12.6</v>
      </c>
      <c r="U50" s="54">
        <v>16.82</v>
      </c>
      <c r="V50" s="55">
        <v>8.39</v>
      </c>
      <c r="W50" s="28" t="s">
        <v>22</v>
      </c>
    </row>
    <row r="51" spans="1:23" s="5" customFormat="1" ht="15.9" customHeight="1" x14ac:dyDescent="0.15">
      <c r="A51" s="28" t="s">
        <v>23</v>
      </c>
      <c r="B51" s="56">
        <v>1545.17</v>
      </c>
      <c r="C51" s="54">
        <v>2230.6999999999998</v>
      </c>
      <c r="D51" s="55">
        <v>916.24</v>
      </c>
      <c r="E51" s="56">
        <v>621.54999999999995</v>
      </c>
      <c r="F51" s="54">
        <v>844.41</v>
      </c>
      <c r="G51" s="55">
        <v>417.09</v>
      </c>
      <c r="H51" s="56">
        <v>211.14</v>
      </c>
      <c r="I51" s="54">
        <v>339.44</v>
      </c>
      <c r="J51" s="55">
        <v>93.4</v>
      </c>
      <c r="K51" s="56">
        <v>21.4</v>
      </c>
      <c r="L51" s="54">
        <v>29.81</v>
      </c>
      <c r="M51" s="55">
        <v>13.68</v>
      </c>
      <c r="N51" s="56">
        <v>96.14</v>
      </c>
      <c r="O51" s="54">
        <v>139.75</v>
      </c>
      <c r="P51" s="55">
        <v>56.13</v>
      </c>
      <c r="Q51" s="56">
        <v>45.02</v>
      </c>
      <c r="R51" s="54">
        <v>71.430000000000007</v>
      </c>
      <c r="S51" s="55">
        <v>20.8</v>
      </c>
      <c r="T51" s="56">
        <v>13.97</v>
      </c>
      <c r="U51" s="54">
        <v>17.079999999999998</v>
      </c>
      <c r="V51" s="55">
        <v>11.11</v>
      </c>
      <c r="W51" s="28" t="s">
        <v>23</v>
      </c>
    </row>
    <row r="52" spans="1:23" s="5" customFormat="1" ht="15.9" customHeight="1" x14ac:dyDescent="0.15">
      <c r="A52" s="28" t="s">
        <v>24</v>
      </c>
      <c r="B52" s="56">
        <v>2393.73</v>
      </c>
      <c r="C52" s="54">
        <v>3461.36</v>
      </c>
      <c r="D52" s="55">
        <v>1523.81</v>
      </c>
      <c r="E52" s="56">
        <v>878.43</v>
      </c>
      <c r="F52" s="54">
        <v>1241.23</v>
      </c>
      <c r="G52" s="55">
        <v>582.79999999999995</v>
      </c>
      <c r="H52" s="56">
        <v>326.97000000000003</v>
      </c>
      <c r="I52" s="54">
        <v>478.57</v>
      </c>
      <c r="J52" s="55">
        <v>203.44</v>
      </c>
      <c r="K52" s="56">
        <v>70.260000000000005</v>
      </c>
      <c r="L52" s="54">
        <v>84.74</v>
      </c>
      <c r="M52" s="55">
        <v>58.47</v>
      </c>
      <c r="N52" s="56">
        <v>152.62</v>
      </c>
      <c r="O52" s="54">
        <v>219.16</v>
      </c>
      <c r="P52" s="55">
        <v>98.41</v>
      </c>
      <c r="Q52" s="56">
        <v>90.67</v>
      </c>
      <c r="R52" s="54">
        <v>151.94999999999999</v>
      </c>
      <c r="S52" s="55">
        <v>40.74</v>
      </c>
      <c r="T52" s="56">
        <v>14.29</v>
      </c>
      <c r="U52" s="54">
        <v>21.43</v>
      </c>
      <c r="V52" s="55">
        <v>8.4700000000000006</v>
      </c>
      <c r="W52" s="28" t="s">
        <v>24</v>
      </c>
    </row>
    <row r="53" spans="1:23" s="5" customFormat="1" ht="15.9" customHeight="1" x14ac:dyDescent="0.15">
      <c r="A53" s="28" t="s">
        <v>25</v>
      </c>
      <c r="B53" s="56">
        <v>4208.78</v>
      </c>
      <c r="C53" s="54">
        <v>6103.11</v>
      </c>
      <c r="D53" s="55">
        <v>2928.83</v>
      </c>
      <c r="E53" s="56">
        <v>1204.48</v>
      </c>
      <c r="F53" s="54">
        <v>1788.44</v>
      </c>
      <c r="G53" s="55">
        <v>809.91</v>
      </c>
      <c r="H53" s="56">
        <v>631.54</v>
      </c>
      <c r="I53" s="54">
        <v>884.89</v>
      </c>
      <c r="J53" s="55">
        <v>460.36</v>
      </c>
      <c r="K53" s="56">
        <v>312.89999999999998</v>
      </c>
      <c r="L53" s="54">
        <v>359.56</v>
      </c>
      <c r="M53" s="55">
        <v>281.38</v>
      </c>
      <c r="N53" s="56">
        <v>270.43</v>
      </c>
      <c r="O53" s="54">
        <v>372.89</v>
      </c>
      <c r="P53" s="55">
        <v>201.2</v>
      </c>
      <c r="Q53" s="56">
        <v>201.08</v>
      </c>
      <c r="R53" s="54">
        <v>343.11</v>
      </c>
      <c r="S53" s="55">
        <v>105.11</v>
      </c>
      <c r="T53" s="56">
        <v>17.38</v>
      </c>
      <c r="U53" s="54">
        <v>24</v>
      </c>
      <c r="V53" s="55">
        <v>12.91</v>
      </c>
      <c r="W53" s="28" t="s">
        <v>25</v>
      </c>
    </row>
    <row r="54" spans="1:23" s="5" customFormat="1" ht="15.9" customHeight="1" x14ac:dyDescent="0.15">
      <c r="A54" s="28" t="s">
        <v>29</v>
      </c>
      <c r="B54" s="56">
        <v>11366.83</v>
      </c>
      <c r="C54" s="54">
        <v>14044.44</v>
      </c>
      <c r="D54" s="54">
        <v>10113.48</v>
      </c>
      <c r="E54" s="56">
        <v>1716.1</v>
      </c>
      <c r="F54" s="54">
        <v>2640.4</v>
      </c>
      <c r="G54" s="54">
        <v>1283.45</v>
      </c>
      <c r="H54" s="56">
        <v>1803.38</v>
      </c>
      <c r="I54" s="54">
        <v>2126.2600000000002</v>
      </c>
      <c r="J54" s="55">
        <v>1652.2</v>
      </c>
      <c r="K54" s="56">
        <v>2733.82</v>
      </c>
      <c r="L54" s="54">
        <v>2228.2800000000002</v>
      </c>
      <c r="M54" s="54">
        <v>2970.4</v>
      </c>
      <c r="N54" s="56">
        <v>624.32000000000005</v>
      </c>
      <c r="O54" s="54">
        <v>712.12</v>
      </c>
      <c r="P54" s="55">
        <v>583.22</v>
      </c>
      <c r="Q54" s="56">
        <v>648.15</v>
      </c>
      <c r="R54" s="54">
        <v>1035.3499999999999</v>
      </c>
      <c r="S54" s="55">
        <v>466.9</v>
      </c>
      <c r="T54" s="56">
        <v>10.47</v>
      </c>
      <c r="U54" s="54">
        <v>22.73</v>
      </c>
      <c r="V54" s="54">
        <v>4.7300000000000004</v>
      </c>
      <c r="W54" s="28" t="s">
        <v>29</v>
      </c>
    </row>
    <row r="55" spans="1:23" s="5" customFormat="1" ht="5.0999999999999996" customHeight="1" x14ac:dyDescent="0.2">
      <c r="A55" s="42"/>
      <c r="B55" s="43"/>
      <c r="C55" s="43"/>
      <c r="D55" s="43"/>
      <c r="E55" s="44"/>
      <c r="F55" s="43"/>
      <c r="G55" s="45"/>
      <c r="H55" s="44"/>
      <c r="I55" s="43"/>
      <c r="J55" s="45"/>
      <c r="K55" s="44"/>
      <c r="L55" s="43"/>
      <c r="M55" s="45"/>
      <c r="N55" s="44"/>
      <c r="O55" s="43"/>
      <c r="P55" s="45"/>
      <c r="Q55" s="46"/>
      <c r="R55" s="47"/>
      <c r="S55" s="48"/>
      <c r="T55" s="44"/>
      <c r="U55" s="43"/>
      <c r="V55" s="45"/>
      <c r="W55" s="42"/>
    </row>
    <row r="56" spans="1:23" ht="5.0999999999999996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 ht="15" customHeight="1" x14ac:dyDescent="0.2">
      <c r="A57" s="63" t="s">
        <v>39</v>
      </c>
      <c r="B57" s="63"/>
      <c r="C57" s="63"/>
      <c r="D57" s="63"/>
      <c r="E57" s="63"/>
      <c r="F57" s="63"/>
      <c r="G57" s="63"/>
      <c r="H57" s="63"/>
      <c r="I57" s="63"/>
      <c r="J57" s="63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 ht="15" customHeight="1" x14ac:dyDescent="0.2">
      <c r="A58" s="49"/>
      <c r="B58" s="50"/>
      <c r="C58" s="50"/>
      <c r="D58" s="50"/>
      <c r="E58" s="50"/>
      <c r="F58" s="50"/>
      <c r="G58" s="50"/>
      <c r="H58" s="50"/>
      <c r="I58" s="50"/>
      <c r="J58" s="50"/>
    </row>
  </sheetData>
  <mergeCells count="6">
    <mergeCell ref="A57:J57"/>
    <mergeCell ref="A3:A4"/>
    <mergeCell ref="N3:P3"/>
    <mergeCell ref="W3:W4"/>
    <mergeCell ref="H6:M6"/>
    <mergeCell ref="H33:P33"/>
  </mergeCells>
  <phoneticPr fontId="9"/>
  <pageMargins left="0.78740157480314965" right="0.78740157480314965" top="0.78740157480314965" bottom="0.78740157480314965" header="0.51181102362204722" footer="0.51181102362204722"/>
  <pageSetup paperSize="9" scale="79" fitToWidth="0" fitToHeight="0" orientation="portrait" blackAndWhite="1" cellComments="asDisplayed" horizontalDpi="200" verticalDpi="200" r:id="rId1"/>
  <headerFooter alignWithMargins="0"/>
  <colBreaks count="1" manualBreakCount="1">
    <brk id="10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上口　恵一</cp:lastModifiedBy>
  <cp:lastPrinted>2025-10-21T01:52:25Z</cp:lastPrinted>
  <dcterms:created xsi:type="dcterms:W3CDTF">1997-08-15T06:46:37Z</dcterms:created>
  <dcterms:modified xsi:type="dcterms:W3CDTF">2025-11-07T06:35:48Z</dcterms:modified>
</cp:coreProperties>
</file>