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10.226.120.17\医療政策課\地域医療対策担当\26 在宅医療◆◇\65【R7新規】地域医療確保に係る緊急・臨時支援事業\R8\01_要綱改正・事業実施\0518_決定\"/>
    </mc:Choice>
  </mc:AlternateContent>
  <xr:revisionPtr revIDLastSave="0" documentId="13_ncr:1_{CF0EF557-DE2C-48D2-84AE-FC32B275B801}" xr6:coauthVersionLast="47" xr6:coauthVersionMax="47" xr10:uidLastSave="{00000000-0000-0000-0000-000000000000}"/>
  <bookViews>
    <workbookView xWindow="-108" yWindow="-108" windowWidth="23256" windowHeight="12456" tabRatio="809" xr2:uid="{7A0968C1-9808-4B27-BC52-E33683C08A28}"/>
  </bookViews>
  <sheets>
    <sheet name="入力票" sheetId="7" r:id="rId1"/>
    <sheet name="第１号様式" sheetId="1" r:id="rId2"/>
    <sheet name="第2号様式 (第４四半期のみ)" sheetId="18" r:id="rId3"/>
    <sheet name="第3号様式 (第４四半期のみ)" sheetId="19" r:id="rId4"/>
    <sheet name="第４号様式（第４四半期のみ）" sheetId="20" r:id="rId5"/>
    <sheet name="別紙（電子カルテ導入計画）" sheetId="22" r:id="rId6"/>
  </sheets>
  <externalReferences>
    <externalReference r:id="rId7"/>
  </externalReferences>
  <definedNames>
    <definedName name="_xlnm.Print_Area" localSheetId="2">'第2号様式 (第４四半期のみ)'!$A$1:$AC$74</definedName>
    <definedName name="_xlnm.Print_Area" localSheetId="3">'第3号様式 (第４四半期のみ)'!$A$1:$AC$55</definedName>
    <definedName name="_xlnm.Print_Area" localSheetId="5">'別紙（電子カルテ導入計画）'!$A$1:$F$7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 l="1"/>
  <c r="C6" i="22"/>
  <c r="C5" i="22"/>
  <c r="C4" i="22"/>
  <c r="C36" i="19"/>
  <c r="C34" i="19"/>
  <c r="M35" i="20"/>
  <c r="M34" i="20"/>
  <c r="S33" i="20"/>
  <c r="M33" i="20"/>
  <c r="M32" i="20"/>
  <c r="M31" i="20"/>
  <c r="D9" i="20"/>
  <c r="O7" i="20"/>
  <c r="O6" i="20"/>
  <c r="O5" i="20"/>
  <c r="O4" i="20"/>
  <c r="M54" i="19"/>
  <c r="M53" i="19"/>
  <c r="S52" i="19"/>
  <c r="M52" i="19"/>
  <c r="M51" i="19"/>
  <c r="M50" i="19"/>
  <c r="U47" i="19"/>
  <c r="M47" i="19"/>
  <c r="U46" i="19"/>
  <c r="M46" i="19"/>
  <c r="U45" i="19"/>
  <c r="M45" i="19"/>
  <c r="U44" i="19"/>
  <c r="M44" i="19"/>
  <c r="U43" i="19"/>
  <c r="M43" i="19"/>
  <c r="C32" i="19"/>
  <c r="C31" i="19"/>
  <c r="C30" i="19"/>
  <c r="N24" i="19"/>
  <c r="N23" i="19"/>
  <c r="N22" i="19"/>
  <c r="N19" i="19"/>
  <c r="N20" i="19" s="1"/>
  <c r="I22" i="20" s="1"/>
  <c r="N18" i="19"/>
  <c r="D9" i="19"/>
  <c r="O7" i="19"/>
  <c r="O6" i="19"/>
  <c r="O5" i="19"/>
  <c r="O4" i="19"/>
  <c r="M73" i="18" l="1"/>
  <c r="M72" i="18"/>
  <c r="S71" i="18"/>
  <c r="M71" i="18"/>
  <c r="M70" i="18"/>
  <c r="M69" i="18"/>
  <c r="M66" i="18"/>
  <c r="M65" i="18"/>
  <c r="M64" i="18"/>
  <c r="M63" i="18"/>
  <c r="M62" i="18"/>
  <c r="M61" i="18"/>
  <c r="M60" i="18"/>
  <c r="M59" i="18"/>
  <c r="U54" i="18"/>
  <c r="M54" i="18"/>
  <c r="U53" i="18"/>
  <c r="M53" i="18"/>
  <c r="U52" i="18"/>
  <c r="M52" i="18"/>
  <c r="U51" i="18"/>
  <c r="M51" i="18"/>
  <c r="U50" i="18"/>
  <c r="M50" i="18"/>
  <c r="C44" i="18"/>
  <c r="C43" i="18"/>
  <c r="C42" i="18"/>
  <c r="C41" i="18"/>
  <c r="C40" i="18"/>
  <c r="C39" i="18"/>
  <c r="C38" i="18"/>
  <c r="C36" i="18"/>
  <c r="C35" i="18"/>
  <c r="C34" i="18"/>
  <c r="C32" i="18"/>
  <c r="C31" i="18"/>
  <c r="C30" i="18"/>
  <c r="N24" i="18"/>
  <c r="N23" i="18"/>
  <c r="N22" i="18"/>
  <c r="N19" i="18"/>
  <c r="N20" i="18" s="1"/>
  <c r="I21" i="20" s="1"/>
  <c r="I23" i="20" s="1"/>
  <c r="N18" i="18"/>
  <c r="D9" i="18"/>
  <c r="O7" i="18"/>
  <c r="O6" i="18"/>
  <c r="O5" i="18"/>
  <c r="O4" i="18"/>
  <c r="C31" i="1"/>
  <c r="C41" i="1"/>
  <c r="C40" i="1"/>
  <c r="C39" i="1"/>
  <c r="C38" i="1"/>
  <c r="U54" i="1"/>
  <c r="M54" i="1"/>
  <c r="N22" i="1"/>
  <c r="N18" i="1"/>
  <c r="K23" i="7"/>
  <c r="V22" i="7" a="1"/>
  <c r="V22" i="7" s="1"/>
  <c r="C44" i="1"/>
  <c r="C43" i="1"/>
  <c r="C42" i="1"/>
  <c r="N24" i="1"/>
  <c r="N23" i="1"/>
  <c r="D9" i="1"/>
  <c r="N25" i="18" l="1"/>
  <c r="N26" i="18" s="1"/>
  <c r="N25" i="19"/>
  <c r="N26" i="19" s="1"/>
  <c r="N25" i="1"/>
  <c r="M73" i="1"/>
  <c r="M72" i="1"/>
  <c r="S71" i="1"/>
  <c r="M71" i="1"/>
  <c r="M70" i="1"/>
  <c r="M69" i="1"/>
  <c r="M66" i="1"/>
  <c r="M65" i="1"/>
  <c r="M64" i="1"/>
  <c r="M63" i="1"/>
  <c r="M62" i="1"/>
  <c r="M61" i="1"/>
  <c r="M60" i="1"/>
  <c r="M59" i="1"/>
  <c r="U53" i="1"/>
  <c r="M53" i="1"/>
  <c r="U52" i="1"/>
  <c r="U51" i="1"/>
  <c r="U50" i="1"/>
  <c r="M52" i="1"/>
  <c r="M51" i="1"/>
  <c r="M50" i="1"/>
  <c r="C36" i="1"/>
  <c r="C35" i="1"/>
  <c r="C34" i="1"/>
  <c r="C32" i="1"/>
  <c r="C30" i="1"/>
  <c r="N19" i="1"/>
  <c r="N20" i="1" s="1"/>
  <c r="P10" i="1"/>
  <c r="O7" i="1"/>
  <c r="O6" i="1"/>
  <c r="O5" i="1"/>
  <c r="O4" i="1"/>
  <c r="I15" i="18" l="1"/>
  <c r="I15" i="20" s="1"/>
  <c r="I26" i="20"/>
  <c r="I15" i="19"/>
  <c r="I16" i="20" s="1"/>
  <c r="I27" i="20"/>
  <c r="N26" i="1"/>
  <c r="I17" i="20" l="1"/>
  <c r="I28" i="20"/>
  <c r="I1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<sst xmlns="http://schemas.openxmlformats.org/spreadsheetml/2006/main" count="467" uniqueCount="218">
  <si>
    <t>別記第１号様式</t>
    <rPh sb="0" eb="2">
      <t>ベッキ</t>
    </rPh>
    <rPh sb="2" eb="3">
      <t>ダイ</t>
    </rPh>
    <rPh sb="4" eb="5">
      <t>ゴウ</t>
    </rPh>
    <rPh sb="5" eb="7">
      <t>ヨウシキ</t>
    </rPh>
    <phoneticPr fontId="2"/>
  </si>
  <si>
    <t>年</t>
    <rPh sb="0" eb="1">
      <t>ネン</t>
    </rPh>
    <phoneticPr fontId="2"/>
  </si>
  <si>
    <t>月</t>
    <rPh sb="0" eb="1">
      <t>ガツ</t>
    </rPh>
    <phoneticPr fontId="2"/>
  </si>
  <si>
    <t>日</t>
    <rPh sb="0" eb="1">
      <t>ニチ</t>
    </rPh>
    <phoneticPr fontId="2"/>
  </si>
  <si>
    <t>東京都知事　殿</t>
    <rPh sb="0" eb="3">
      <t>トウキョウト</t>
    </rPh>
    <rPh sb="3" eb="5">
      <t>チジ</t>
    </rPh>
    <rPh sb="6" eb="7">
      <t>ドノ</t>
    </rPh>
    <phoneticPr fontId="2"/>
  </si>
  <si>
    <t>（医療機関等名称）</t>
    <rPh sb="1" eb="3">
      <t>イリョウ</t>
    </rPh>
    <rPh sb="3" eb="5">
      <t>キカン</t>
    </rPh>
    <rPh sb="5" eb="6">
      <t>ナド</t>
    </rPh>
    <rPh sb="6" eb="8">
      <t>メイショウ</t>
    </rPh>
    <phoneticPr fontId="2"/>
  </si>
  <si>
    <t>（所在地）</t>
    <rPh sb="1" eb="4">
      <t>ショザイチ</t>
    </rPh>
    <phoneticPr fontId="2"/>
  </si>
  <si>
    <t>医療機関コード</t>
    <rPh sb="0" eb="2">
      <t>イリョウ</t>
    </rPh>
    <rPh sb="2" eb="4">
      <t>キカン</t>
    </rPh>
    <phoneticPr fontId="2"/>
  </si>
  <si>
    <t>医療機関名</t>
    <rPh sb="0" eb="2">
      <t>イリョウ</t>
    </rPh>
    <rPh sb="2" eb="4">
      <t>キカン</t>
    </rPh>
    <rPh sb="4" eb="5">
      <t>メイ</t>
    </rPh>
    <phoneticPr fontId="2"/>
  </si>
  <si>
    <t>所在地</t>
    <rPh sb="0" eb="3">
      <t>ショザイチ</t>
    </rPh>
    <phoneticPr fontId="2"/>
  </si>
  <si>
    <t>XXXXXXXXXXXXX</t>
    <phoneticPr fontId="2"/>
  </si>
  <si>
    <t>○○○病院</t>
    <rPh sb="3" eb="5">
      <t>ビョウイン</t>
    </rPh>
    <phoneticPr fontId="2"/>
  </si>
  <si>
    <t>医療法人○○会</t>
    <rPh sb="0" eb="2">
      <t>イリョウ</t>
    </rPh>
    <rPh sb="2" eb="4">
      <t>ホウジン</t>
    </rPh>
    <rPh sb="6" eb="7">
      <t>カイ</t>
    </rPh>
    <phoneticPr fontId="2"/>
  </si>
  <si>
    <t>東京都○○区○○１－２－３</t>
    <rPh sb="0" eb="2">
      <t>トウキョウ</t>
    </rPh>
    <rPh sb="2" eb="3">
      <t>ト</t>
    </rPh>
    <rPh sb="5" eb="6">
      <t>ク</t>
    </rPh>
    <phoneticPr fontId="2"/>
  </si>
  <si>
    <t>○○　○○</t>
    <phoneticPr fontId="2"/>
  </si>
  <si>
    <t>法人名</t>
    <rPh sb="0" eb="2">
      <t>ホウジン</t>
    </rPh>
    <rPh sb="2" eb="3">
      <t>メイ</t>
    </rPh>
    <phoneticPr fontId="2"/>
  </si>
  <si>
    <t>印</t>
    <rPh sb="0" eb="1">
      <t>イン</t>
    </rPh>
    <phoneticPr fontId="2"/>
  </si>
  <si>
    <t>１　交付申請額</t>
    <rPh sb="2" eb="4">
      <t>コウフ</t>
    </rPh>
    <rPh sb="4" eb="6">
      <t>シンセイ</t>
    </rPh>
    <rPh sb="6" eb="7">
      <t>ガク</t>
    </rPh>
    <phoneticPr fontId="2"/>
  </si>
  <si>
    <t>（内訳）</t>
    <rPh sb="1" eb="3">
      <t>ウチワケ</t>
    </rPh>
    <phoneticPr fontId="2"/>
  </si>
  <si>
    <t>①</t>
    <phoneticPr fontId="2"/>
  </si>
  <si>
    <t>②</t>
    <phoneticPr fontId="2"/>
  </si>
  <si>
    <t>人</t>
    <rPh sb="0" eb="1">
      <t>ニン</t>
    </rPh>
    <phoneticPr fontId="2"/>
  </si>
  <si>
    <t>円</t>
    <rPh sb="0" eb="1">
      <t>エン</t>
    </rPh>
    <phoneticPr fontId="2"/>
  </si>
  <si>
    <t>金</t>
    <rPh sb="0" eb="1">
      <t>キン</t>
    </rPh>
    <phoneticPr fontId="2"/>
  </si>
  <si>
    <t>２　誓約及び確認事項</t>
    <rPh sb="2" eb="4">
      <t>セイヤク</t>
    </rPh>
    <rPh sb="4" eb="5">
      <t>オヨ</t>
    </rPh>
    <rPh sb="6" eb="8">
      <t>カクニン</t>
    </rPh>
    <rPh sb="8" eb="10">
      <t>ジコウ</t>
    </rPh>
    <phoneticPr fontId="2"/>
  </si>
  <si>
    <t>支援金に係る証拠書類を５年間適切に整備・保管する。また、都が求めたときは提出する。</t>
  </si>
  <si>
    <t>支援金に係る証拠書類を５年間適切に整備・保管する。また、都が求めたときは提出する。</t>
    <phoneticPr fontId="2"/>
  </si>
  <si>
    <t>誓約及び確認事項</t>
    <rPh sb="0" eb="2">
      <t>セイヤク</t>
    </rPh>
    <rPh sb="2" eb="3">
      <t>オヨ</t>
    </rPh>
    <rPh sb="4" eb="6">
      <t>カクニン</t>
    </rPh>
    <rPh sb="6" eb="8">
      <t>ジコウ</t>
    </rPh>
    <phoneticPr fontId="2"/>
  </si>
  <si>
    <t>項目１について誓約及び確認した</t>
    <rPh sb="0" eb="2">
      <t>コウモク</t>
    </rPh>
    <rPh sb="7" eb="9">
      <t>セイヤク</t>
    </rPh>
    <rPh sb="9" eb="10">
      <t>オヨ</t>
    </rPh>
    <rPh sb="11" eb="13">
      <t>カクニン</t>
    </rPh>
    <phoneticPr fontId="2"/>
  </si>
  <si>
    <t>項目３について誓約及び確認した</t>
    <rPh sb="0" eb="2">
      <t>コウモク</t>
    </rPh>
    <rPh sb="7" eb="9">
      <t>セイヤク</t>
    </rPh>
    <rPh sb="9" eb="10">
      <t>オヨ</t>
    </rPh>
    <rPh sb="11" eb="13">
      <t>カクニン</t>
    </rPh>
    <phoneticPr fontId="2"/>
  </si>
  <si>
    <t>項目４について誓約及び確認した</t>
    <rPh sb="0" eb="2">
      <t>コウモク</t>
    </rPh>
    <rPh sb="7" eb="9">
      <t>セイヤク</t>
    </rPh>
    <rPh sb="9" eb="10">
      <t>オヨ</t>
    </rPh>
    <rPh sb="11" eb="13">
      <t>カクニン</t>
    </rPh>
    <phoneticPr fontId="2"/>
  </si>
  <si>
    <t>項目５について誓約及び確認した</t>
    <rPh sb="0" eb="2">
      <t>コウモク</t>
    </rPh>
    <rPh sb="7" eb="9">
      <t>セイヤク</t>
    </rPh>
    <rPh sb="9" eb="10">
      <t>オヨ</t>
    </rPh>
    <rPh sb="11" eb="13">
      <t>カクニン</t>
    </rPh>
    <phoneticPr fontId="2"/>
  </si>
  <si>
    <t>✔</t>
    <phoneticPr fontId="2"/>
  </si>
  <si>
    <t>振込先金融機関</t>
    <rPh sb="0" eb="3">
      <t>フリコミサキ</t>
    </rPh>
    <rPh sb="3" eb="5">
      <t>キンユウ</t>
    </rPh>
    <rPh sb="5" eb="7">
      <t>キカン</t>
    </rPh>
    <phoneticPr fontId="2"/>
  </si>
  <si>
    <t>金融機関コード</t>
    <rPh sb="0" eb="2">
      <t>キンユウ</t>
    </rPh>
    <rPh sb="2" eb="4">
      <t>キカン</t>
    </rPh>
    <phoneticPr fontId="2"/>
  </si>
  <si>
    <t>振込口座</t>
    <rPh sb="0" eb="2">
      <t>フリコミ</t>
    </rPh>
    <rPh sb="2" eb="4">
      <t>コウザ</t>
    </rPh>
    <phoneticPr fontId="2"/>
  </si>
  <si>
    <t>預金種別</t>
    <rPh sb="0" eb="2">
      <t>ヨキン</t>
    </rPh>
    <rPh sb="2" eb="4">
      <t>シュベツ</t>
    </rPh>
    <phoneticPr fontId="2"/>
  </si>
  <si>
    <t>口座番号</t>
    <rPh sb="0" eb="2">
      <t>コウザ</t>
    </rPh>
    <rPh sb="2" eb="4">
      <t>バンゴウ</t>
    </rPh>
    <phoneticPr fontId="2"/>
  </si>
  <si>
    <t>フリガナ</t>
    <phoneticPr fontId="2"/>
  </si>
  <si>
    <t>支払金口座振替依頼</t>
    <rPh sb="0" eb="3">
      <t>シハライキン</t>
    </rPh>
    <rPh sb="3" eb="5">
      <t>コウザ</t>
    </rPh>
    <rPh sb="5" eb="7">
      <t>フリカエ</t>
    </rPh>
    <rPh sb="7" eb="9">
      <t>イライ</t>
    </rPh>
    <phoneticPr fontId="2"/>
  </si>
  <si>
    <t>氏名</t>
    <rPh sb="0" eb="2">
      <t>シメイ</t>
    </rPh>
    <phoneticPr fontId="2"/>
  </si>
  <si>
    <r>
      <rPr>
        <sz val="11"/>
        <color theme="1"/>
        <rFont val="游ゴシック"/>
        <family val="2"/>
        <charset val="128"/>
      </rPr>
      <t>○○○銀行</t>
    </r>
    <rPh sb="3" eb="5">
      <t>ギンコウ</t>
    </rPh>
    <phoneticPr fontId="2"/>
  </si>
  <si>
    <t>XXXXX</t>
    <phoneticPr fontId="2"/>
  </si>
  <si>
    <r>
      <rPr>
        <sz val="11"/>
        <color theme="1"/>
        <rFont val="游ゴシック"/>
        <family val="2"/>
        <charset val="128"/>
      </rPr>
      <t>普通</t>
    </r>
    <rPh sb="0" eb="2">
      <t>フツウ</t>
    </rPh>
    <phoneticPr fontId="2"/>
  </si>
  <si>
    <t>XXXXXXXXXX</t>
    <phoneticPr fontId="2"/>
  </si>
  <si>
    <r>
      <rPr>
        <sz val="11"/>
        <color theme="1"/>
        <rFont val="游ゴシック"/>
        <family val="2"/>
        <charset val="128"/>
      </rPr>
      <t>○○○　○○○</t>
    </r>
    <phoneticPr fontId="2"/>
  </si>
  <si>
    <r>
      <rPr>
        <sz val="11"/>
        <color theme="1"/>
        <rFont val="游ゴシック"/>
        <family val="2"/>
        <charset val="128"/>
      </rPr>
      <t>○○　○○</t>
    </r>
    <phoneticPr fontId="2"/>
  </si>
  <si>
    <t>医療機関等所在地</t>
  </si>
  <si>
    <t>担当部署</t>
  </si>
  <si>
    <t>担当者職・氏名</t>
  </si>
  <si>
    <t>連絡先電話番号</t>
  </si>
  <si>
    <t>ｅメールアドレス</t>
  </si>
  <si>
    <t>連絡先</t>
    <phoneticPr fontId="2"/>
  </si>
  <si>
    <t>担当者職</t>
    <rPh sb="0" eb="3">
      <t>タントウシャ</t>
    </rPh>
    <rPh sb="3" eb="4">
      <t>ショク</t>
    </rPh>
    <phoneticPr fontId="2"/>
  </si>
  <si>
    <t>担当者名</t>
    <rPh sb="0" eb="3">
      <t>タントウシャ</t>
    </rPh>
    <rPh sb="3" eb="4">
      <t>メイ</t>
    </rPh>
    <phoneticPr fontId="2"/>
  </si>
  <si>
    <r>
      <rPr>
        <sz val="11"/>
        <color theme="1"/>
        <rFont val="游ゴシック"/>
        <family val="2"/>
        <charset val="128"/>
      </rPr>
      <t>東京都○○区○○１－２－３</t>
    </r>
    <rPh sb="0" eb="2">
      <t>トウキョウ</t>
    </rPh>
    <rPh sb="2" eb="3">
      <t>ト</t>
    </rPh>
    <rPh sb="5" eb="6">
      <t>ク</t>
    </rPh>
    <phoneticPr fontId="2"/>
  </si>
  <si>
    <r>
      <rPr>
        <sz val="11"/>
        <color theme="1"/>
        <rFont val="游ゴシック"/>
        <family val="2"/>
        <charset val="128"/>
      </rPr>
      <t>事務局経営企画課</t>
    </r>
    <rPh sb="0" eb="3">
      <t>ジムキョク</t>
    </rPh>
    <rPh sb="3" eb="5">
      <t>ケイエイ</t>
    </rPh>
    <rPh sb="5" eb="7">
      <t>キカク</t>
    </rPh>
    <rPh sb="7" eb="8">
      <t>カ</t>
    </rPh>
    <phoneticPr fontId="2"/>
  </si>
  <si>
    <r>
      <rPr>
        <sz val="11"/>
        <color theme="1"/>
        <rFont val="游ゴシック"/>
        <family val="2"/>
        <charset val="128"/>
      </rPr>
      <t>主事</t>
    </r>
    <rPh sb="0" eb="2">
      <t>シュジ</t>
    </rPh>
    <phoneticPr fontId="2"/>
  </si>
  <si>
    <r>
      <t>○○</t>
    </r>
    <r>
      <rPr>
        <sz val="11"/>
        <color theme="1"/>
        <rFont val="游ゴシック"/>
        <family val="2"/>
        <charset val="128"/>
      </rPr>
      <t>　</t>
    </r>
    <r>
      <rPr>
        <sz val="11"/>
        <color theme="1"/>
        <rFont val="Segoe UI Symbol"/>
        <family val="2"/>
      </rPr>
      <t>○○</t>
    </r>
    <phoneticPr fontId="2"/>
  </si>
  <si>
    <r>
      <t>03</t>
    </r>
    <r>
      <rPr>
        <sz val="11"/>
        <color theme="1"/>
        <rFont val="游ゴシック"/>
        <family val="2"/>
        <charset val="128"/>
      </rPr>
      <t>－</t>
    </r>
    <r>
      <rPr>
        <sz val="11"/>
        <color theme="1"/>
        <rFont val="Segoe UI Symbol"/>
        <family val="2"/>
      </rPr>
      <t>1234</t>
    </r>
    <r>
      <rPr>
        <sz val="11"/>
        <color theme="1"/>
        <rFont val="游ゴシック"/>
        <family val="2"/>
        <charset val="128"/>
      </rPr>
      <t>－</t>
    </r>
    <r>
      <rPr>
        <sz val="11"/>
        <color theme="1"/>
        <rFont val="Segoe UI Symbol"/>
        <family val="2"/>
      </rPr>
      <t>5678</t>
    </r>
    <phoneticPr fontId="2"/>
  </si>
  <si>
    <t>abcd@hos.co.jp</t>
    <phoneticPr fontId="2"/>
  </si>
  <si>
    <t>病床稼働率</t>
    <rPh sb="0" eb="2">
      <t>ビョウショウ</t>
    </rPh>
    <rPh sb="2" eb="4">
      <t>カドウ</t>
    </rPh>
    <rPh sb="4" eb="5">
      <t>リツ</t>
    </rPh>
    <phoneticPr fontId="2"/>
  </si>
  <si>
    <t>延べ入院患者数</t>
    <rPh sb="0" eb="1">
      <t>ノ</t>
    </rPh>
    <rPh sb="2" eb="4">
      <t>ニュウイン</t>
    </rPh>
    <rPh sb="4" eb="7">
      <t>カンジャスウ</t>
    </rPh>
    <phoneticPr fontId="2"/>
  </si>
  <si>
    <t>平均在院日数</t>
    <rPh sb="0" eb="2">
      <t>ヘイキン</t>
    </rPh>
    <rPh sb="2" eb="4">
      <t>ザイイン</t>
    </rPh>
    <rPh sb="4" eb="6">
      <t>ニッスウ</t>
    </rPh>
    <phoneticPr fontId="2"/>
  </si>
  <si>
    <t>３　地域医療確保のための取組</t>
    <rPh sb="2" eb="4">
      <t>チイキ</t>
    </rPh>
    <rPh sb="4" eb="6">
      <t>イリョウ</t>
    </rPh>
    <rPh sb="6" eb="8">
      <t>カクホ</t>
    </rPh>
    <rPh sb="12" eb="14">
      <t>トリクミ</t>
    </rPh>
    <phoneticPr fontId="2"/>
  </si>
  <si>
    <t>４　支援金口座振替依頼書</t>
    <rPh sb="2" eb="5">
      <t>シエンキン</t>
    </rPh>
    <rPh sb="5" eb="7">
      <t>コウザ</t>
    </rPh>
    <rPh sb="7" eb="9">
      <t>フリカエ</t>
    </rPh>
    <rPh sb="9" eb="12">
      <t>イライショ</t>
    </rPh>
    <phoneticPr fontId="2"/>
  </si>
  <si>
    <t>５　連絡先</t>
    <rPh sb="2" eb="5">
      <t>レンラクサキ</t>
    </rPh>
    <phoneticPr fontId="2"/>
  </si>
  <si>
    <t>入力</t>
    <rPh sb="0" eb="2">
      <t>ニュウリョク</t>
    </rPh>
    <phoneticPr fontId="2"/>
  </si>
  <si>
    <t>選択式</t>
    <rPh sb="0" eb="2">
      <t>センタク</t>
    </rPh>
    <rPh sb="2" eb="3">
      <t>シキ</t>
    </rPh>
    <phoneticPr fontId="2"/>
  </si>
  <si>
    <t>期間区分</t>
    <rPh sb="0" eb="2">
      <t>キカン</t>
    </rPh>
    <rPh sb="2" eb="4">
      <t>クブン</t>
    </rPh>
    <phoneticPr fontId="2"/>
  </si>
  <si>
    <t>誓約及び確認事項</t>
    <rPh sb="0" eb="2">
      <t>セイヤク</t>
    </rPh>
    <phoneticPr fontId="2"/>
  </si>
  <si>
    <t>リスト</t>
    <phoneticPr fontId="2"/>
  </si>
  <si>
    <t>第１四半期</t>
    <rPh sb="0" eb="1">
      <t>ダイ</t>
    </rPh>
    <rPh sb="2" eb="5">
      <t>シハンキ</t>
    </rPh>
    <phoneticPr fontId="2"/>
  </si>
  <si>
    <t>第２四半期</t>
  </si>
  <si>
    <t>第３四半期</t>
  </si>
  <si>
    <t>第４四半期</t>
  </si>
  <si>
    <t>誓約・確認</t>
    <rPh sb="0" eb="2">
      <t>セイヤク</t>
    </rPh>
    <rPh sb="3" eb="5">
      <t>カクニン</t>
    </rPh>
    <phoneticPr fontId="2"/>
  </si>
  <si>
    <t>　地域医療確保のため、下記のとおり診療実績があります。</t>
    <rPh sb="1" eb="3">
      <t>チイキ</t>
    </rPh>
    <rPh sb="3" eb="5">
      <t>イリョウ</t>
    </rPh>
    <rPh sb="5" eb="7">
      <t>カクホ</t>
    </rPh>
    <rPh sb="11" eb="13">
      <t>カキ</t>
    </rPh>
    <rPh sb="17" eb="19">
      <t>シンリョウ</t>
    </rPh>
    <rPh sb="19" eb="21">
      <t>ジッセキ</t>
    </rPh>
    <phoneticPr fontId="2"/>
  </si>
  <si>
    <t>別記第２号様式</t>
    <rPh sb="0" eb="2">
      <t>ベッキ</t>
    </rPh>
    <rPh sb="2" eb="3">
      <t>ダイ</t>
    </rPh>
    <rPh sb="4" eb="5">
      <t>ゴウ</t>
    </rPh>
    <rPh sb="5" eb="7">
      <t>ヨウシキ</t>
    </rPh>
    <phoneticPr fontId="2"/>
  </si>
  <si>
    <t>区分</t>
    <rPh sb="0" eb="2">
      <t>クブン</t>
    </rPh>
    <phoneticPr fontId="2"/>
  </si>
  <si>
    <t>延べ外来患者数</t>
    <rPh sb="0" eb="1">
      <t>ノベ</t>
    </rPh>
    <rPh sb="2" eb="4">
      <t>ガイライ</t>
    </rPh>
    <rPh sb="4" eb="6">
      <t>カンジャ</t>
    </rPh>
    <rPh sb="6" eb="7">
      <t>スウ</t>
    </rPh>
    <phoneticPr fontId="2"/>
  </si>
  <si>
    <t>支店名</t>
    <rPh sb="0" eb="2">
      <t>シテン</t>
    </rPh>
    <rPh sb="2" eb="3">
      <t>メイ</t>
    </rPh>
    <phoneticPr fontId="2"/>
  </si>
  <si>
    <t>支店コード</t>
    <rPh sb="0" eb="2">
      <t>シテン</t>
    </rPh>
    <phoneticPr fontId="2"/>
  </si>
  <si>
    <t>支店名</t>
    <rPh sb="0" eb="3">
      <t>シテンメイ</t>
    </rPh>
    <phoneticPr fontId="2"/>
  </si>
  <si>
    <r>
      <t>○○○</t>
    </r>
    <r>
      <rPr>
        <sz val="11"/>
        <color theme="1"/>
        <rFont val="游ゴシック"/>
        <family val="2"/>
        <charset val="128"/>
      </rPr>
      <t>支店</t>
    </r>
    <rPh sb="3" eb="5">
      <t>シテン</t>
    </rPh>
    <phoneticPr fontId="2"/>
  </si>
  <si>
    <t>別記第３号様式</t>
    <rPh sb="0" eb="2">
      <t>ベッキ</t>
    </rPh>
    <rPh sb="2" eb="3">
      <t>ダイ</t>
    </rPh>
    <rPh sb="4" eb="5">
      <t>ゴウ</t>
    </rPh>
    <rPh sb="5" eb="7">
      <t>ヨウシキ</t>
    </rPh>
    <phoneticPr fontId="2"/>
  </si>
  <si>
    <t>別記第４号様式</t>
    <rPh sb="0" eb="2">
      <t>ベッキ</t>
    </rPh>
    <rPh sb="2" eb="3">
      <t>ダイ</t>
    </rPh>
    <rPh sb="4" eb="5">
      <t>ゴウ</t>
    </rPh>
    <rPh sb="5" eb="7">
      <t>ヨウシキ</t>
    </rPh>
    <phoneticPr fontId="2"/>
  </si>
  <si>
    <t>補助金確定額</t>
    <rPh sb="0" eb="3">
      <t>ホジョキン</t>
    </rPh>
    <rPh sb="3" eb="5">
      <t>カクテイ</t>
    </rPh>
    <rPh sb="5" eb="6">
      <t>ガク</t>
    </rPh>
    <phoneticPr fontId="2"/>
  </si>
  <si>
    <t>概算払済額計</t>
    <rPh sb="0" eb="2">
      <t>ガイサン</t>
    </rPh>
    <rPh sb="2" eb="3">
      <t>バラ</t>
    </rPh>
    <rPh sb="3" eb="4">
      <t>ズ</t>
    </rPh>
    <rPh sb="4" eb="5">
      <t>ガク</t>
    </rPh>
    <rPh sb="5" eb="6">
      <t>ケイ</t>
    </rPh>
    <phoneticPr fontId="2"/>
  </si>
  <si>
    <t>精算払請求額</t>
    <rPh sb="0" eb="2">
      <t>セイサン</t>
    </rPh>
    <rPh sb="2" eb="3">
      <t>バラ</t>
    </rPh>
    <rPh sb="3" eb="5">
      <t>セイキュウ</t>
    </rPh>
    <rPh sb="5" eb="6">
      <t>ガク</t>
    </rPh>
    <phoneticPr fontId="2"/>
  </si>
  <si>
    <t>1　精算払請求額等</t>
    <rPh sb="2" eb="4">
      <t>セイサン</t>
    </rPh>
    <rPh sb="4" eb="5">
      <t>ハラ</t>
    </rPh>
    <rPh sb="5" eb="7">
      <t>セイキュウ</t>
    </rPh>
    <rPh sb="7" eb="8">
      <t>ガク</t>
    </rPh>
    <rPh sb="8" eb="9">
      <t>トウ</t>
    </rPh>
    <phoneticPr fontId="2"/>
  </si>
  <si>
    <t>当該申請により支援金の交付を受けようとする者（法人その他の団体にあっては、代表者、役員又は使用人その他の従業員若しくは構成員を含む。）は、地域医療確保に係る緊急・臨時支援事業支援金交付要綱第２条第２項に規定する団体に該当せず、かつ将来にわたっても該当しない。あわせて、知事が必要と認めた場合には、暴力団員等であるか否かの確認のため、警視庁へ照会がなされることに同意する。</t>
    <phoneticPr fontId="2"/>
  </si>
  <si>
    <t>開設者</t>
    <rPh sb="0" eb="3">
      <t>カイセツシャ</t>
    </rPh>
    <phoneticPr fontId="2"/>
  </si>
  <si>
    <t>（開設者）</t>
    <rPh sb="1" eb="4">
      <t>カイセツシャ</t>
    </rPh>
    <phoneticPr fontId="2"/>
  </si>
  <si>
    <t>診療実績（第2号様式では見込)</t>
    <rPh sb="0" eb="2">
      <t>シンリョウ</t>
    </rPh>
    <rPh sb="2" eb="4">
      <t>ジッセキ</t>
    </rPh>
    <rPh sb="5" eb="6">
      <t>ダイ</t>
    </rPh>
    <rPh sb="7" eb="8">
      <t>ゴウ</t>
    </rPh>
    <rPh sb="8" eb="10">
      <t>ヨウシキ</t>
    </rPh>
    <rPh sb="12" eb="14">
      <t>ミコ</t>
    </rPh>
    <phoneticPr fontId="2"/>
  </si>
  <si>
    <t>令和　</t>
    <rPh sb="0" eb="2">
      <t>レイワ</t>
    </rPh>
    <phoneticPr fontId="2"/>
  </si>
  <si>
    <t>対象期間
延べ外来患者数</t>
    <rPh sb="0" eb="2">
      <t>タイショウ</t>
    </rPh>
    <rPh sb="2" eb="4">
      <t>キカン</t>
    </rPh>
    <rPh sb="5" eb="6">
      <t>ノ</t>
    </rPh>
    <rPh sb="7" eb="9">
      <t>ガイライ</t>
    </rPh>
    <rPh sb="9" eb="11">
      <t>カンジャ</t>
    </rPh>
    <rPh sb="11" eb="12">
      <t>スウ</t>
    </rPh>
    <phoneticPr fontId="2"/>
  </si>
  <si>
    <t>対象期間
延べ入院患者数</t>
    <rPh sb="2" eb="4">
      <t>キカン</t>
    </rPh>
    <rPh sb="5" eb="6">
      <t>ノ</t>
    </rPh>
    <rPh sb="7" eb="9">
      <t>ニュウイン</t>
    </rPh>
    <rPh sb="9" eb="12">
      <t>カンジャスウ</t>
    </rPh>
    <phoneticPr fontId="2"/>
  </si>
  <si>
    <t>対象期間
病床稼働率</t>
    <rPh sb="2" eb="4">
      <t>キカン</t>
    </rPh>
    <rPh sb="5" eb="7">
      <t>ビョウショウ</t>
    </rPh>
    <rPh sb="7" eb="9">
      <t>カドウ</t>
    </rPh>
    <rPh sb="9" eb="10">
      <t>リツ</t>
    </rPh>
    <phoneticPr fontId="2"/>
  </si>
  <si>
    <t>対象期間
平均在院日数</t>
    <rPh sb="2" eb="4">
      <t>キカン</t>
    </rPh>
    <rPh sb="5" eb="7">
      <t>ヘイキン</t>
    </rPh>
    <rPh sb="7" eb="9">
      <t>ザイイン</t>
    </rPh>
    <rPh sb="9" eb="11">
      <t>ニッスウ</t>
    </rPh>
    <phoneticPr fontId="2"/>
  </si>
  <si>
    <t>対象期間の延べ入院患者数</t>
    <rPh sb="2" eb="4">
      <t>キカン</t>
    </rPh>
    <rPh sb="5" eb="6">
      <t>ノ</t>
    </rPh>
    <rPh sb="7" eb="9">
      <t>ニュウイン</t>
    </rPh>
    <rPh sb="9" eb="12">
      <t>カンジャスウ</t>
    </rPh>
    <phoneticPr fontId="2"/>
  </si>
  <si>
    <t>対象期間の実績</t>
    <rPh sb="2" eb="4">
      <t>キカン</t>
    </rPh>
    <rPh sb="5" eb="7">
      <t>ジッセキ</t>
    </rPh>
    <phoneticPr fontId="2"/>
  </si>
  <si>
    <t>対象期間の実績見込</t>
    <rPh sb="2" eb="4">
      <t>キカン</t>
    </rPh>
    <rPh sb="5" eb="7">
      <t>ジッセキ</t>
    </rPh>
    <rPh sb="7" eb="9">
      <t>ミコ</t>
    </rPh>
    <phoneticPr fontId="2"/>
  </si>
  <si>
    <t>年度</t>
    <rPh sb="0" eb="1">
      <t>ネン</t>
    </rPh>
    <rPh sb="1" eb="2">
      <t>ド</t>
    </rPh>
    <phoneticPr fontId="2"/>
  </si>
  <si>
    <t>２　連絡先</t>
    <rPh sb="2" eb="5">
      <t>レンラクサキ</t>
    </rPh>
    <phoneticPr fontId="2"/>
  </si>
  <si>
    <t>地域医療確保に係る緊急・臨時支援事業支援金交付要綱第３条に規定する交付対象期間である令和７年４月１日から翌年３月31日までにおいて、継続して事業を実施する意思がある。</t>
    <rPh sb="0" eb="2">
      <t>チイキ</t>
    </rPh>
    <rPh sb="2" eb="4">
      <t>イリョウ</t>
    </rPh>
    <rPh sb="4" eb="6">
      <t>カクホ</t>
    </rPh>
    <rPh sb="7" eb="8">
      <t>カカワ</t>
    </rPh>
    <rPh sb="9" eb="11">
      <t>キンキュウ</t>
    </rPh>
    <rPh sb="12" eb="18">
      <t>リンジシエンジギョウ</t>
    </rPh>
    <phoneticPr fontId="2"/>
  </si>
  <si>
    <t>において、継続して事業を実施した。</t>
    <phoneticPr fontId="2"/>
  </si>
  <si>
    <t>１　交付申請及び実績報告額</t>
    <rPh sb="2" eb="4">
      <t>コウフ</t>
    </rPh>
    <rPh sb="4" eb="6">
      <t>シンセイ</t>
    </rPh>
    <rPh sb="6" eb="7">
      <t>オヨ</t>
    </rPh>
    <rPh sb="8" eb="10">
      <t>ジッセキ</t>
    </rPh>
    <rPh sb="10" eb="12">
      <t>ホウコク</t>
    </rPh>
    <rPh sb="12" eb="13">
      <t>ガク</t>
    </rPh>
    <phoneticPr fontId="2"/>
  </si>
  <si>
    <t>　地域医療確保のため、下記のとおり診療実績見込があります。</t>
    <rPh sb="1" eb="3">
      <t>チイキ</t>
    </rPh>
    <rPh sb="3" eb="5">
      <t>イリョウ</t>
    </rPh>
    <rPh sb="5" eb="7">
      <t>カクホ</t>
    </rPh>
    <rPh sb="11" eb="13">
      <t>カキ</t>
    </rPh>
    <rPh sb="17" eb="19">
      <t>シンリョウ</t>
    </rPh>
    <rPh sb="19" eb="21">
      <t>ジッセキ</t>
    </rPh>
    <rPh sb="21" eb="23">
      <t>ミコ</t>
    </rPh>
    <phoneticPr fontId="2"/>
  </si>
  <si>
    <t>第４四半期</t>
    <rPh sb="0" eb="1">
      <t>ダイ</t>
    </rPh>
    <rPh sb="2" eb="5">
      <t>シハンキ</t>
    </rPh>
    <phoneticPr fontId="2"/>
  </si>
  <si>
    <t>交付申請書兼実績報告書</t>
  </si>
  <si>
    <t>及び実績を報告します。</t>
    <rPh sb="0" eb="1">
      <t>オヨ</t>
    </rPh>
    <rPh sb="2" eb="4">
      <t>ジッセキ</t>
    </rPh>
    <rPh sb="5" eb="7">
      <t>ホウコク</t>
    </rPh>
    <phoneticPr fontId="2"/>
  </si>
  <si>
    <t>令和7年度の救急車受入件数</t>
    <rPh sb="0" eb="2">
      <t>レイワ</t>
    </rPh>
    <rPh sb="3" eb="5">
      <t>ネンド</t>
    </rPh>
    <rPh sb="6" eb="9">
      <t>キュウキュウシャ</t>
    </rPh>
    <rPh sb="9" eb="11">
      <t>ウケイレ</t>
    </rPh>
    <rPh sb="11" eb="13">
      <t>ケンスウ</t>
    </rPh>
    <phoneticPr fontId="2"/>
  </si>
  <si>
    <t>③</t>
    <phoneticPr fontId="2"/>
  </si>
  <si>
    <t>④</t>
    <phoneticPr fontId="2"/>
  </si>
  <si>
    <t>⑤</t>
    <phoneticPr fontId="2"/>
  </si>
  <si>
    <t>特定機能病院入院基本料</t>
    <rPh sb="0" eb="2">
      <t>トクテイ</t>
    </rPh>
    <rPh sb="2" eb="4">
      <t>キノウ</t>
    </rPh>
    <rPh sb="4" eb="6">
      <t>ビョウイン</t>
    </rPh>
    <rPh sb="6" eb="8">
      <t>ニュウイン</t>
    </rPh>
    <rPh sb="8" eb="11">
      <t>キホンリョウ</t>
    </rPh>
    <phoneticPr fontId="2"/>
  </si>
  <si>
    <t>地域包括医療病棟入院料</t>
    <rPh sb="0" eb="2">
      <t>チイキ</t>
    </rPh>
    <rPh sb="2" eb="4">
      <t>ホウカツ</t>
    </rPh>
    <rPh sb="4" eb="6">
      <t>イリョウ</t>
    </rPh>
    <rPh sb="6" eb="8">
      <t>ビョウトウ</t>
    </rPh>
    <rPh sb="8" eb="11">
      <t>ニュウインリョウ</t>
    </rPh>
    <phoneticPr fontId="2"/>
  </si>
  <si>
    <t>⑥</t>
    <phoneticPr fontId="2"/>
  </si>
  <si>
    <t>④に基づく支援金単価</t>
    <rPh sb="2" eb="3">
      <t>モト</t>
    </rPh>
    <rPh sb="5" eb="8">
      <t>シエンキン</t>
    </rPh>
    <rPh sb="8" eb="10">
      <t>タンカ</t>
    </rPh>
    <phoneticPr fontId="2"/>
  </si>
  <si>
    <t>⑤×①（千円未満切り捨て）</t>
    <rPh sb="4" eb="6">
      <t>センエン</t>
    </rPh>
    <rPh sb="6" eb="8">
      <t>ミマン</t>
    </rPh>
    <rPh sb="8" eb="9">
      <t>キ</t>
    </rPh>
    <rPh sb="10" eb="11">
      <t>ス</t>
    </rPh>
    <phoneticPr fontId="2"/>
  </si>
  <si>
    <t>都が別途行う「経営状況調査」に協力することに同意する。</t>
    <rPh sb="7" eb="9">
      <t>ケイエイ</t>
    </rPh>
    <rPh sb="9" eb="11">
      <t>ジョウキョウ</t>
    </rPh>
    <phoneticPr fontId="2"/>
  </si>
  <si>
    <t>自動入力</t>
    <rPh sb="0" eb="2">
      <t>ジドウ</t>
    </rPh>
    <rPh sb="2" eb="4">
      <t>ニュウリョク</t>
    </rPh>
    <phoneticPr fontId="2"/>
  </si>
  <si>
    <t>✔</t>
  </si>
  <si>
    <t>地域医療確保に係る緊急・臨時支援事業支援金及び急性期医療臨時支援事業支援金　交付申請書兼実績報告書　入力票</t>
    <rPh sb="50" eb="52">
      <t>ニュウリョク</t>
    </rPh>
    <rPh sb="52" eb="53">
      <t>ヒョウ</t>
    </rPh>
    <phoneticPr fontId="2"/>
  </si>
  <si>
    <t>1,000件以上3,000件未満</t>
    <rPh sb="5" eb="6">
      <t>ケン</t>
    </rPh>
    <rPh sb="6" eb="8">
      <t>イジョウ</t>
    </rPh>
    <rPh sb="13" eb="14">
      <t>ケン</t>
    </rPh>
    <rPh sb="14" eb="16">
      <t>ミマン</t>
    </rPh>
    <phoneticPr fontId="2"/>
  </si>
  <si>
    <t>1,000件未満</t>
    <rPh sb="5" eb="6">
      <t>ケン</t>
    </rPh>
    <rPh sb="6" eb="8">
      <t>ミマン</t>
    </rPh>
    <phoneticPr fontId="2"/>
  </si>
  <si>
    <t>3,000件以上</t>
    <rPh sb="5" eb="6">
      <t>ケン</t>
    </rPh>
    <rPh sb="6" eb="8">
      <t>イジョウ</t>
    </rPh>
    <phoneticPr fontId="2"/>
  </si>
  <si>
    <t>支援金単価</t>
    <rPh sb="0" eb="3">
      <t>シエンキン</t>
    </rPh>
    <rPh sb="3" eb="5">
      <t>タンカ</t>
    </rPh>
    <phoneticPr fontId="2"/>
  </si>
  <si>
    <t>500円×①（千円未満切り捨て）</t>
    <rPh sb="3" eb="4">
      <t>エン</t>
    </rPh>
    <rPh sb="7" eb="9">
      <t>センエン</t>
    </rPh>
    <rPh sb="9" eb="11">
      <t>ミマン</t>
    </rPh>
    <rPh sb="11" eb="12">
      <t>キ</t>
    </rPh>
    <rPh sb="13" eb="14">
      <t>ス</t>
    </rPh>
    <phoneticPr fontId="2"/>
  </si>
  <si>
    <t>申請する支援金</t>
    <rPh sb="0" eb="2">
      <t>シンセイ</t>
    </rPh>
    <rPh sb="4" eb="7">
      <t>シエンキン</t>
    </rPh>
    <phoneticPr fontId="2"/>
  </si>
  <si>
    <t>申請する</t>
    <rPh sb="0" eb="2">
      <t>シンセイ</t>
    </rPh>
    <phoneticPr fontId="2"/>
  </si>
  <si>
    <t>申請しない</t>
    <rPh sb="0" eb="2">
      <t>シンセイ</t>
    </rPh>
    <phoneticPr fontId="2"/>
  </si>
  <si>
    <t>地域医療確保に係る緊急・臨時支援金</t>
    <rPh sb="0" eb="2">
      <t>チイキ</t>
    </rPh>
    <rPh sb="2" eb="4">
      <t>イリョウ</t>
    </rPh>
    <rPh sb="4" eb="6">
      <t>カクホ</t>
    </rPh>
    <rPh sb="7" eb="8">
      <t>カカワ</t>
    </rPh>
    <rPh sb="9" eb="11">
      <t>キンキュウ</t>
    </rPh>
    <rPh sb="12" eb="14">
      <t>リンジ</t>
    </rPh>
    <rPh sb="14" eb="17">
      <t>シエンキン</t>
    </rPh>
    <phoneticPr fontId="2"/>
  </si>
  <si>
    <t>急性期医療臨時支援事業支援金</t>
    <rPh sb="0" eb="3">
      <t>キュウセイキ</t>
    </rPh>
    <rPh sb="3" eb="5">
      <t>イリョウ</t>
    </rPh>
    <rPh sb="5" eb="7">
      <t>リンジ</t>
    </rPh>
    <rPh sb="7" eb="9">
      <t>シエン</t>
    </rPh>
    <rPh sb="9" eb="11">
      <t>ジギョウ</t>
    </rPh>
    <rPh sb="11" eb="14">
      <t>シエンキン</t>
    </rPh>
    <phoneticPr fontId="2"/>
  </si>
  <si>
    <t>地域医療確保に係る緊急・臨時支援事業支援金</t>
    <rPh sb="0" eb="2">
      <t>チイキ</t>
    </rPh>
    <rPh sb="2" eb="4">
      <t>イリョウ</t>
    </rPh>
    <rPh sb="4" eb="6">
      <t>カクホ</t>
    </rPh>
    <rPh sb="7" eb="8">
      <t>カカワ</t>
    </rPh>
    <rPh sb="9" eb="11">
      <t>キンキュウ</t>
    </rPh>
    <rPh sb="12" eb="14">
      <t>リンジ</t>
    </rPh>
    <rPh sb="14" eb="16">
      <t>シエン</t>
    </rPh>
    <rPh sb="16" eb="18">
      <t>ジギョウ</t>
    </rPh>
    <rPh sb="18" eb="21">
      <t>シエンキン</t>
    </rPh>
    <phoneticPr fontId="2"/>
  </si>
  <si>
    <t>上記のいずれも算定していない⇒支援金対象外</t>
    <rPh sb="0" eb="2">
      <t>ジョウキ</t>
    </rPh>
    <rPh sb="7" eb="9">
      <t>サンテイ</t>
    </rPh>
    <rPh sb="15" eb="18">
      <t>シエンキン</t>
    </rPh>
    <rPh sb="18" eb="20">
      <t>タイショウ</t>
    </rPh>
    <rPh sb="20" eb="21">
      <t>ガイ</t>
    </rPh>
    <phoneticPr fontId="2"/>
  </si>
  <si>
    <t>規定する交付対象期間である</t>
  </si>
  <si>
    <t>急性期医療臨時支援事業関連項目（申請する場合のみ入力）</t>
    <rPh sb="0" eb="3">
      <t>キュウセイキ</t>
    </rPh>
    <rPh sb="3" eb="5">
      <t>イリョウ</t>
    </rPh>
    <rPh sb="5" eb="7">
      <t>リンジ</t>
    </rPh>
    <rPh sb="7" eb="9">
      <t>シエン</t>
    </rPh>
    <rPh sb="9" eb="11">
      <t>ジギョウ</t>
    </rPh>
    <rPh sb="11" eb="13">
      <t>カンレン</t>
    </rPh>
    <rPh sb="13" eb="15">
      <t>コウモク</t>
    </rPh>
    <rPh sb="16" eb="18">
      <t>シンセイ</t>
    </rPh>
    <rPh sb="20" eb="22">
      <t>バアイ</t>
    </rPh>
    <rPh sb="24" eb="26">
      <t>ニュウリョク</t>
    </rPh>
    <phoneticPr fontId="2"/>
  </si>
  <si>
    <t>対象期間
救急車受入件数</t>
    <rPh sb="0" eb="2">
      <t>タイショウ</t>
    </rPh>
    <rPh sb="2" eb="4">
      <t>キカン</t>
    </rPh>
    <rPh sb="5" eb="8">
      <t>キュウキュウシャ</t>
    </rPh>
    <rPh sb="8" eb="10">
      <t>ウケイレ</t>
    </rPh>
    <rPh sb="10" eb="12">
      <t>ケンスウ</t>
    </rPh>
    <phoneticPr fontId="2"/>
  </si>
  <si>
    <t>令和７年度
延べ外来患者数</t>
    <rPh sb="0" eb="2">
      <t>レイワ</t>
    </rPh>
    <rPh sb="3" eb="4">
      <t>ネン</t>
    </rPh>
    <rPh sb="4" eb="5">
      <t>ド</t>
    </rPh>
    <rPh sb="6" eb="7">
      <t>ノ</t>
    </rPh>
    <rPh sb="8" eb="10">
      <t>ガイライ</t>
    </rPh>
    <rPh sb="10" eb="12">
      <t>カンジャ</t>
    </rPh>
    <rPh sb="12" eb="13">
      <t>スウ</t>
    </rPh>
    <phoneticPr fontId="2"/>
  </si>
  <si>
    <t>令和７年度
延べ入院患者数</t>
    <rPh sb="0" eb="2">
      <t>レイワ</t>
    </rPh>
    <rPh sb="3" eb="4">
      <t>ネン</t>
    </rPh>
    <rPh sb="4" eb="5">
      <t>ド</t>
    </rPh>
    <rPh sb="6" eb="7">
      <t>ノ</t>
    </rPh>
    <rPh sb="8" eb="10">
      <t>ニュウイン</t>
    </rPh>
    <rPh sb="10" eb="13">
      <t>カンジャスウ</t>
    </rPh>
    <phoneticPr fontId="2"/>
  </si>
  <si>
    <t>令和７年度
病床稼働率</t>
    <rPh sb="0" eb="2">
      <t>レイワ</t>
    </rPh>
    <rPh sb="3" eb="4">
      <t>ネン</t>
    </rPh>
    <rPh sb="4" eb="5">
      <t>ド</t>
    </rPh>
    <rPh sb="6" eb="8">
      <t>ビョウショウ</t>
    </rPh>
    <rPh sb="8" eb="10">
      <t>カドウ</t>
    </rPh>
    <rPh sb="10" eb="11">
      <t>リツ</t>
    </rPh>
    <phoneticPr fontId="2"/>
  </si>
  <si>
    <t>令和７年度
平均在院日数</t>
    <rPh sb="0" eb="2">
      <t>レイワ</t>
    </rPh>
    <rPh sb="3" eb="4">
      <t>ネン</t>
    </rPh>
    <rPh sb="4" eb="5">
      <t>ド</t>
    </rPh>
    <rPh sb="6" eb="8">
      <t>ヘイキン</t>
    </rPh>
    <rPh sb="8" eb="10">
      <t>ザイイン</t>
    </rPh>
    <rPh sb="10" eb="12">
      <t>ニッスウ</t>
    </rPh>
    <phoneticPr fontId="2"/>
  </si>
  <si>
    <t>令和７年度
救急車受入件数</t>
    <rPh sb="0" eb="2">
      <t>レイワ</t>
    </rPh>
    <rPh sb="3" eb="5">
      <t>ネンド</t>
    </rPh>
    <rPh sb="6" eb="9">
      <t>キュウキュウシャ</t>
    </rPh>
    <rPh sb="9" eb="11">
      <t>ウケイレ</t>
    </rPh>
    <rPh sb="11" eb="13">
      <t>ケンスウ</t>
    </rPh>
    <phoneticPr fontId="2"/>
  </si>
  <si>
    <t>救急車受入件数</t>
    <rPh sb="0" eb="3">
      <t>キュウキュウシャ</t>
    </rPh>
    <rPh sb="3" eb="5">
      <t>ウケイレ</t>
    </rPh>
    <rPh sb="5" eb="7">
      <t>ケンスウ</t>
    </rPh>
    <phoneticPr fontId="2"/>
  </si>
  <si>
    <t>令和７年度実績</t>
    <rPh sb="0" eb="2">
      <t>レイワ</t>
    </rPh>
    <rPh sb="3" eb="4">
      <t>ネン</t>
    </rPh>
    <rPh sb="4" eb="5">
      <t>ド</t>
    </rPh>
    <rPh sb="5" eb="7">
      <t>ジッセキ</t>
    </rPh>
    <phoneticPr fontId="2"/>
  </si>
  <si>
    <t>急性期一般入院料１～６</t>
    <rPh sb="0" eb="3">
      <t>キュウセイキ</t>
    </rPh>
    <rPh sb="3" eb="5">
      <t>イッパン</t>
    </rPh>
    <rPh sb="5" eb="7">
      <t>ニュウイン</t>
    </rPh>
    <phoneticPr fontId="2"/>
  </si>
  <si>
    <t>急性期病院A・B一般入院料</t>
    <rPh sb="0" eb="3">
      <t>キュウセイキ</t>
    </rPh>
    <rPh sb="3" eb="5">
      <t>ビョウイン</t>
    </rPh>
    <rPh sb="8" eb="10">
      <t>イッパン</t>
    </rPh>
    <rPh sb="10" eb="12">
      <t>ニュウイン</t>
    </rPh>
    <phoneticPr fontId="2"/>
  </si>
  <si>
    <t>１、導入済み</t>
    <rPh sb="2" eb="4">
      <t>ドウニュウ</t>
    </rPh>
    <rPh sb="4" eb="5">
      <t>ズ</t>
    </rPh>
    <phoneticPr fontId="2"/>
  </si>
  <si>
    <t>電子カルテの導入状況を下記１～４から選択してください。</t>
    <rPh sb="11" eb="13">
      <t>カキ</t>
    </rPh>
    <rPh sb="18" eb="20">
      <t>センタク</t>
    </rPh>
    <phoneticPr fontId="2"/>
  </si>
  <si>
    <t>４、導入予定なし</t>
    <rPh sb="2" eb="4">
      <t>ドウニュウ</t>
    </rPh>
    <rPh sb="4" eb="6">
      <t>ヨテイ</t>
    </rPh>
    <phoneticPr fontId="2"/>
  </si>
  <si>
    <t>（急性期医療臨時支援事業　申請病院のみ）事業期間内は令和7年度と同程度以上の救急車受入が可能な体制を維持する。</t>
    <rPh sb="13" eb="15">
      <t>シンセイ</t>
    </rPh>
    <rPh sb="20" eb="22">
      <t>ジギョウ</t>
    </rPh>
    <rPh sb="22" eb="24">
      <t>キカン</t>
    </rPh>
    <rPh sb="24" eb="25">
      <t>ナイ</t>
    </rPh>
    <rPh sb="40" eb="41">
      <t>シャ</t>
    </rPh>
    <rPh sb="41" eb="43">
      <t>ウケイレ</t>
    </rPh>
    <rPh sb="44" eb="46">
      <t>カノウ</t>
    </rPh>
    <rPh sb="47" eb="49">
      <t>タイセイ</t>
    </rPh>
    <rPh sb="50" eb="52">
      <t>イジ</t>
    </rPh>
    <phoneticPr fontId="2"/>
  </si>
  <si>
    <r>
      <t>四半期初日</t>
    </r>
    <r>
      <rPr>
        <sz val="8"/>
        <rFont val="游ゴシック"/>
        <family val="3"/>
        <charset val="128"/>
        <scheme val="minor"/>
      </rPr>
      <t>（※）</t>
    </r>
    <r>
      <rPr>
        <sz val="11"/>
        <rFont val="游ゴシック"/>
        <family val="3"/>
        <charset val="128"/>
        <scheme val="minor"/>
      </rPr>
      <t xml:space="preserve">時点で算定した入院料（該当の入院料を複数算定している場合はいずれかを選択してください）
</t>
    </r>
    <r>
      <rPr>
        <sz val="8"/>
        <rFont val="游ゴシック"/>
        <family val="3"/>
        <charset val="128"/>
        <scheme val="minor"/>
      </rPr>
      <t>（※）</t>
    </r>
    <r>
      <rPr>
        <sz val="11"/>
        <rFont val="游ゴシック"/>
        <family val="3"/>
        <charset val="128"/>
        <scheme val="minor"/>
      </rPr>
      <t xml:space="preserve">
</t>
    </r>
    <r>
      <rPr>
        <sz val="9"/>
        <rFont val="游ゴシック"/>
        <family val="3"/>
        <charset val="128"/>
        <scheme val="minor"/>
      </rPr>
      <t xml:space="preserve">第１四半期：4月1日
第２四半期：7月1日
第３四半期：10月1日
第４四半期：1月1日
</t>
    </r>
    <rPh sb="0" eb="3">
      <t>シハンキ</t>
    </rPh>
    <rPh sb="3" eb="5">
      <t>ショニチ</t>
    </rPh>
    <rPh sb="8" eb="10">
      <t>ジテン</t>
    </rPh>
    <rPh sb="11" eb="13">
      <t>サンテイ</t>
    </rPh>
    <rPh sb="15" eb="17">
      <t>ニュウイン</t>
    </rPh>
    <rPh sb="17" eb="18">
      <t>リョウ</t>
    </rPh>
    <rPh sb="19" eb="21">
      <t>ガイトウ</t>
    </rPh>
    <rPh sb="22" eb="24">
      <t>ニュウイン</t>
    </rPh>
    <rPh sb="24" eb="25">
      <t>リョウ</t>
    </rPh>
    <rPh sb="26" eb="28">
      <t>フクスウ</t>
    </rPh>
    <rPh sb="28" eb="30">
      <t>サンテイ</t>
    </rPh>
    <rPh sb="34" eb="36">
      <t>バアイ</t>
    </rPh>
    <rPh sb="42" eb="44">
      <t>センタク</t>
    </rPh>
    <rPh sb="56" eb="57">
      <t>ダイ</t>
    </rPh>
    <rPh sb="58" eb="61">
      <t>シハンキ</t>
    </rPh>
    <rPh sb="63" eb="64">
      <t>ガツ</t>
    </rPh>
    <rPh sb="65" eb="66">
      <t>ニチ</t>
    </rPh>
    <rPh sb="67" eb="68">
      <t>ダイ</t>
    </rPh>
    <rPh sb="69" eb="72">
      <t>シハンキ</t>
    </rPh>
    <rPh sb="74" eb="75">
      <t>ガツ</t>
    </rPh>
    <rPh sb="76" eb="77">
      <t>ニチ</t>
    </rPh>
    <rPh sb="78" eb="79">
      <t>ダイ</t>
    </rPh>
    <rPh sb="80" eb="83">
      <t>シハンキ</t>
    </rPh>
    <rPh sb="86" eb="87">
      <t>ガツ</t>
    </rPh>
    <rPh sb="88" eb="89">
      <t>ニチ</t>
    </rPh>
    <rPh sb="90" eb="91">
      <t>ダイ</t>
    </rPh>
    <rPh sb="92" eb="95">
      <t>シハンキ</t>
    </rPh>
    <rPh sb="97" eb="98">
      <t>ガツ</t>
    </rPh>
    <rPh sb="99" eb="100">
      <t>ニチ</t>
    </rPh>
    <phoneticPr fontId="2"/>
  </si>
  <si>
    <t>四半期の初日時点で算定した入院料</t>
    <rPh sb="0" eb="3">
      <t>シハンキ</t>
    </rPh>
    <rPh sb="4" eb="6">
      <t>ショニチ</t>
    </rPh>
    <phoneticPr fontId="2"/>
  </si>
  <si>
    <t>（地域医療確保に係る緊急・臨時支援事業）地域医療確保緊急支援事業実施要綱第２の２に規定する対象者である。</t>
    <rPh sb="1" eb="3">
      <t>チイキ</t>
    </rPh>
    <rPh sb="3" eb="5">
      <t>イリョウ</t>
    </rPh>
    <rPh sb="5" eb="7">
      <t>カクホ</t>
    </rPh>
    <rPh sb="8" eb="9">
      <t>カカワ</t>
    </rPh>
    <rPh sb="10" eb="12">
      <t>キンキュウ</t>
    </rPh>
    <rPh sb="13" eb="15">
      <t>リンジ</t>
    </rPh>
    <rPh sb="15" eb="17">
      <t>シエン</t>
    </rPh>
    <rPh sb="17" eb="19">
      <t>ジギョウ</t>
    </rPh>
    <phoneticPr fontId="2"/>
  </si>
  <si>
    <t>（急性期医療臨時支援事業）地域医療確保緊急支援事業実施要綱第６の３に規定する対象者である。
※対象の入院料を算定しなくなった場合は申請できません。</t>
    <rPh sb="1" eb="4">
      <t>キュウセイキ</t>
    </rPh>
    <rPh sb="4" eb="6">
      <t>イリョウ</t>
    </rPh>
    <rPh sb="6" eb="8">
      <t>リンジ</t>
    </rPh>
    <rPh sb="8" eb="10">
      <t>シエン</t>
    </rPh>
    <rPh sb="10" eb="12">
      <t>ジギョウ</t>
    </rPh>
    <rPh sb="47" eb="49">
      <t>タイショウ</t>
    </rPh>
    <rPh sb="50" eb="52">
      <t>ニュウイン</t>
    </rPh>
    <rPh sb="52" eb="53">
      <t>リョウ</t>
    </rPh>
    <rPh sb="54" eb="56">
      <t>サンテイ</t>
    </rPh>
    <phoneticPr fontId="2"/>
  </si>
  <si>
    <t>項目６について誓約及び確認した</t>
    <rPh sb="0" eb="2">
      <t>コウモク</t>
    </rPh>
    <rPh sb="7" eb="9">
      <t>セイヤク</t>
    </rPh>
    <rPh sb="9" eb="10">
      <t>オヨ</t>
    </rPh>
    <rPh sb="11" eb="13">
      <t>カクニン</t>
    </rPh>
    <phoneticPr fontId="2"/>
  </si>
  <si>
    <t>（項目７で「４、導入予定なし」を選択した場合）項目８について誓約及び確認した</t>
    <rPh sb="1" eb="3">
      <t>コウモク</t>
    </rPh>
    <rPh sb="23" eb="25">
      <t>コウモク</t>
    </rPh>
    <rPh sb="30" eb="32">
      <t>セイヤク</t>
    </rPh>
    <rPh sb="32" eb="33">
      <t>オヨ</t>
    </rPh>
    <rPh sb="34" eb="36">
      <t>カクニン</t>
    </rPh>
    <phoneticPr fontId="2"/>
  </si>
  <si>
    <t>（項目７で「４、導入予定なし」を選択した場合）項目９について誓約及び確認した</t>
    <rPh sb="1" eb="3">
      <t>コウモク</t>
    </rPh>
    <rPh sb="23" eb="25">
      <t>コウモク</t>
    </rPh>
    <rPh sb="30" eb="32">
      <t>セイヤク</t>
    </rPh>
    <rPh sb="32" eb="33">
      <t>オヨ</t>
    </rPh>
    <rPh sb="34" eb="36">
      <t>カクニン</t>
    </rPh>
    <phoneticPr fontId="2"/>
  </si>
  <si>
    <t>―</t>
  </si>
  <si>
    <t>―</t>
    <phoneticPr fontId="2"/>
  </si>
  <si>
    <t>項目２について誓約及び確認した
※急性期医療臨時支援事業支援金を申請しない場合は「–」を選択</t>
    <rPh sb="0" eb="2">
      <t>コウモク</t>
    </rPh>
    <rPh sb="7" eb="9">
      <t>セイヤク</t>
    </rPh>
    <rPh sb="9" eb="10">
      <t>オヨ</t>
    </rPh>
    <rPh sb="11" eb="13">
      <t>カクニン</t>
    </rPh>
    <rPh sb="17" eb="20">
      <t>キュウセイキ</t>
    </rPh>
    <rPh sb="20" eb="22">
      <t>イリョウ</t>
    </rPh>
    <rPh sb="22" eb="24">
      <t>リンジ</t>
    </rPh>
    <rPh sb="24" eb="26">
      <t>シエン</t>
    </rPh>
    <rPh sb="26" eb="28">
      <t>ジギョウ</t>
    </rPh>
    <rPh sb="28" eb="31">
      <t>シエンキン</t>
    </rPh>
    <rPh sb="32" eb="34">
      <t>シンセイ</t>
    </rPh>
    <rPh sb="37" eb="39">
      <t>バアイ</t>
    </rPh>
    <rPh sb="44" eb="46">
      <t>センタク</t>
    </rPh>
    <phoneticPr fontId="2"/>
  </si>
  <si>
    <t>（地域医療確保に係る緊急・臨時支援事業）地域医療確保緊急支援事業実施要綱第２の２に規定する対象者である。</t>
    <phoneticPr fontId="2"/>
  </si>
  <si>
    <t>（急性期医療臨時支援事業　申請病院のみ）地域医療確保緊急支援事業実施要綱第６の３に規定する対象者である。
※対象の入院料を算定しなくなった場合は申請できません。</t>
    <rPh sb="13" eb="15">
      <t>シンセイ</t>
    </rPh>
    <rPh sb="15" eb="17">
      <t>ビョウイン</t>
    </rPh>
    <phoneticPr fontId="2"/>
  </si>
  <si>
    <t>項目７について、電子カルテの導入状況を１～４から選択してください</t>
    <rPh sb="0" eb="2">
      <t>コウモク</t>
    </rPh>
    <rPh sb="8" eb="10">
      <t>デンシ</t>
    </rPh>
    <rPh sb="14" eb="16">
      <t>ドウニュウ</t>
    </rPh>
    <rPh sb="16" eb="18">
      <t>ジョウキョウ</t>
    </rPh>
    <rPh sb="24" eb="26">
      <t>センタク</t>
    </rPh>
    <phoneticPr fontId="2"/>
  </si>
  <si>
    <t xml:space="preserve">
１、導入済み</t>
    <rPh sb="3" eb="5">
      <t>ドウニュウ</t>
    </rPh>
    <rPh sb="5" eb="6">
      <t>ズ</t>
    </rPh>
    <phoneticPr fontId="2"/>
  </si>
  <si>
    <t>２、令和９年度末までに導入予定（高齢者受入体制確保事業、小児・救急・産科受入推進事業に申請済）</t>
    <rPh sb="16" eb="18">
      <t>コウレイ</t>
    </rPh>
    <rPh sb="18" eb="19">
      <t>シャ</t>
    </rPh>
    <rPh sb="19" eb="21">
      <t>ウケイレ</t>
    </rPh>
    <rPh sb="21" eb="23">
      <t>タイセイ</t>
    </rPh>
    <rPh sb="23" eb="25">
      <t>カクホ</t>
    </rPh>
    <rPh sb="25" eb="27">
      <t>ジギョウ</t>
    </rPh>
    <rPh sb="28" eb="30">
      <t>ショウニ</t>
    </rPh>
    <rPh sb="31" eb="33">
      <t>キュウキュウ</t>
    </rPh>
    <rPh sb="34" eb="36">
      <t>サンカ</t>
    </rPh>
    <rPh sb="36" eb="37">
      <t>ウ</t>
    </rPh>
    <rPh sb="37" eb="38">
      <t>イ</t>
    </rPh>
    <rPh sb="38" eb="40">
      <t>スイシン</t>
    </rPh>
    <rPh sb="40" eb="42">
      <t>ジギョウ</t>
    </rPh>
    <rPh sb="43" eb="45">
      <t>シンセイ</t>
    </rPh>
    <rPh sb="45" eb="46">
      <t>ズ</t>
    </rPh>
    <phoneticPr fontId="2"/>
  </si>
  <si>
    <t xml:space="preserve">
４、導入予定なし</t>
    <phoneticPr fontId="2"/>
  </si>
  <si>
    <t>３、令和９年度末までに導入予定
（高齢者受入体制確保事業、小児・救急・産科受入推進事業に未申請だが導入予定）</t>
    <rPh sb="44" eb="45">
      <t>ミ</t>
    </rPh>
    <rPh sb="49" eb="51">
      <t>ドウニュウ</t>
    </rPh>
    <rPh sb="51" eb="53">
      <t>ヨテイ</t>
    </rPh>
    <phoneticPr fontId="2"/>
  </si>
  <si>
    <t>３、令和9年度末までに導入予定あり
　（高齢者受入体制確保事業、小児・産科・救急医療受入推進事業に未申請だが導入予定）</t>
    <rPh sb="2" eb="4">
      <t>レイワ</t>
    </rPh>
    <rPh sb="5" eb="7">
      <t>ネンド</t>
    </rPh>
    <rPh sb="7" eb="8">
      <t>マツ</t>
    </rPh>
    <rPh sb="11" eb="13">
      <t>ドウニュウ</t>
    </rPh>
    <rPh sb="13" eb="15">
      <t>ヨテイ</t>
    </rPh>
    <rPh sb="49" eb="52">
      <t>ミシンセイ</t>
    </rPh>
    <rPh sb="54" eb="56">
      <t>ドウニュウ</t>
    </rPh>
    <rPh sb="56" eb="58">
      <t>ヨテイ</t>
    </rPh>
    <phoneticPr fontId="2"/>
  </si>
  <si>
    <t>２、令和9年度末までに導入予定あり
　（高齢者受入体制確保事業、小児・産科・救急医療受入推進事業に申請済み）</t>
    <rPh sb="2" eb="4">
      <t>レイワ</t>
    </rPh>
    <rPh sb="5" eb="7">
      <t>ネンド</t>
    </rPh>
    <rPh sb="7" eb="8">
      <t>マツ</t>
    </rPh>
    <rPh sb="11" eb="13">
      <t>ドウニュウ</t>
    </rPh>
    <rPh sb="13" eb="15">
      <t>ヨテイ</t>
    </rPh>
    <rPh sb="20" eb="22">
      <t>コウレイ</t>
    </rPh>
    <rPh sb="22" eb="23">
      <t>シャ</t>
    </rPh>
    <rPh sb="23" eb="25">
      <t>ウケイレ</t>
    </rPh>
    <rPh sb="25" eb="27">
      <t>タイセイ</t>
    </rPh>
    <rPh sb="27" eb="29">
      <t>カクホ</t>
    </rPh>
    <rPh sb="29" eb="31">
      <t>ジギョウ</t>
    </rPh>
    <rPh sb="32" eb="34">
      <t>ショウニ</t>
    </rPh>
    <rPh sb="35" eb="37">
      <t>サンカ</t>
    </rPh>
    <rPh sb="38" eb="40">
      <t>キュウキュウ</t>
    </rPh>
    <rPh sb="40" eb="42">
      <t>イリョウ</t>
    </rPh>
    <rPh sb="42" eb="44">
      <t>ウケイレ</t>
    </rPh>
    <rPh sb="44" eb="46">
      <t>スイシン</t>
    </rPh>
    <rPh sb="46" eb="48">
      <t>ジギョウ</t>
    </rPh>
    <rPh sb="49" eb="51">
      <t>シンセイ</t>
    </rPh>
    <rPh sb="51" eb="52">
      <t>ズ</t>
    </rPh>
    <phoneticPr fontId="2"/>
  </si>
  <si>
    <t>電子カルテの導入状況（１、導入済み　２、令和9年度末までに導入予定（高齢者受入体制確保事業、小児・産科・救急医療受入推進事業に申請済）　３、令和9年度末までに導入予定（高齢者受入体制確保事業、小児・産科・救急医療受入推進事業に未申請だが導入予定）　４、導入予定なし）</t>
    <rPh sb="0" eb="2">
      <t>デンシ</t>
    </rPh>
    <rPh sb="6" eb="8">
      <t>ドウニュウ</t>
    </rPh>
    <rPh sb="8" eb="10">
      <t>ジョウキョウ</t>
    </rPh>
    <rPh sb="13" eb="15">
      <t>ドウニュウ</t>
    </rPh>
    <rPh sb="15" eb="16">
      <t>ズ</t>
    </rPh>
    <rPh sb="20" eb="22">
      <t>レイワ</t>
    </rPh>
    <rPh sb="23" eb="25">
      <t>ネンド</t>
    </rPh>
    <rPh sb="25" eb="26">
      <t>マツ</t>
    </rPh>
    <rPh sb="29" eb="31">
      <t>ドウニュウ</t>
    </rPh>
    <rPh sb="31" eb="33">
      <t>ヨテイ</t>
    </rPh>
    <rPh sb="34" eb="36">
      <t>コウレイ</t>
    </rPh>
    <rPh sb="36" eb="37">
      <t>シャ</t>
    </rPh>
    <rPh sb="37" eb="39">
      <t>ウケイレ</t>
    </rPh>
    <rPh sb="39" eb="41">
      <t>タイセイ</t>
    </rPh>
    <rPh sb="41" eb="43">
      <t>カクホ</t>
    </rPh>
    <rPh sb="43" eb="45">
      <t>ジギョウ</t>
    </rPh>
    <rPh sb="46" eb="48">
      <t>ショウニ</t>
    </rPh>
    <rPh sb="49" eb="51">
      <t>サンカ</t>
    </rPh>
    <rPh sb="52" eb="54">
      <t>キュウキュウ</t>
    </rPh>
    <rPh sb="54" eb="56">
      <t>イリョウ</t>
    </rPh>
    <rPh sb="56" eb="58">
      <t>ウケイ</t>
    </rPh>
    <rPh sb="58" eb="60">
      <t>スイシン</t>
    </rPh>
    <rPh sb="60" eb="62">
      <t>ジギョウ</t>
    </rPh>
    <rPh sb="63" eb="65">
      <t>シンセイ</t>
    </rPh>
    <rPh sb="65" eb="66">
      <t>ズ</t>
    </rPh>
    <rPh sb="70" eb="72">
      <t>レイワ</t>
    </rPh>
    <rPh sb="73" eb="75">
      <t>ネンド</t>
    </rPh>
    <rPh sb="75" eb="76">
      <t>マツ</t>
    </rPh>
    <rPh sb="79" eb="81">
      <t>ドウニュウ</t>
    </rPh>
    <rPh sb="81" eb="83">
      <t>ヨテイ</t>
    </rPh>
    <rPh sb="113" eb="114">
      <t>ミ</t>
    </rPh>
    <rPh sb="118" eb="120">
      <t>ドウニュウ</t>
    </rPh>
    <rPh sb="120" eb="122">
      <t>ヨテイ</t>
    </rPh>
    <rPh sb="126" eb="128">
      <t>ドウニュウ</t>
    </rPh>
    <rPh sb="128" eb="130">
      <t>ヨテイ</t>
    </rPh>
    <phoneticPr fontId="2"/>
  </si>
  <si>
    <t>（急性期医療臨時支援事業　申請病院のみ）令和7年度と同程度以上の救急車受入が可能な体制を維持する。</t>
    <rPh sb="1" eb="4">
      <t>キュウセイキ</t>
    </rPh>
    <rPh sb="4" eb="6">
      <t>イリョウ</t>
    </rPh>
    <rPh sb="6" eb="8">
      <t>リンジ</t>
    </rPh>
    <rPh sb="8" eb="10">
      <t>シエン</t>
    </rPh>
    <rPh sb="10" eb="12">
      <t>ジギョウ</t>
    </rPh>
    <rPh sb="13" eb="15">
      <t>シンセイ</t>
    </rPh>
    <rPh sb="15" eb="17">
      <t>ビョウイン</t>
    </rPh>
    <rPh sb="20" eb="22">
      <t>レイワ</t>
    </rPh>
    <rPh sb="23" eb="25">
      <t>ネンド</t>
    </rPh>
    <rPh sb="26" eb="29">
      <t>ドウテイド</t>
    </rPh>
    <rPh sb="29" eb="31">
      <t>イジョウ</t>
    </rPh>
    <rPh sb="32" eb="34">
      <t>キュウキュウ</t>
    </rPh>
    <rPh sb="34" eb="35">
      <t>シャ</t>
    </rPh>
    <rPh sb="35" eb="37">
      <t>ウケイレ</t>
    </rPh>
    <rPh sb="38" eb="40">
      <t>カノウ</t>
    </rPh>
    <rPh sb="41" eb="43">
      <t>タイセイ</t>
    </rPh>
    <rPh sb="44" eb="46">
      <t>イジ</t>
    </rPh>
    <phoneticPr fontId="2"/>
  </si>
  <si>
    <t>項目１０について誓約及び確認した
※急性期医療臨時支援事業支援金を申請しない場合は「–」を選択</t>
    <rPh sb="0" eb="2">
      <t>コウモク</t>
    </rPh>
    <rPh sb="8" eb="10">
      <t>セイヤク</t>
    </rPh>
    <rPh sb="10" eb="11">
      <t>オヨ</t>
    </rPh>
    <rPh sb="12" eb="14">
      <t>カクニン</t>
    </rPh>
    <phoneticPr fontId="2"/>
  </si>
  <si>
    <t>交付申請書</t>
    <phoneticPr fontId="2"/>
  </si>
  <si>
    <t>対象期間の延べ入院患者数見込</t>
    <rPh sb="2" eb="4">
      <t>キカン</t>
    </rPh>
    <rPh sb="5" eb="6">
      <t>ノ</t>
    </rPh>
    <rPh sb="7" eb="9">
      <t>ニュウイン</t>
    </rPh>
    <rPh sb="9" eb="12">
      <t>カンジャスウ</t>
    </rPh>
    <rPh sb="12" eb="14">
      <t>ミコミ</t>
    </rPh>
    <phoneticPr fontId="2"/>
  </si>
  <si>
    <t>規定する交付対象期間である令和9年1月1日から3月31日までにおいて、継続して事業を実施する意思がある。</t>
    <rPh sb="13" eb="15">
      <t>レイワ</t>
    </rPh>
    <rPh sb="16" eb="17">
      <t>ネン</t>
    </rPh>
    <rPh sb="18" eb="19">
      <t>ガツ</t>
    </rPh>
    <rPh sb="20" eb="21">
      <t>ニチ</t>
    </rPh>
    <rPh sb="24" eb="25">
      <t>ガツ</t>
    </rPh>
    <rPh sb="27" eb="28">
      <t>ニチ</t>
    </rPh>
    <rPh sb="35" eb="37">
      <t>ケイゾク</t>
    </rPh>
    <rPh sb="39" eb="41">
      <t>ジギョウ</t>
    </rPh>
    <rPh sb="42" eb="44">
      <t>ジッシ</t>
    </rPh>
    <rPh sb="46" eb="48">
      <t>イシ</t>
    </rPh>
    <phoneticPr fontId="2"/>
  </si>
  <si>
    <t>　　東京都から私に支給される地域医療確保に係る緊急・臨時支援事業支援金及び急性期医療臨時支援事業支援金は下記の口座に口座振替の方法をもって振り込んでください。</t>
    <rPh sb="35" eb="36">
      <t>オヨ</t>
    </rPh>
    <rPh sb="37" eb="40">
      <t>キュウセイキ</t>
    </rPh>
    <rPh sb="40" eb="42">
      <t>イリョウ</t>
    </rPh>
    <rPh sb="42" eb="44">
      <t>リンジ</t>
    </rPh>
    <rPh sb="44" eb="46">
      <t>シエン</t>
    </rPh>
    <rPh sb="46" eb="48">
      <t>ジギョウ</t>
    </rPh>
    <rPh sb="48" eb="51">
      <t>シエンキン</t>
    </rPh>
    <phoneticPr fontId="2"/>
  </si>
  <si>
    <t>実績報告書</t>
    <rPh sb="0" eb="2">
      <t>ジッセキ</t>
    </rPh>
    <rPh sb="2" eb="5">
      <t>ホウコクショ</t>
    </rPh>
    <phoneticPr fontId="2"/>
  </si>
  <si>
    <t>１　実績報告額</t>
    <rPh sb="2" eb="4">
      <t>ジッセキ</t>
    </rPh>
    <rPh sb="4" eb="6">
      <t>ホウコク</t>
    </rPh>
    <rPh sb="6" eb="7">
      <t>ガク</t>
    </rPh>
    <phoneticPr fontId="2"/>
  </si>
  <si>
    <t>規定する交付対象期間である令和9年1月1日から3月31日までにおいて、継続して事業を実施した。</t>
    <rPh sb="13" eb="15">
      <t>レイワ</t>
    </rPh>
    <rPh sb="16" eb="17">
      <t>ネン</t>
    </rPh>
    <rPh sb="18" eb="19">
      <t>ガツ</t>
    </rPh>
    <rPh sb="20" eb="21">
      <t>ニチ</t>
    </rPh>
    <rPh sb="24" eb="25">
      <t>ガツ</t>
    </rPh>
    <rPh sb="27" eb="28">
      <t>ニチ</t>
    </rPh>
    <rPh sb="35" eb="37">
      <t>ケイゾク</t>
    </rPh>
    <rPh sb="39" eb="41">
      <t>ジギョウ</t>
    </rPh>
    <rPh sb="42" eb="44">
      <t>ジッシ</t>
    </rPh>
    <phoneticPr fontId="2"/>
  </si>
  <si>
    <t>４　連絡先</t>
    <rPh sb="2" eb="5">
      <t>レンラクサキ</t>
    </rPh>
    <phoneticPr fontId="2"/>
  </si>
  <si>
    <t>精算報告書</t>
    <rPh sb="0" eb="2">
      <t>セイサン</t>
    </rPh>
    <rPh sb="2" eb="5">
      <t>ホウコクショ</t>
    </rPh>
    <phoneticPr fontId="2"/>
  </si>
  <si>
    <t>第4四半期</t>
    <rPh sb="0" eb="1">
      <t>ダイ</t>
    </rPh>
    <rPh sb="2" eb="5">
      <t>シハンキ</t>
    </rPh>
    <phoneticPr fontId="2"/>
  </si>
  <si>
    <t>地域医療確保に係る緊急・臨時支援金</t>
  </si>
  <si>
    <t>（「４、導入予定なし」を選択した場合）電子カルテの導入計画を令和9年2月28日までに作成する。</t>
    <rPh sb="30" eb="32">
      <t>レイワ</t>
    </rPh>
    <rPh sb="33" eb="34">
      <t>ネン</t>
    </rPh>
    <rPh sb="35" eb="36">
      <t>ガツ</t>
    </rPh>
    <rPh sb="38" eb="39">
      <t>ニチ</t>
    </rPh>
    <phoneticPr fontId="2"/>
  </si>
  <si>
    <t>（令和９年度までに電子カルテの導入予定がない場合）電子カルテの導入計画を令和9年2月28日までに作成し、提出している。</t>
    <rPh sb="1" eb="3">
      <t>レイワ</t>
    </rPh>
    <rPh sb="4" eb="6">
      <t>ネンド</t>
    </rPh>
    <rPh sb="9" eb="11">
      <t>デンシ</t>
    </rPh>
    <rPh sb="15" eb="17">
      <t>ドウニュウ</t>
    </rPh>
    <rPh sb="17" eb="19">
      <t>ヨテイ</t>
    </rPh>
    <rPh sb="22" eb="24">
      <t>バアイ</t>
    </rPh>
    <rPh sb="25" eb="27">
      <t>デンシ</t>
    </rPh>
    <rPh sb="31" eb="33">
      <t>ドウニュウ</t>
    </rPh>
    <rPh sb="33" eb="35">
      <t>ケイカク</t>
    </rPh>
    <rPh sb="36" eb="38">
      <t>レイワ</t>
    </rPh>
    <rPh sb="39" eb="40">
      <t>ネン</t>
    </rPh>
    <rPh sb="41" eb="42">
      <t>ガツ</t>
    </rPh>
    <rPh sb="44" eb="45">
      <t>ニチ</t>
    </rPh>
    <rPh sb="48" eb="50">
      <t>サクセイ</t>
    </rPh>
    <rPh sb="52" eb="54">
      <t>テイシュツ</t>
    </rPh>
    <phoneticPr fontId="2"/>
  </si>
  <si>
    <t>（急性期医療臨時支援事業）事業期間内において、令和７年度と同程度以上の救急車受入が可能な体制を維持した。</t>
    <rPh sb="1" eb="4">
      <t>キュウセイキ</t>
    </rPh>
    <rPh sb="4" eb="6">
      <t>イリョウ</t>
    </rPh>
    <rPh sb="6" eb="8">
      <t>リンジ</t>
    </rPh>
    <rPh sb="8" eb="10">
      <t>シエン</t>
    </rPh>
    <rPh sb="10" eb="12">
      <t>ジギョウ</t>
    </rPh>
    <rPh sb="13" eb="15">
      <t>ジギョウ</t>
    </rPh>
    <rPh sb="15" eb="17">
      <t>キカン</t>
    </rPh>
    <rPh sb="17" eb="18">
      <t>ナイ</t>
    </rPh>
    <rPh sb="23" eb="25">
      <t>レイワ</t>
    </rPh>
    <rPh sb="26" eb="27">
      <t>ネン</t>
    </rPh>
    <rPh sb="27" eb="28">
      <t>ド</t>
    </rPh>
    <rPh sb="29" eb="32">
      <t>ドウテイド</t>
    </rPh>
    <rPh sb="32" eb="34">
      <t>イジョウ</t>
    </rPh>
    <rPh sb="35" eb="38">
      <t>キュウキュウシャ</t>
    </rPh>
    <rPh sb="38" eb="40">
      <t>ウケイ</t>
    </rPh>
    <rPh sb="41" eb="43">
      <t>カノウ</t>
    </rPh>
    <rPh sb="44" eb="46">
      <t>タイセイ</t>
    </rPh>
    <rPh sb="47" eb="49">
      <t>イジ</t>
    </rPh>
    <phoneticPr fontId="2"/>
  </si>
  <si>
    <t>項目１２について誓約及び確認した
※急性期医療臨時支援事業支援金を申請しない場合は「–」を選択</t>
    <phoneticPr fontId="2"/>
  </si>
  <si>
    <t>（第４四半期のみ・急性期医療臨時支援事業申請病院のみ）事業期間内において、令和７年度と同程度以上の救急車受入が可能な体制を維持した。</t>
    <rPh sb="1" eb="2">
      <t>ダイ</t>
    </rPh>
    <rPh sb="3" eb="6">
      <t>シハンキ</t>
    </rPh>
    <rPh sb="20" eb="22">
      <t>シンセイ</t>
    </rPh>
    <rPh sb="22" eb="24">
      <t>ビョウイン</t>
    </rPh>
    <phoneticPr fontId="2"/>
  </si>
  <si>
    <t>項目１１について誓約及び確認した
※項目7で１から３を選択している場合は「–」を選択</t>
    <rPh sb="0" eb="2">
      <t>コウモク</t>
    </rPh>
    <rPh sb="8" eb="10">
      <t>セイヤク</t>
    </rPh>
    <rPh sb="10" eb="11">
      <t>オヨ</t>
    </rPh>
    <rPh sb="12" eb="14">
      <t>カクニン</t>
    </rPh>
    <rPh sb="18" eb="20">
      <t>コウモク</t>
    </rPh>
    <rPh sb="27" eb="29">
      <t>センタク</t>
    </rPh>
    <rPh sb="33" eb="35">
      <t>バアイ</t>
    </rPh>
    <phoneticPr fontId="2"/>
  </si>
  <si>
    <t>導入計画</t>
    <rPh sb="0" eb="2">
      <t>ドウニュウ</t>
    </rPh>
    <rPh sb="2" eb="4">
      <t>ケイカク</t>
    </rPh>
    <phoneticPr fontId="12"/>
  </si>
  <si>
    <t>令和８年度</t>
    <rPh sb="0" eb="2">
      <t>レイワ</t>
    </rPh>
    <rPh sb="3" eb="4">
      <t>ネン</t>
    </rPh>
    <rPh sb="4" eb="5">
      <t>ド</t>
    </rPh>
    <phoneticPr fontId="12"/>
  </si>
  <si>
    <t>令和９年度</t>
    <rPh sb="0" eb="2">
      <t>レイワ</t>
    </rPh>
    <rPh sb="3" eb="4">
      <t>ネン</t>
    </rPh>
    <rPh sb="4" eb="5">
      <t>ド</t>
    </rPh>
    <phoneticPr fontId="12"/>
  </si>
  <si>
    <t>（別紙）</t>
    <rPh sb="1" eb="3">
      <t>ベッシ</t>
    </rPh>
    <phoneticPr fontId="2"/>
  </si>
  <si>
    <t>電子カルテ導入計画</t>
    <rPh sb="0" eb="2">
      <t>デンシ</t>
    </rPh>
    <rPh sb="5" eb="7">
      <t>ドウニュウ</t>
    </rPh>
    <rPh sb="7" eb="9">
      <t>ケイカク</t>
    </rPh>
    <phoneticPr fontId="12"/>
  </si>
  <si>
    <t>令和10年度以降</t>
    <rPh sb="0" eb="2">
      <t>レイワ</t>
    </rPh>
    <rPh sb="4" eb="5">
      <t>ネン</t>
    </rPh>
    <rPh sb="5" eb="6">
      <t>ド</t>
    </rPh>
    <rPh sb="6" eb="8">
      <t>イコウ</t>
    </rPh>
    <phoneticPr fontId="12"/>
  </si>
  <si>
    <t>導入目標時期</t>
    <rPh sb="0" eb="2">
      <t>ドウニュウ</t>
    </rPh>
    <rPh sb="2" eb="4">
      <t>モクヒョウ</t>
    </rPh>
    <rPh sb="4" eb="6">
      <t>ジキ</t>
    </rPh>
    <phoneticPr fontId="12"/>
  </si>
  <si>
    <t>○○病院</t>
    <rPh sb="2" eb="4">
      <t>ビョウイン</t>
    </rPh>
    <phoneticPr fontId="2"/>
  </si>
  <si>
    <t>令和11年度中</t>
    <rPh sb="0" eb="2">
      <t>レイワ</t>
    </rPh>
    <rPh sb="4" eb="6">
      <t>ネンド</t>
    </rPh>
    <rPh sb="6" eb="7">
      <t>チュウ</t>
    </rPh>
    <phoneticPr fontId="2"/>
  </si>
  <si>
    <t>・導入を進める人材の確保
・診療状況の把握
・各種情報整理（電子カルテ運用の主な課題整理等）
・導入スケジュールの策定</t>
    <rPh sb="48" eb="50">
      <t>ドウニュウ</t>
    </rPh>
    <rPh sb="57" eb="59">
      <t>サクテイ</t>
    </rPh>
    <phoneticPr fontId="2"/>
  </si>
  <si>
    <t>・準備（院内体制環境準備等）
・導入に向けた検討（システム要件定義、ベンダー候補選定等）</t>
    <rPh sb="16" eb="18">
      <t>ドウニュウ</t>
    </rPh>
    <rPh sb="19" eb="20">
      <t>ム</t>
    </rPh>
    <rPh sb="22" eb="24">
      <t>ケントウ</t>
    </rPh>
    <rPh sb="29" eb="31">
      <t>ヨウケン</t>
    </rPh>
    <rPh sb="31" eb="33">
      <t>テイギ</t>
    </rPh>
    <rPh sb="38" eb="40">
      <t>コウホ</t>
    </rPh>
    <rPh sb="40" eb="42">
      <t>センテイ</t>
    </rPh>
    <rPh sb="42" eb="43">
      <t>トウ</t>
    </rPh>
    <phoneticPr fontId="2"/>
  </si>
  <si>
    <t>・準備（院内体制環境準備等）
・運用設計（文書整理等）
・契約（ベンダー決定、契約締結）
・構築作業（マスタ、端末準備等）
・トレーニング、テスト</t>
    <rPh sb="16" eb="18">
      <t>ウンヨウ</t>
    </rPh>
    <rPh sb="18" eb="20">
      <t>セッケイ</t>
    </rPh>
    <rPh sb="21" eb="23">
      <t>ブンショ</t>
    </rPh>
    <rPh sb="23" eb="25">
      <t>セイリ</t>
    </rPh>
    <rPh sb="25" eb="26">
      <t>トウ</t>
    </rPh>
    <rPh sb="29" eb="31">
      <t>ケイヤク</t>
    </rPh>
    <rPh sb="36" eb="38">
      <t>ケッテイ</t>
    </rPh>
    <rPh sb="39" eb="41">
      <t>ケイヤク</t>
    </rPh>
    <rPh sb="41" eb="43">
      <t>テイケツ</t>
    </rPh>
    <rPh sb="46" eb="48">
      <t>コウチク</t>
    </rPh>
    <rPh sb="48" eb="50">
      <t>サギョウ</t>
    </rPh>
    <rPh sb="55" eb="57">
      <t>タンマツ</t>
    </rPh>
    <rPh sb="57" eb="59">
      <t>ジュンビ</t>
    </rPh>
    <rPh sb="59" eb="60">
      <t>トウ</t>
    </rPh>
    <phoneticPr fontId="2"/>
  </si>
  <si>
    <t>（第４四半期のみ・令和９年度までに電子カルテの導入予定がない病院のみ）電子カルテの導入計画（別紙）を令和9年2月28日までに作成し、提出している。</t>
    <rPh sb="1" eb="2">
      <t>ダイ</t>
    </rPh>
    <rPh sb="3" eb="6">
      <t>シハンキ</t>
    </rPh>
    <rPh sb="30" eb="32">
      <t>ビョウイン</t>
    </rPh>
    <rPh sb="46" eb="48">
      <t>ベッシ</t>
    </rPh>
    <phoneticPr fontId="2"/>
  </si>
  <si>
    <t>（項目７で「４、導入予定なし」を選択した場合）電子カルテの導入計画（別紙）を令和９年２月２８日までに作成する。</t>
    <rPh sb="1" eb="3">
      <t>コウモク</t>
    </rPh>
    <rPh sb="23" eb="25">
      <t>デンシ</t>
    </rPh>
    <rPh sb="29" eb="31">
      <t>ドウニュウ</t>
    </rPh>
    <rPh sb="31" eb="33">
      <t>ケイカク</t>
    </rPh>
    <rPh sb="34" eb="36">
      <t>ベッシ</t>
    </rPh>
    <rPh sb="38" eb="40">
      <t>レイワ</t>
    </rPh>
    <rPh sb="41" eb="42">
      <t>ネン</t>
    </rPh>
    <rPh sb="43" eb="44">
      <t>ガツ</t>
    </rPh>
    <rPh sb="46" eb="47">
      <t>ヒ</t>
    </rPh>
    <rPh sb="50" eb="52">
      <t>サクセイ</t>
    </rPh>
    <phoneticPr fontId="2"/>
  </si>
  <si>
    <t>（「４、導入予定なし」を選択した場合）都の相談窓口による訪問支援等を令和8年12月28日までに受ける。</t>
    <rPh sb="32" eb="33">
      <t>トウ</t>
    </rPh>
    <rPh sb="34" eb="36">
      <t>レイワ</t>
    </rPh>
    <rPh sb="37" eb="38">
      <t>ネン</t>
    </rPh>
    <rPh sb="40" eb="41">
      <t>ガツ</t>
    </rPh>
    <rPh sb="43" eb="44">
      <t>ニチ</t>
    </rPh>
    <phoneticPr fontId="2"/>
  </si>
  <si>
    <t>（「４、導入予定なし」を選択した場合）都の相談窓口による訪問支援等を令和8年12月28日までに受けている。</t>
    <rPh sb="32" eb="33">
      <t>トウ</t>
    </rPh>
    <rPh sb="34" eb="36">
      <t>レイワ</t>
    </rPh>
    <rPh sb="37" eb="38">
      <t>ネン</t>
    </rPh>
    <rPh sb="40" eb="41">
      <t>ガツ</t>
    </rPh>
    <rPh sb="43" eb="44">
      <t>ニチ</t>
    </rPh>
    <phoneticPr fontId="2"/>
  </si>
  <si>
    <t>年度　地域医療確保に係る緊急・臨時支援事業支援金及び急性期医療臨時支援事業支援金</t>
    <rPh sb="24" eb="25">
      <t>オヨ</t>
    </rPh>
    <rPh sb="26" eb="29">
      <t>キュウセイキ</t>
    </rPh>
    <rPh sb="29" eb="31">
      <t>イリョウ</t>
    </rPh>
    <rPh sb="31" eb="33">
      <t>リンジ</t>
    </rPh>
    <rPh sb="33" eb="35">
      <t>シエン</t>
    </rPh>
    <rPh sb="35" eb="37">
      <t>ジギョウ</t>
    </rPh>
    <rPh sb="37" eb="40">
      <t>シエンキン</t>
    </rPh>
    <phoneticPr fontId="2"/>
  </si>
  <si>
    <t>地域医療確保に係る緊急・臨時支援事業支援金及び急性期医療臨時支援事業支援金について、下記のとおり交付申請</t>
    <rPh sb="0" eb="2">
      <t>チイキ</t>
    </rPh>
    <rPh sb="2" eb="4">
      <t>イリョウ</t>
    </rPh>
    <rPh sb="4" eb="6">
      <t>カクホ</t>
    </rPh>
    <rPh sb="7" eb="8">
      <t>カカ</t>
    </rPh>
    <rPh sb="9" eb="11">
      <t>キンキュウ</t>
    </rPh>
    <rPh sb="12" eb="14">
      <t>リンジ</t>
    </rPh>
    <rPh sb="14" eb="16">
      <t>シエン</t>
    </rPh>
    <rPh sb="16" eb="18">
      <t>ジギョウ</t>
    </rPh>
    <rPh sb="18" eb="21">
      <t>シエンキン</t>
    </rPh>
    <rPh sb="21" eb="22">
      <t>オヨ</t>
    </rPh>
    <rPh sb="23" eb="26">
      <t>キュウセイキ</t>
    </rPh>
    <rPh sb="26" eb="28">
      <t>イリョウ</t>
    </rPh>
    <rPh sb="28" eb="30">
      <t>リンジ</t>
    </rPh>
    <rPh sb="30" eb="32">
      <t>シエン</t>
    </rPh>
    <rPh sb="32" eb="34">
      <t>ジギョウ</t>
    </rPh>
    <rPh sb="34" eb="37">
      <t>シエンキン</t>
    </rPh>
    <rPh sb="42" eb="44">
      <t>カキ</t>
    </rPh>
    <rPh sb="48" eb="50">
      <t>コウフ</t>
    </rPh>
    <rPh sb="50" eb="52">
      <t>シンセイ</t>
    </rPh>
    <phoneticPr fontId="2"/>
  </si>
  <si>
    <t>地域医療確保に係る緊急・臨時支援事業支援金交付要綱第３条及び急性期医療臨時支援事業支援金交付要綱第３条に</t>
    <rPh sb="25" eb="26">
      <t>ダイ</t>
    </rPh>
    <rPh sb="27" eb="28">
      <t>ジョウ</t>
    </rPh>
    <rPh sb="28" eb="29">
      <t>オヨ</t>
    </rPh>
    <rPh sb="30" eb="33">
      <t>キュウセイキ</t>
    </rPh>
    <rPh sb="33" eb="35">
      <t>イリョウ</t>
    </rPh>
    <rPh sb="35" eb="37">
      <t>リンジ</t>
    </rPh>
    <rPh sb="37" eb="39">
      <t>シエン</t>
    </rPh>
    <rPh sb="39" eb="41">
      <t>ジギョウ</t>
    </rPh>
    <rPh sb="41" eb="44">
      <t>シエンキン</t>
    </rPh>
    <rPh sb="44" eb="46">
      <t>コウフ</t>
    </rPh>
    <rPh sb="46" eb="48">
      <t>ヨウコウ</t>
    </rPh>
    <phoneticPr fontId="2"/>
  </si>
  <si>
    <t>当該申請における支援金の交付対象（法人その他の団体にあっては、代表者、役員又は使用人その他の従業員若しくは構成員を含む。）は、地域医療確保に係る緊急・臨時支援事業支援金交付要綱第２条第２項及び急性期医療臨時支援事業支援金交付要綱第２条第２項に規定する団体に該当せず、かつ将来にわたっても該当しない。あわせて、知事が必要と認めた場合には、暴力団員等であるか否かの確認のため、警視庁へ照会がなされることに同意する。</t>
    <rPh sb="14" eb="16">
      <t>タイショウ</t>
    </rPh>
    <rPh sb="94" eb="95">
      <t>オヨ</t>
    </rPh>
    <rPh sb="96" eb="99">
      <t>キュウセイキ</t>
    </rPh>
    <rPh sb="99" eb="101">
      <t>イリョウ</t>
    </rPh>
    <rPh sb="101" eb="103">
      <t>リンジ</t>
    </rPh>
    <rPh sb="103" eb="105">
      <t>シエン</t>
    </rPh>
    <rPh sb="105" eb="107">
      <t>ジギョウ</t>
    </rPh>
    <rPh sb="107" eb="110">
      <t>シエンキン</t>
    </rPh>
    <rPh sb="110" eb="112">
      <t>コウフ</t>
    </rPh>
    <rPh sb="112" eb="114">
      <t>ヨウコウ</t>
    </rPh>
    <rPh sb="114" eb="115">
      <t>ダイ</t>
    </rPh>
    <rPh sb="116" eb="117">
      <t>ジョウ</t>
    </rPh>
    <rPh sb="117" eb="118">
      <t>ダイ</t>
    </rPh>
    <rPh sb="119" eb="120">
      <t>コウ</t>
    </rPh>
    <phoneticPr fontId="2"/>
  </si>
  <si>
    <t>都が別途行う「医療機関の経営状況調査」に協力することに同意する。</t>
    <rPh sb="7" eb="9">
      <t>イリョウ</t>
    </rPh>
    <rPh sb="9" eb="11">
      <t>キカン</t>
    </rPh>
    <rPh sb="12" eb="14">
      <t>ケイエイ</t>
    </rPh>
    <rPh sb="14" eb="16">
      <t>ジョウキョウ</t>
    </rPh>
    <phoneticPr fontId="2"/>
  </si>
  <si>
    <t>地域医療確保に係る緊急・臨時支援事業支援金及び急性期医療臨時支援事業支援金について、下記のとおり交付申請します。</t>
    <rPh sb="0" eb="2">
      <t>チイキ</t>
    </rPh>
    <rPh sb="2" eb="4">
      <t>イリョウ</t>
    </rPh>
    <rPh sb="4" eb="6">
      <t>カクホ</t>
    </rPh>
    <rPh sb="7" eb="8">
      <t>カカ</t>
    </rPh>
    <rPh sb="9" eb="11">
      <t>キンキュウ</t>
    </rPh>
    <rPh sb="12" eb="14">
      <t>リンジ</t>
    </rPh>
    <rPh sb="14" eb="16">
      <t>シエン</t>
    </rPh>
    <rPh sb="16" eb="18">
      <t>ジギョウ</t>
    </rPh>
    <rPh sb="18" eb="21">
      <t>シエンキン</t>
    </rPh>
    <rPh sb="21" eb="22">
      <t>オヨ</t>
    </rPh>
    <rPh sb="23" eb="26">
      <t>キュウセイキ</t>
    </rPh>
    <rPh sb="26" eb="28">
      <t>イリョウ</t>
    </rPh>
    <rPh sb="28" eb="30">
      <t>リンジ</t>
    </rPh>
    <rPh sb="30" eb="32">
      <t>シエン</t>
    </rPh>
    <rPh sb="32" eb="34">
      <t>ジギョウ</t>
    </rPh>
    <rPh sb="34" eb="37">
      <t>シエンキン</t>
    </rPh>
    <rPh sb="42" eb="44">
      <t>カキ</t>
    </rPh>
    <rPh sb="48" eb="50">
      <t>コウフ</t>
    </rPh>
    <rPh sb="50" eb="52">
      <t>シンセイ</t>
    </rPh>
    <phoneticPr fontId="2"/>
  </si>
  <si>
    <t>地域医療確保に係る緊急・臨時支援事業支援金交付要綱第３条及び急性期医療臨時支援事業支援金交付要綱第３条に</t>
    <rPh sb="28" eb="29">
      <t>オヨ</t>
    </rPh>
    <rPh sb="30" eb="33">
      <t>キュウセイキ</t>
    </rPh>
    <rPh sb="33" eb="35">
      <t>イリョウ</t>
    </rPh>
    <rPh sb="35" eb="37">
      <t>リンジ</t>
    </rPh>
    <rPh sb="37" eb="39">
      <t>シエン</t>
    </rPh>
    <rPh sb="39" eb="41">
      <t>ジギョウ</t>
    </rPh>
    <rPh sb="41" eb="44">
      <t>シエンキン</t>
    </rPh>
    <rPh sb="44" eb="46">
      <t>コウフ</t>
    </rPh>
    <rPh sb="46" eb="48">
      <t>ヨウコウ</t>
    </rPh>
    <phoneticPr fontId="2"/>
  </si>
  <si>
    <t>地域医療確保に係る緊急・臨時支援事業支援金及び急性期医療臨時支援事業支援金について、下記のとおり実績を報告します。</t>
    <rPh sb="0" eb="2">
      <t>チイキ</t>
    </rPh>
    <rPh sb="2" eb="4">
      <t>イリョウ</t>
    </rPh>
    <rPh sb="4" eb="6">
      <t>カクホ</t>
    </rPh>
    <rPh sb="7" eb="8">
      <t>カカ</t>
    </rPh>
    <rPh sb="9" eb="11">
      <t>キンキュウ</t>
    </rPh>
    <rPh sb="12" eb="14">
      <t>リンジ</t>
    </rPh>
    <rPh sb="14" eb="16">
      <t>シエン</t>
    </rPh>
    <rPh sb="16" eb="18">
      <t>ジギョウ</t>
    </rPh>
    <rPh sb="18" eb="21">
      <t>シエンキン</t>
    </rPh>
    <rPh sb="21" eb="22">
      <t>オヨ</t>
    </rPh>
    <rPh sb="23" eb="26">
      <t>キュウセイキ</t>
    </rPh>
    <rPh sb="26" eb="28">
      <t>イリョウ</t>
    </rPh>
    <rPh sb="28" eb="30">
      <t>リンジ</t>
    </rPh>
    <rPh sb="30" eb="32">
      <t>シエン</t>
    </rPh>
    <rPh sb="32" eb="34">
      <t>ジギョウ</t>
    </rPh>
    <rPh sb="34" eb="37">
      <t>シエンキン</t>
    </rPh>
    <rPh sb="42" eb="44">
      <t>カキ</t>
    </rPh>
    <rPh sb="48" eb="50">
      <t>ジッセキ</t>
    </rPh>
    <rPh sb="51" eb="53">
      <t>ホウコク</t>
    </rPh>
    <phoneticPr fontId="2"/>
  </si>
  <si>
    <t>地域医療確保に係る緊急・臨時支援事業支援金及び急性期医療臨時支援事業支援金について、下記金額を精算します。</t>
    <rPh sb="0" eb="2">
      <t>チイキ</t>
    </rPh>
    <rPh sb="2" eb="4">
      <t>イリョウ</t>
    </rPh>
    <rPh sb="4" eb="6">
      <t>カクホ</t>
    </rPh>
    <rPh sb="7" eb="8">
      <t>カカ</t>
    </rPh>
    <rPh sb="9" eb="11">
      <t>キンキュウ</t>
    </rPh>
    <rPh sb="12" eb="14">
      <t>リンジ</t>
    </rPh>
    <rPh sb="14" eb="16">
      <t>シエン</t>
    </rPh>
    <rPh sb="16" eb="18">
      <t>ジギョウ</t>
    </rPh>
    <rPh sb="18" eb="21">
      <t>シエンキン</t>
    </rPh>
    <rPh sb="21" eb="22">
      <t>オヨ</t>
    </rPh>
    <rPh sb="23" eb="26">
      <t>キュウセイキ</t>
    </rPh>
    <rPh sb="26" eb="28">
      <t>イリョウ</t>
    </rPh>
    <rPh sb="28" eb="30">
      <t>リンジ</t>
    </rPh>
    <rPh sb="30" eb="32">
      <t>シエン</t>
    </rPh>
    <rPh sb="32" eb="34">
      <t>ジギョウ</t>
    </rPh>
    <rPh sb="34" eb="37">
      <t>シエンキン</t>
    </rPh>
    <rPh sb="42" eb="44">
      <t>カキ</t>
    </rPh>
    <rPh sb="44" eb="46">
      <t>キンガク</t>
    </rPh>
    <rPh sb="47" eb="49">
      <t>セイサン</t>
    </rPh>
    <phoneticPr fontId="2"/>
  </si>
  <si>
    <t>（項目７で「４、導入予定なし」を選択した場合）都の相談窓口による訪問支援等を令和８年１２月２８日までに受ける。</t>
    <rPh sb="1" eb="3">
      <t>コウモク</t>
    </rPh>
    <rPh sb="8" eb="10">
      <t>ドウニュウ</t>
    </rPh>
    <rPh sb="10" eb="12">
      <t>ヨテイ</t>
    </rPh>
    <rPh sb="16" eb="18">
      <t>センタク</t>
    </rPh>
    <rPh sb="20" eb="22">
      <t>バアイ</t>
    </rPh>
    <rPh sb="23" eb="24">
      <t>ト</t>
    </rPh>
    <rPh sb="25" eb="27">
      <t>ソウダン</t>
    </rPh>
    <rPh sb="27" eb="29">
      <t>マドグチ</t>
    </rPh>
    <rPh sb="32" eb="34">
      <t>ホウモン</t>
    </rPh>
    <rPh sb="34" eb="36">
      <t>シエン</t>
    </rPh>
    <rPh sb="36" eb="37">
      <t>トウ</t>
    </rPh>
    <rPh sb="38" eb="40">
      <t>レイワ</t>
    </rPh>
    <rPh sb="41" eb="42">
      <t>ネン</t>
    </rPh>
    <rPh sb="44" eb="45">
      <t>ガツ</t>
    </rPh>
    <rPh sb="47" eb="48">
      <t>ヒ</t>
    </rPh>
    <rPh sb="51" eb="52">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</si>
</sst>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General&quot;日&quot;"/>
    <numFmt numFmtId="178" formatCode="#,##0&quot;人&quot;"/>
    <numFmt numFmtId="179" formatCode="#,##0&quot;人（再掲）&quot;"/>
    <numFmt numFmtId="180" formatCode="#"/>
    <numFmt numFmtId="181" formatCode="#,##0&quot;件&quot;"/>
  </numFmts>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Segoe UI Symbol"/>
      <family val="2"/>
    </font>
    <font>
      <sz val="11"/>
      <color theme="1"/>
      <name val="游ゴシック"/>
      <family val="2"/>
      <charset val="128"/>
    </font>
    <font>
      <u/>
      <sz val="11"/>
      <color theme="10"/>
      <name val="游ゴシック"/>
      <family val="2"/>
      <charset val="128"/>
      <scheme val="minor"/>
    </font>
    <font>
      <b/>
      <sz val="11"/>
      <color theme="1"/>
      <name val="游ゴシック"/>
      <family val="3"/>
      <charset val="128"/>
      <scheme val="minor"/>
    </font>
    <font>
      <sz val="11"/>
      <name val="游ゴシック"/>
      <family val="3"/>
      <charset val="128"/>
      <scheme val="minor"/>
    </font>
    <font>
      <b/>
      <sz val="11"/>
      <name val="游ゴシック"/>
      <family val="3"/>
      <charset val="128"/>
      <scheme val="minor"/>
    </font>
    <font>
      <sz val="11"/>
      <color theme="1"/>
      <name val="游ゴシック"/>
      <family val="3"/>
      <charset val="128"/>
      <scheme val="minor"/>
    </font>
    <font>
      <sz val="9"/>
      <name val="游ゴシック"/>
      <family val="3"/>
      <charset val="128"/>
      <scheme val="minor"/>
    </font>
    <font>
      <sz val="8"/>
      <name val="游ゴシック"/>
      <family val="3"/>
      <charset val="128"/>
      <scheme val="minor"/>
    </font>
    <font>
      <sz val="6"/>
      <name val="ＭＳ Ｐゴシック"/>
      <family val="3"/>
      <charset val="128"/>
    </font>
    <font>
      <sz val="11"/>
      <name val="ＭＳ Ｐゴシック"/>
      <family val="3"/>
      <charset val="128"/>
    </font>
    <font>
      <sz val="12"/>
      <name val="游ゴシック"/>
      <family val="3"/>
      <charset val="128"/>
      <scheme val="minor"/>
    </font>
    <font>
      <b/>
      <sz val="14"/>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89999084444715716"/>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applyNumberFormat="0" applyFill="0" applyBorder="0" applyAlignment="0" applyProtection="0">
      <alignment vertical="center"/>
    </xf>
    <xf numFmtId="38" fontId="13" fillId="0" borderId="0" applyFont="0" applyFill="0" applyBorder="0" applyAlignment="0" applyProtection="0"/>
  </cellStyleXfs>
  <cellXfs count="150">
    <xf numFmtId="0" fontId="0" fillId="0" borderId="0" xfId="0">
      <alignment vertical="center"/>
    </xf>
    <xf numFmtId="0" fontId="0" fillId="0" borderId="0" xfId="0" applyAlignment="1">
      <alignment vertical="center" wrapText="1"/>
    </xf>
    <xf numFmtId="0" fontId="3" fillId="0" borderId="0" xfId="0" applyFont="1">
      <alignment vertical="center"/>
    </xf>
    <xf numFmtId="0" fontId="0" fillId="0" borderId="1" xfId="0" applyBorder="1">
      <alignment vertical="center"/>
    </xf>
    <xf numFmtId="38" fontId="0" fillId="0" borderId="1" xfId="1" applyFont="1" applyBorder="1">
      <alignment vertical="center"/>
    </xf>
    <xf numFmtId="176" fontId="0" fillId="0" borderId="1" xfId="2" applyNumberFormat="1" applyFont="1" applyBorder="1">
      <alignment vertical="center"/>
    </xf>
    <xf numFmtId="0" fontId="3" fillId="0" borderId="1" xfId="0" applyFont="1" applyBorder="1">
      <alignment vertical="center"/>
    </xf>
    <xf numFmtId="0" fontId="5" fillId="0" borderId="1" xfId="3" applyBorder="1">
      <alignment vertical="center"/>
    </xf>
    <xf numFmtId="0" fontId="0" fillId="2" borderId="1" xfId="0" applyFill="1" applyBorder="1" applyAlignment="1">
      <alignment vertical="center" wrapText="1"/>
    </xf>
    <xf numFmtId="0" fontId="6" fillId="0" borderId="0" xfId="0" applyFont="1">
      <alignment vertical="center"/>
    </xf>
    <xf numFmtId="0" fontId="0" fillId="2" borderId="6" xfId="0" applyFill="1" applyBorder="1">
      <alignment vertical="center"/>
    </xf>
    <xf numFmtId="0" fontId="0" fillId="2" borderId="7" xfId="0" applyFill="1" applyBorder="1" applyAlignment="1">
      <alignment vertical="center" wrapText="1"/>
    </xf>
    <xf numFmtId="0" fontId="0" fillId="3" borderId="1" xfId="0" applyFill="1" applyBorder="1" applyAlignment="1">
      <alignment vertical="center" wrapText="1"/>
    </xf>
    <xf numFmtId="0" fontId="0" fillId="3" borderId="2" xfId="0" applyFill="1" applyBorder="1">
      <alignment vertical="center"/>
    </xf>
    <xf numFmtId="0" fontId="0" fillId="3" borderId="3" xfId="0" applyFill="1" applyBorder="1">
      <alignment vertical="center"/>
    </xf>
    <xf numFmtId="0" fontId="0" fillId="4" borderId="1" xfId="0" applyFill="1" applyBorder="1" applyAlignment="1">
      <alignment vertical="center" wrapText="1"/>
    </xf>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5" borderId="1" xfId="0" applyFill="1" applyBorder="1">
      <alignment vertical="center"/>
    </xf>
    <xf numFmtId="0" fontId="0" fillId="5" borderId="1" xfId="0" applyFill="1" applyBorder="1" applyAlignment="1">
      <alignment vertical="center" wrapText="1"/>
    </xf>
    <xf numFmtId="0" fontId="7" fillId="0" borderId="0" xfId="0" applyFont="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1" xfId="0" applyFont="1" applyBorder="1" applyAlignment="1">
      <alignment horizontal="center" vertical="center"/>
    </xf>
    <xf numFmtId="0" fontId="7" fillId="0" borderId="0" xfId="0" applyFont="1" applyAlignment="1">
      <alignment horizontal="left" vertical="center" wrapText="1"/>
    </xf>
    <xf numFmtId="0" fontId="8" fillId="0" borderId="0" xfId="0" applyFont="1">
      <alignment vertical="center"/>
    </xf>
    <xf numFmtId="0" fontId="7" fillId="0" borderId="5" xfId="0" applyFont="1" applyBorder="1">
      <alignment vertical="center"/>
    </xf>
    <xf numFmtId="0" fontId="7" fillId="2" borderId="6" xfId="0" applyFont="1" applyFill="1" applyBorder="1">
      <alignment vertical="center"/>
    </xf>
    <xf numFmtId="0" fontId="7" fillId="2" borderId="7" xfId="0" applyFont="1" applyFill="1" applyBorder="1" applyAlignment="1">
      <alignment vertical="center" wrapText="1"/>
    </xf>
    <xf numFmtId="0" fontId="0" fillId="7" borderId="1" xfId="0" applyFill="1" applyBorder="1">
      <alignment vertical="center"/>
    </xf>
    <xf numFmtId="38" fontId="7" fillId="0" borderId="0" xfId="1" applyFont="1" applyBorder="1" applyAlignment="1">
      <alignment horizontal="center" vertical="center"/>
    </xf>
    <xf numFmtId="38" fontId="0" fillId="0" borderId="1" xfId="1" applyFont="1" applyBorder="1" applyAlignment="1">
      <alignment vertical="center" wrapText="1"/>
    </xf>
    <xf numFmtId="0" fontId="0" fillId="0" borderId="1" xfId="0" applyBorder="1" applyAlignment="1">
      <alignment vertical="center" wrapText="1"/>
    </xf>
    <xf numFmtId="0" fontId="0" fillId="0" borderId="1" xfId="2" applyNumberFormat="1" applyFont="1" applyBorder="1" applyAlignment="1">
      <alignment vertical="center" wrapText="1"/>
    </xf>
    <xf numFmtId="0" fontId="0" fillId="8" borderId="1" xfId="0" applyFill="1" applyBorder="1" applyAlignment="1">
      <alignment vertical="center" wrapText="1"/>
    </xf>
    <xf numFmtId="0" fontId="7" fillId="0" borderId="0" xfId="0" applyFont="1" applyAlignment="1">
      <alignment horizontal="center" vertical="center"/>
    </xf>
    <xf numFmtId="0" fontId="9" fillId="0" borderId="1" xfId="0" applyFont="1" applyBorder="1" applyAlignment="1">
      <alignment vertical="center" wrapText="1"/>
    </xf>
    <xf numFmtId="0" fontId="7" fillId="3" borderId="2" xfId="0" applyFont="1" applyFill="1" applyBorder="1">
      <alignment vertical="center"/>
    </xf>
    <xf numFmtId="0" fontId="7" fillId="3" borderId="10" xfId="0" applyFont="1" applyFill="1" applyBorder="1">
      <alignment vertical="center"/>
    </xf>
    <xf numFmtId="0" fontId="7" fillId="0" borderId="6" xfId="0" applyFont="1" applyBorder="1" applyAlignment="1">
      <alignment horizontal="center" vertical="center"/>
    </xf>
    <xf numFmtId="0" fontId="0" fillId="2" borderId="13" xfId="0" applyFill="1" applyBorder="1">
      <alignment vertical="center"/>
    </xf>
    <xf numFmtId="0" fontId="7" fillId="2" borderId="13" xfId="0" applyFont="1" applyFill="1" applyBorder="1">
      <alignment vertical="center"/>
    </xf>
    <xf numFmtId="0" fontId="0" fillId="4" borderId="2" xfId="0" applyFill="1" applyBorder="1" applyAlignment="1">
      <alignment vertical="center" wrapText="1"/>
    </xf>
    <xf numFmtId="0" fontId="7" fillId="2" borderId="11" xfId="0" applyFont="1" applyFill="1" applyBorder="1">
      <alignment vertical="center"/>
    </xf>
    <xf numFmtId="0" fontId="7" fillId="2" borderId="8" xfId="0" applyFont="1" applyFill="1" applyBorder="1" applyAlignment="1">
      <alignment vertical="center" wrapText="1"/>
    </xf>
    <xf numFmtId="0" fontId="8" fillId="0" borderId="2" xfId="0" applyFont="1" applyBorder="1">
      <alignment vertical="center"/>
    </xf>
    <xf numFmtId="0" fontId="9" fillId="0" borderId="0" xfId="0" applyFont="1">
      <alignment vertical="center"/>
    </xf>
    <xf numFmtId="0" fontId="14" fillId="0" borderId="0" xfId="0" applyFont="1">
      <alignment vertical="center"/>
    </xf>
    <xf numFmtId="0" fontId="14" fillId="0" borderId="0" xfId="0" applyFont="1" applyAlignment="1">
      <alignment vertical="center" shrinkToFit="1"/>
    </xf>
    <xf numFmtId="38" fontId="14" fillId="9" borderId="1" xfId="4" applyFont="1" applyFill="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left" vertical="top"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38" fontId="7" fillId="0" borderId="2" xfId="1" applyFont="1" applyBorder="1" applyAlignment="1">
      <alignment horizontal="center" vertical="center"/>
    </xf>
    <xf numFmtId="38" fontId="7" fillId="0" borderId="3" xfId="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textRotation="255"/>
    </xf>
    <xf numFmtId="0" fontId="7" fillId="0" borderId="0" xfId="0" applyFont="1" applyAlignment="1">
      <alignment horizontal="left" vertical="center"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178" fontId="7" fillId="0" borderId="2" xfId="2" applyNumberFormat="1" applyFont="1" applyFill="1" applyBorder="1" applyAlignment="1">
      <alignment horizontal="center" vertical="center"/>
    </xf>
    <xf numFmtId="178" fontId="7" fillId="0" borderId="3" xfId="2" applyNumberFormat="1" applyFont="1" applyFill="1" applyBorder="1" applyAlignment="1">
      <alignment horizontal="center" vertical="center"/>
    </xf>
    <xf numFmtId="178" fontId="7" fillId="0" borderId="4" xfId="2" applyNumberFormat="1" applyFont="1" applyFill="1" applyBorder="1" applyAlignment="1">
      <alignment horizontal="center" vertical="center"/>
    </xf>
    <xf numFmtId="0" fontId="0" fillId="5" borderId="1" xfId="0" applyFill="1" applyBorder="1">
      <alignment vertical="center"/>
    </xf>
    <xf numFmtId="0" fontId="0" fillId="0" borderId="1" xfId="0" applyBorder="1">
      <alignment vertical="center"/>
    </xf>
    <xf numFmtId="0" fontId="0" fillId="3" borderId="1" xfId="0" applyFill="1" applyBorder="1" applyAlignment="1">
      <alignment vertical="center" wrapText="1"/>
    </xf>
    <xf numFmtId="0" fontId="0" fillId="0" borderId="1" xfId="0" applyBorder="1" applyAlignment="1">
      <alignment vertical="center" wrapText="1"/>
    </xf>
    <xf numFmtId="0" fontId="0" fillId="4" borderId="12" xfId="0" applyFill="1" applyBorder="1" applyAlignment="1">
      <alignment vertical="center" wrapText="1"/>
    </xf>
    <xf numFmtId="0" fontId="0" fillId="0" borderId="8" xfId="0" applyBorder="1" applyAlignment="1">
      <alignment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7" fillId="3" borderId="1" xfId="0" applyFont="1" applyFill="1" applyBorder="1" applyAlignment="1">
      <alignment vertical="center" wrapText="1"/>
    </xf>
    <xf numFmtId="0" fontId="0" fillId="4" borderId="6" xfId="0" applyFill="1" applyBorder="1" applyAlignment="1">
      <alignment vertical="center" wrapText="1"/>
    </xf>
    <xf numFmtId="0" fontId="0" fillId="0" borderId="7" xfId="0" applyBorder="1" applyAlignment="1">
      <alignment vertical="center" wrapText="1"/>
    </xf>
    <xf numFmtId="0" fontId="0" fillId="4" borderId="1" xfId="0"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center" vertical="center"/>
    </xf>
    <xf numFmtId="38" fontId="7" fillId="0" borderId="5" xfId="0" applyNumberFormat="1" applyFont="1" applyBorder="1" applyAlignment="1">
      <alignment horizontal="center" vertical="center"/>
    </xf>
    <xf numFmtId="0" fontId="14" fillId="9" borderId="2" xfId="0" applyFont="1" applyFill="1" applyBorder="1" applyAlignment="1">
      <alignment horizontal="center" vertical="center"/>
    </xf>
    <xf numFmtId="0" fontId="14" fillId="9" borderId="4" xfId="0" applyFont="1" applyFill="1" applyBorder="1" applyAlignment="1">
      <alignment horizontal="center" vertical="center"/>
    </xf>
    <xf numFmtId="180" fontId="14" fillId="0" borderId="2" xfId="4" applyNumberFormat="1" applyFont="1" applyBorder="1" applyAlignment="1">
      <alignment horizontal="center" vertical="center" shrinkToFit="1"/>
    </xf>
    <xf numFmtId="180" fontId="14" fillId="0" borderId="3" xfId="4" applyNumberFormat="1" applyFont="1" applyBorder="1" applyAlignment="1">
      <alignment horizontal="center" vertical="center" shrinkToFit="1"/>
    </xf>
    <xf numFmtId="180" fontId="14" fillId="0" borderId="4" xfId="4" applyNumberFormat="1" applyFont="1" applyBorder="1" applyAlignment="1">
      <alignment horizontal="center" vertical="center" shrinkToFi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5"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1" xfId="0" applyFont="1" applyBorder="1" applyAlignment="1">
      <alignment horizontal="center" vertical="center"/>
    </xf>
    <xf numFmtId="0" fontId="14" fillId="9" borderId="1" xfId="0" applyFont="1" applyFill="1" applyBorder="1" applyAlignment="1">
      <alignment horizontal="left" vertical="center"/>
    </xf>
    <xf numFmtId="180" fontId="7" fillId="0" borderId="2" xfId="4" applyNumberFormat="1" applyFont="1" applyBorder="1" applyAlignment="1">
      <alignment horizontal="left" vertical="center" wrapText="1" shrinkToFit="1"/>
    </xf>
    <xf numFmtId="180" fontId="7" fillId="0" borderId="3" xfId="4" applyNumberFormat="1" applyFont="1" applyBorder="1" applyAlignment="1">
      <alignment horizontal="left" vertical="center" wrapText="1" shrinkToFit="1"/>
    </xf>
    <xf numFmtId="180" fontId="7" fillId="0" borderId="4" xfId="4" applyNumberFormat="1" applyFont="1" applyBorder="1" applyAlignment="1">
      <alignment horizontal="left" vertical="center" wrapText="1" shrinkToFi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6" borderId="0" xfId="0" applyFont="1" applyFill="1">
      <alignment vertical="center"/>
    </xf>
    <xf numFmtId="0" fontId="7" fillId="0" borderId="5" xfId="0" applyFont="1" applyBorder="1" applyAlignment="1">
      <alignment horizontal="center" vertical="center"/>
    </xf>
    <xf numFmtId="38" fontId="7" fillId="0" borderId="2" xfId="1" applyFont="1" applyBorder="1" applyAlignment="1">
      <alignment horizontal="center" vertical="center" shrinkToFit="1"/>
    </xf>
    <xf numFmtId="38" fontId="7" fillId="0" borderId="3" xfId="1" applyFont="1" applyBorder="1" applyAlignment="1">
      <alignment horizontal="center" vertical="center" shrinkToFit="1"/>
    </xf>
    <xf numFmtId="0" fontId="7" fillId="0" borderId="4" xfId="0" applyFont="1" applyBorder="1" applyAlignment="1">
      <alignment vertical="center" shrinkToFit="1"/>
    </xf>
    <xf numFmtId="180" fontId="7" fillId="0" borderId="2" xfId="1" applyNumberFormat="1" applyFont="1" applyBorder="1" applyAlignment="1">
      <alignment horizontal="center" vertical="center"/>
    </xf>
    <xf numFmtId="180" fontId="7" fillId="0" borderId="3" xfId="1" applyNumberFormat="1" applyFont="1" applyBorder="1" applyAlignment="1">
      <alignment horizontal="center" vertical="center"/>
    </xf>
    <xf numFmtId="180" fontId="7" fillId="0" borderId="4" xfId="0" applyNumberFormat="1" applyFont="1" applyBorder="1">
      <alignment vertical="center"/>
    </xf>
    <xf numFmtId="180" fontId="7" fillId="0" borderId="3" xfId="0" applyNumberFormat="1" applyFont="1" applyBorder="1" applyAlignment="1">
      <alignment horizontal="center" vertical="center"/>
    </xf>
    <xf numFmtId="180" fontId="7" fillId="0" borderId="4" xfId="0" applyNumberFormat="1" applyFont="1" applyBorder="1">
      <alignment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1" xfId="0" applyFont="1" applyBorder="1">
      <alignmen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180" fontId="7" fillId="0" borderId="1" xfId="0" applyNumberFormat="1" applyFont="1" applyBorder="1" applyAlignment="1">
      <alignment horizontal="center" vertical="center"/>
    </xf>
    <xf numFmtId="179" fontId="7" fillId="0" borderId="2" xfId="2" applyNumberFormat="1" applyFont="1" applyFill="1" applyBorder="1" applyAlignment="1">
      <alignment horizontal="center" vertical="center"/>
    </xf>
    <xf numFmtId="179" fontId="7" fillId="0" borderId="3" xfId="2" applyNumberFormat="1" applyFont="1" applyFill="1" applyBorder="1" applyAlignment="1">
      <alignment horizontal="center" vertical="center"/>
    </xf>
    <xf numFmtId="179" fontId="7" fillId="0" borderId="4" xfId="2" applyNumberFormat="1" applyFont="1" applyFill="1" applyBorder="1" applyAlignment="1">
      <alignment horizontal="center" vertical="center"/>
    </xf>
    <xf numFmtId="176" fontId="7" fillId="0" borderId="2" xfId="2" applyNumberFormat="1" applyFont="1" applyFill="1" applyBorder="1" applyAlignment="1">
      <alignment horizontal="center" vertical="center"/>
    </xf>
    <xf numFmtId="176" fontId="7" fillId="0" borderId="3" xfId="2" applyNumberFormat="1" applyFont="1" applyFill="1" applyBorder="1" applyAlignment="1">
      <alignment horizontal="center" vertical="center"/>
    </xf>
    <xf numFmtId="176" fontId="7" fillId="0" borderId="4" xfId="2" applyNumberFormat="1" applyFont="1" applyFill="1" applyBorder="1" applyAlignment="1">
      <alignment horizontal="center" vertical="center"/>
    </xf>
    <xf numFmtId="177" fontId="7" fillId="0" borderId="2" xfId="0" applyNumberFormat="1" applyFont="1" applyBorder="1" applyAlignment="1">
      <alignment horizontal="center" vertical="center"/>
    </xf>
    <xf numFmtId="177" fontId="7" fillId="0" borderId="3" xfId="0" applyNumberFormat="1" applyFont="1" applyBorder="1" applyAlignment="1">
      <alignment horizontal="center" vertical="center"/>
    </xf>
    <xf numFmtId="177" fontId="7" fillId="0" borderId="4" xfId="0" applyNumberFormat="1" applyFont="1" applyBorder="1" applyAlignment="1">
      <alignment horizontal="center" vertical="center"/>
    </xf>
    <xf numFmtId="177" fontId="7" fillId="0" borderId="2" xfId="2" applyNumberFormat="1" applyFont="1" applyFill="1" applyBorder="1" applyAlignment="1">
      <alignment horizontal="center" vertical="center"/>
    </xf>
    <xf numFmtId="177" fontId="7" fillId="0" borderId="3" xfId="2" applyNumberFormat="1" applyFont="1" applyFill="1" applyBorder="1" applyAlignment="1">
      <alignment horizontal="center" vertical="center"/>
    </xf>
    <xf numFmtId="177" fontId="7" fillId="0" borderId="4" xfId="2" applyNumberFormat="1" applyFont="1" applyFill="1" applyBorder="1" applyAlignment="1">
      <alignment horizontal="center" vertical="center"/>
    </xf>
    <xf numFmtId="181" fontId="7" fillId="0" borderId="2" xfId="0" applyNumberFormat="1" applyFont="1" applyBorder="1" applyAlignment="1">
      <alignment horizontal="center" vertical="center"/>
    </xf>
    <xf numFmtId="181" fontId="7" fillId="0" borderId="3" xfId="0" applyNumberFormat="1" applyFont="1" applyBorder="1" applyAlignment="1">
      <alignment horizontal="center" vertical="center"/>
    </xf>
    <xf numFmtId="181" fontId="7" fillId="0" borderId="4" xfId="0" applyNumberFormat="1" applyFont="1" applyBorder="1" applyAlignment="1">
      <alignment horizontal="center" vertical="center"/>
    </xf>
    <xf numFmtId="181" fontId="7" fillId="0" borderId="2" xfId="2" applyNumberFormat="1" applyFont="1" applyFill="1" applyBorder="1" applyAlignment="1">
      <alignment horizontal="center" vertical="center"/>
    </xf>
    <xf numFmtId="181" fontId="7" fillId="0" borderId="3" xfId="2" applyNumberFormat="1" applyFont="1" applyFill="1" applyBorder="1" applyAlignment="1">
      <alignment horizontal="center" vertical="center"/>
    </xf>
    <xf numFmtId="181" fontId="7" fillId="0" borderId="4" xfId="2" applyNumberFormat="1" applyFont="1" applyFill="1" applyBorder="1" applyAlignment="1">
      <alignment horizontal="center" vertical="center"/>
    </xf>
    <xf numFmtId="0" fontId="7" fillId="0" borderId="5" xfId="0" applyFont="1" applyBorder="1">
      <alignment vertical="center"/>
    </xf>
    <xf numFmtId="0" fontId="7" fillId="0" borderId="9" xfId="0" applyFont="1" applyBorder="1">
      <alignment vertical="center"/>
    </xf>
    <xf numFmtId="0" fontId="7" fillId="0" borderId="12" xfId="0" applyFont="1" applyBorder="1" applyAlignment="1">
      <alignment horizontal="left" vertical="top" wrapText="1"/>
    </xf>
    <xf numFmtId="0" fontId="7" fillId="0" borderId="10" xfId="0" applyFont="1" applyBorder="1" applyAlignment="1">
      <alignment horizontal="left" vertical="top" wrapText="1"/>
    </xf>
    <xf numFmtId="0" fontId="7" fillId="0" borderId="14" xfId="0" applyFont="1" applyBorder="1" applyAlignment="1">
      <alignment horizontal="left" vertical="top" wrapText="1"/>
    </xf>
    <xf numFmtId="0" fontId="7" fillId="0" borderId="10" xfId="0" applyFont="1" applyBorder="1">
      <alignment vertical="center"/>
    </xf>
    <xf numFmtId="38" fontId="7" fillId="0" borderId="10" xfId="0" applyNumberFormat="1" applyFont="1" applyBorder="1" applyAlignment="1">
      <alignment horizontal="center" vertical="center"/>
    </xf>
    <xf numFmtId="0" fontId="7" fillId="0" borderId="10" xfId="0" applyFont="1" applyBorder="1" applyAlignment="1">
      <alignment horizontal="center" vertical="center"/>
    </xf>
    <xf numFmtId="38" fontId="7" fillId="0" borderId="0" xfId="0" applyNumberFormat="1" applyFont="1" applyAlignment="1">
      <alignment horizontal="center" vertical="center"/>
    </xf>
    <xf numFmtId="0" fontId="7" fillId="0" borderId="0" xfId="0" applyFont="1" applyAlignment="1">
      <alignment horizontal="right" vertical="center"/>
    </xf>
    <xf numFmtId="180" fontId="14" fillId="0" borderId="1" xfId="4" applyNumberFormat="1" applyFont="1" applyBorder="1" applyAlignment="1">
      <alignment horizontal="left" vertical="center" wrapText="1" shrinkToFit="1"/>
    </xf>
  </cellXfs>
  <cellStyles count="5">
    <cellStyle name="パーセント" xfId="2" builtinId="5"/>
    <cellStyle name="ハイパーリンク" xfId="3" builtinId="8"/>
    <cellStyle name="桁区切り" xfId="1" builtinId="6"/>
    <cellStyle name="桁区切り 4" xfId="4" xr:uid="{0B518765-E96C-4AFC-951D-8179D6E2DABC}"/>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11</xdr:col>
      <xdr:colOff>995082</xdr:colOff>
      <xdr:row>1</xdr:row>
      <xdr:rowOff>89648</xdr:rowOff>
    </xdr:from>
    <xdr:ext cx="1506071" cy="555811"/>
    <xdr:sp macro="" textlink="">
      <xdr:nvSpPr>
        <xdr:cNvPr id="3" name="テキスト ボックス 2">
          <a:extLst>
            <a:ext uri="{FF2B5EF4-FFF2-40B4-BE49-F238E27FC236}">
              <a16:creationId xmlns:a16="http://schemas.microsoft.com/office/drawing/2014/main" id="{9A699089-26AD-BBAA-8255-D9DDC1D60E1E}"/>
            </a:ext>
          </a:extLst>
        </xdr:cNvPr>
        <xdr:cNvSpPr txBox="1"/>
      </xdr:nvSpPr>
      <xdr:spPr>
        <a:xfrm>
          <a:off x="11170023" y="322730"/>
          <a:ext cx="1506071" cy="5558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a:latin typeface="HGS創英角ﾎﾟｯﾌﾟ体" panose="040B0A00000000000000" pitchFamily="50" charset="-128"/>
              <a:ea typeface="HGS創英角ﾎﾟｯﾌﾟ体" panose="040B0A00000000000000" pitchFamily="50" charset="-128"/>
            </a:rPr>
            <a:t>記載例</a:t>
          </a: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_&#35201;&#32177;/0410_&#25913;&#38761;&#25512;&#36914;&#25285;&#24403;&#12392;&#12398;&#35519;&#25972;/02_&#25913;&#38761;&#25512;&#36914;&#25285;&#24403;&#12363;&#12425;/02_&#20132;&#20184;&#35201;&#32177;&#27096;&#24335;v8.2&#65288;&#35352;&#20837;&#20363;&#65289;.XLSX" TargetMode="External"/><Relationship Id="rId2" Type="http://schemas.openxmlformats.org/officeDocument/2006/relationships/externalLinkPath" Target="file:///\\10.226.120.17\&#21307;&#30274;&#25919;&#31574;&#35506;\&#22320;&#22495;&#21307;&#30274;&#23550;&#31574;&#25285;&#24403;\26%20&#22312;&#23429;&#21307;&#30274;&#9670;&#9671;\65&#12304;R7&#26032;&#35215;&#12305;&#22320;&#22495;&#21307;&#30274;&#30906;&#20445;&#12395;&#20418;&#12427;&#32202;&#24613;&#12539;&#33256;&#26178;&#25903;&#25588;&#20107;&#26989;\R8\01_&#35201;&#32177;\0410_&#25913;&#38761;&#25512;&#36914;&#25285;&#24403;&#12392;&#12398;&#35519;&#25972;\02_&#25913;&#38761;&#25512;&#36914;&#25285;&#24403;&#12363;&#12425;\02_&#20132;&#20184;&#35201;&#32177;&#27096;&#24335;v8.2&#65288;&#35352;&#20837;&#20363;&#65289;.XLSX" TargetMode="External"/><Relationship Id="rId1" Type="http://schemas.openxmlformats.org/officeDocument/2006/relationships/externalLinkPath" Target="/&#22320;&#22495;&#21307;&#30274;&#23550;&#31574;&#25285;&#24403;/26%20&#22312;&#23429;&#21307;&#30274;&#9670;&#9671;/65&#12304;R7&#26032;&#35215;&#12305;&#22320;&#22495;&#21307;&#30274;&#30906;&#20445;&#12395;&#20418;&#12427;&#32202;&#24613;&#12539;&#33256;&#26178;&#25903;&#25588;&#20107;&#26989;/R8/01_&#35201;&#32177;/0410_&#25913;&#38761;&#25512;&#36914;&#25285;&#24403;&#12392;&#12398;&#35519;&#25972;/02_&#25913;&#38761;&#25512;&#36914;&#25285;&#24403;&#12363;&#12425;/02_&#20132;&#20184;&#35201;&#32177;&#27096;&#24335;v8.2&#65288;&#35352;&#20837;&#2036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病院入力（共通票）"/>
      <sheetName val="第1号様式"/>
      <sheetName val="第１号別紙１"/>
      <sheetName val="第１号別紙２"/>
      <sheetName val="第１号別紙３(小児)"/>
      <sheetName val="第１号別紙３(産科)"/>
      <sheetName val="第１号別紙３(救急)"/>
      <sheetName val="第１号別紙４"/>
      <sheetName val="予算書抄本（参考様式）"/>
      <sheetName val="委任状（参考様式）"/>
      <sheetName val="R7暦日数（参考）"/>
      <sheetName val="管理用(小児)"/>
      <sheetName val="管理用(産科)"/>
      <sheetName val="管理用(救急)"/>
      <sheetName val="第２号様式"/>
      <sheetName val="第３号様式"/>
      <sheetName val="第３号別紙１"/>
      <sheetName val="第３号別紙２"/>
      <sheetName val="第３号別紙３(小児)"/>
      <sheetName val="第３号別紙３(産科)"/>
      <sheetName val="第３号別紙３(救急)"/>
      <sheetName val="第３号別紙４"/>
      <sheetName val="決算書抄本（参考様式）"/>
      <sheetName val="第４号様式"/>
      <sheetName val="第５号様式"/>
      <sheetName val="管理用(小児) (2)"/>
      <sheetName val="管理用(産科) (2)"/>
      <sheetName val="管理用(救急)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d@hos.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4A61-7117-40E3-9A6F-1D91EFCD4AD2}">
  <sheetPr>
    <tabColor theme="3" tint="0.89999084444715716"/>
  </sheetPr>
  <dimension ref="A1:BE27"/>
  <sheetViews>
    <sheetView tabSelected="1" zoomScale="85" zoomScaleNormal="85" workbookViewId="0">
      <selection activeCell="D12" sqref="D12"/>
    </sheetView>
  </sheetViews>
  <sheetFormatPr defaultRowHeight="18" customHeight="1" x14ac:dyDescent="0.45"/>
  <cols>
    <col min="2" max="2" width="14.3984375" customWidth="1"/>
    <col min="3" max="3" width="17.59765625" bestFit="1" customWidth="1"/>
    <col min="4" max="4" width="14.3984375" bestFit="1" customWidth="1"/>
    <col min="5" max="5" width="18.8984375" customWidth="1"/>
    <col min="6" max="6" width="26.09765625" bestFit="1" customWidth="1"/>
    <col min="7" max="9" width="16.59765625" customWidth="1"/>
    <col min="10" max="22" width="18" customWidth="1"/>
    <col min="23" max="37" width="15.19921875" customWidth="1"/>
    <col min="38" max="38" width="18.19921875" bestFit="1" customWidth="1"/>
    <col min="39" max="39" width="14.3984375" bestFit="1" customWidth="1"/>
    <col min="40" max="40" width="18.19921875" bestFit="1" customWidth="1"/>
    <col min="41" max="41" width="14.3984375" bestFit="1" customWidth="1"/>
    <col min="42" max="42" width="11.59765625" customWidth="1"/>
    <col min="43" max="43" width="12.59765625" bestFit="1" customWidth="1"/>
    <col min="44" max="44" width="14.3984375" bestFit="1" customWidth="1"/>
    <col min="45" max="45" width="10.3984375" bestFit="1" customWidth="1"/>
    <col min="46" max="46" width="26.09765625" bestFit="1" customWidth="1"/>
    <col min="47" max="47" width="16.19921875" bestFit="1" customWidth="1"/>
    <col min="49" max="49" width="15.09765625" customWidth="1"/>
    <col min="50" max="50" width="14.3984375" bestFit="1" customWidth="1"/>
    <col min="51" max="51" width="17.69921875" customWidth="1"/>
    <col min="56" max="56" width="26.3984375" customWidth="1"/>
  </cols>
  <sheetData>
    <row r="1" spans="2:9" ht="18" customHeight="1" x14ac:dyDescent="0.45">
      <c r="B1" s="9" t="s">
        <v>124</v>
      </c>
    </row>
    <row r="2" spans="2:9" ht="18" customHeight="1" x14ac:dyDescent="0.45">
      <c r="C2" s="9"/>
    </row>
    <row r="3" spans="2:9" ht="18" customHeight="1" x14ac:dyDescent="0.45">
      <c r="C3" s="9"/>
    </row>
    <row r="4" spans="2:9" ht="18" customHeight="1" x14ac:dyDescent="0.45">
      <c r="C4" t="s">
        <v>27</v>
      </c>
    </row>
    <row r="5" spans="2:9" ht="18" customHeight="1" x14ac:dyDescent="0.45">
      <c r="C5">
        <v>1</v>
      </c>
      <c r="D5" s="24" t="s">
        <v>163</v>
      </c>
      <c r="E5" s="24"/>
      <c r="F5" s="24"/>
      <c r="G5" s="24"/>
      <c r="H5" s="24"/>
      <c r="I5" s="24"/>
    </row>
    <row r="6" spans="2:9" ht="18" customHeight="1" x14ac:dyDescent="0.45">
      <c r="C6">
        <v>2</v>
      </c>
      <c r="D6" s="24" t="s">
        <v>164</v>
      </c>
      <c r="E6" s="24"/>
      <c r="F6" s="24"/>
      <c r="G6" s="24"/>
      <c r="H6" s="24"/>
      <c r="I6" s="24"/>
    </row>
    <row r="7" spans="2:9" ht="18" customHeight="1" x14ac:dyDescent="0.45">
      <c r="C7">
        <v>3</v>
      </c>
      <c r="D7" t="s">
        <v>105</v>
      </c>
      <c r="E7" s="24"/>
      <c r="F7" s="24"/>
      <c r="G7" s="24"/>
      <c r="H7" s="24"/>
      <c r="I7" s="24"/>
    </row>
    <row r="8" spans="2:9" ht="18" customHeight="1" x14ac:dyDescent="0.45">
      <c r="C8">
        <v>4</v>
      </c>
      <c r="D8" t="s">
        <v>25</v>
      </c>
      <c r="E8" s="24"/>
      <c r="F8" s="24"/>
      <c r="G8" s="24"/>
      <c r="H8" s="24"/>
      <c r="I8" s="24"/>
    </row>
    <row r="9" spans="2:9" ht="18" customHeight="1" x14ac:dyDescent="0.45">
      <c r="C9">
        <v>5</v>
      </c>
      <c r="D9" t="s">
        <v>91</v>
      </c>
      <c r="E9" s="24"/>
      <c r="F9" s="24"/>
      <c r="G9" s="24"/>
      <c r="H9" s="24"/>
      <c r="I9" s="24"/>
    </row>
    <row r="10" spans="2:9" ht="18" customHeight="1" x14ac:dyDescent="0.45">
      <c r="C10">
        <v>6</v>
      </c>
      <c r="D10" t="s">
        <v>121</v>
      </c>
      <c r="E10" s="24"/>
      <c r="F10" s="24"/>
      <c r="G10" s="24"/>
      <c r="H10" s="24"/>
      <c r="I10" s="24"/>
    </row>
    <row r="11" spans="2:9" ht="18" customHeight="1" x14ac:dyDescent="0.45">
      <c r="C11">
        <v>7</v>
      </c>
      <c r="D11" t="s">
        <v>172</v>
      </c>
      <c r="E11" s="24"/>
      <c r="F11" s="24"/>
      <c r="G11" s="24"/>
      <c r="H11" s="24"/>
      <c r="I11" s="24"/>
    </row>
    <row r="12" spans="2:9" ht="18" customHeight="1" x14ac:dyDescent="0.45">
      <c r="C12">
        <v>8</v>
      </c>
      <c r="D12" s="51" t="s">
        <v>217</v>
      </c>
      <c r="E12" s="24"/>
      <c r="F12" s="24"/>
      <c r="G12" s="24"/>
      <c r="H12" s="24"/>
      <c r="I12" s="24"/>
    </row>
    <row r="13" spans="2:9" ht="18" customHeight="1" x14ac:dyDescent="0.45">
      <c r="C13">
        <v>9</v>
      </c>
      <c r="D13" s="51" t="s">
        <v>205</v>
      </c>
      <c r="E13" s="24"/>
      <c r="F13" s="24"/>
      <c r="G13" s="24"/>
      <c r="H13" s="24"/>
      <c r="I13" s="24"/>
    </row>
    <row r="14" spans="2:9" ht="18" customHeight="1" x14ac:dyDescent="0.45">
      <c r="C14">
        <v>10</v>
      </c>
      <c r="D14" t="s">
        <v>173</v>
      </c>
      <c r="E14" s="24"/>
      <c r="F14" s="24"/>
      <c r="G14" s="24"/>
      <c r="H14" s="24"/>
      <c r="I14" s="24"/>
    </row>
    <row r="15" spans="2:9" ht="18" customHeight="1" x14ac:dyDescent="0.45">
      <c r="C15" s="24">
        <v>11</v>
      </c>
      <c r="D15" s="24" t="s">
        <v>204</v>
      </c>
      <c r="E15" s="24"/>
      <c r="F15" s="24"/>
      <c r="G15" s="24"/>
      <c r="H15" s="24"/>
      <c r="I15" s="24"/>
    </row>
    <row r="16" spans="2:9" ht="18" customHeight="1" x14ac:dyDescent="0.45">
      <c r="C16" s="24">
        <v>12</v>
      </c>
      <c r="D16" s="24" t="s">
        <v>190</v>
      </c>
      <c r="E16" s="24"/>
      <c r="F16" s="24"/>
      <c r="G16" s="24"/>
      <c r="H16" s="24"/>
      <c r="I16" s="24"/>
    </row>
    <row r="17" spans="1:57" ht="18" customHeight="1" x14ac:dyDescent="0.45">
      <c r="E17" s="24"/>
      <c r="F17" s="24"/>
      <c r="G17" s="24"/>
      <c r="H17" s="24"/>
      <c r="I17" s="24"/>
    </row>
    <row r="18" spans="1:57" ht="18" customHeight="1" x14ac:dyDescent="0.45">
      <c r="A18" s="22" t="s">
        <v>103</v>
      </c>
      <c r="B18" s="10" t="s">
        <v>69</v>
      </c>
      <c r="C18" s="10" t="s">
        <v>7</v>
      </c>
      <c r="D18" s="10" t="s">
        <v>15</v>
      </c>
      <c r="E18" s="32" t="s">
        <v>8</v>
      </c>
      <c r="F18" s="32" t="s">
        <v>9</v>
      </c>
      <c r="G18" s="32" t="s">
        <v>92</v>
      </c>
      <c r="H18" s="42" t="s">
        <v>130</v>
      </c>
      <c r="I18" s="43"/>
      <c r="J18" s="13" t="s">
        <v>94</v>
      </c>
      <c r="K18" s="14"/>
      <c r="L18" s="14"/>
      <c r="M18" s="14"/>
      <c r="N18" s="14"/>
      <c r="O18" s="14"/>
      <c r="P18" s="14"/>
      <c r="Q18" s="14"/>
      <c r="R18" s="14"/>
      <c r="S18" s="14"/>
      <c r="T18" s="13" t="s">
        <v>138</v>
      </c>
      <c r="U18" s="14"/>
      <c r="V18" s="14"/>
      <c r="W18" s="16" t="s">
        <v>70</v>
      </c>
      <c r="X18" s="17"/>
      <c r="Y18" s="17"/>
      <c r="Z18" s="17"/>
      <c r="AA18" s="17"/>
      <c r="AB18" s="18"/>
      <c r="AC18" s="17"/>
      <c r="AD18" s="17"/>
      <c r="AE18" s="17"/>
      <c r="AF18" s="17"/>
      <c r="AG18" s="17"/>
      <c r="AH18" s="17"/>
      <c r="AI18" s="18"/>
      <c r="AJ18" s="17"/>
      <c r="AK18" s="17"/>
      <c r="AL18" s="19" t="s">
        <v>39</v>
      </c>
      <c r="AM18" s="20"/>
      <c r="AN18" s="20"/>
      <c r="AO18" s="20"/>
      <c r="AP18" s="20"/>
      <c r="AQ18" s="20"/>
      <c r="AR18" s="20"/>
      <c r="AS18" s="21"/>
      <c r="AT18" s="19" t="s">
        <v>52</v>
      </c>
      <c r="AU18" s="20"/>
      <c r="AV18" s="20"/>
      <c r="AW18" s="20"/>
      <c r="AX18" s="20"/>
      <c r="AY18" s="21"/>
      <c r="BA18" t="s">
        <v>71</v>
      </c>
    </row>
    <row r="19" spans="1:57" ht="18" customHeight="1" x14ac:dyDescent="0.45">
      <c r="A19" s="22"/>
      <c r="B19" s="45"/>
      <c r="C19" s="45"/>
      <c r="D19" s="45"/>
      <c r="E19" s="46"/>
      <c r="F19" s="46"/>
      <c r="G19" s="48"/>
      <c r="H19" s="79" t="s">
        <v>133</v>
      </c>
      <c r="I19" s="79" t="s">
        <v>134</v>
      </c>
      <c r="J19" s="73" t="s">
        <v>96</v>
      </c>
      <c r="K19" s="73" t="s">
        <v>97</v>
      </c>
      <c r="L19" s="73" t="s">
        <v>98</v>
      </c>
      <c r="M19" s="73" t="s">
        <v>99</v>
      </c>
      <c r="N19" s="73" t="s">
        <v>139</v>
      </c>
      <c r="O19" s="73" t="s">
        <v>140</v>
      </c>
      <c r="P19" s="73" t="s">
        <v>141</v>
      </c>
      <c r="Q19" s="73" t="s">
        <v>142</v>
      </c>
      <c r="R19" s="73" t="s">
        <v>143</v>
      </c>
      <c r="S19" s="73" t="s">
        <v>144</v>
      </c>
      <c r="T19" s="73" t="s">
        <v>153</v>
      </c>
      <c r="U19" s="73" t="s">
        <v>112</v>
      </c>
      <c r="V19" s="73" t="s">
        <v>128</v>
      </c>
      <c r="W19" s="82" t="s">
        <v>28</v>
      </c>
      <c r="X19" s="82" t="s">
        <v>162</v>
      </c>
      <c r="Y19" s="82" t="s">
        <v>29</v>
      </c>
      <c r="Z19" s="82" t="s">
        <v>30</v>
      </c>
      <c r="AA19" s="82" t="s">
        <v>31</v>
      </c>
      <c r="AB19" s="82" t="s">
        <v>157</v>
      </c>
      <c r="AC19" s="17" t="s">
        <v>165</v>
      </c>
      <c r="AD19" s="17"/>
      <c r="AE19" s="17"/>
      <c r="AF19" s="17"/>
      <c r="AG19" s="80" t="s">
        <v>158</v>
      </c>
      <c r="AH19" s="80" t="s">
        <v>159</v>
      </c>
      <c r="AI19" s="75" t="s">
        <v>174</v>
      </c>
      <c r="AJ19" s="75" t="s">
        <v>191</v>
      </c>
      <c r="AK19" s="77" t="s">
        <v>189</v>
      </c>
      <c r="AL19" s="71" t="s">
        <v>33</v>
      </c>
      <c r="AM19" s="71" t="s">
        <v>34</v>
      </c>
      <c r="AN19" s="71" t="s">
        <v>83</v>
      </c>
      <c r="AO19" s="71" t="s">
        <v>82</v>
      </c>
      <c r="AP19" s="71" t="s">
        <v>36</v>
      </c>
      <c r="AQ19" s="71" t="s">
        <v>37</v>
      </c>
      <c r="AR19" s="71" t="s">
        <v>38</v>
      </c>
      <c r="AS19" s="71" t="s">
        <v>40</v>
      </c>
      <c r="AT19" s="71" t="s">
        <v>47</v>
      </c>
      <c r="AU19" s="71" t="s">
        <v>48</v>
      </c>
      <c r="AV19" s="71" t="s">
        <v>53</v>
      </c>
      <c r="AW19" s="71" t="s">
        <v>54</v>
      </c>
      <c r="AX19" s="71" t="s">
        <v>50</v>
      </c>
      <c r="AY19" s="71" t="s">
        <v>51</v>
      </c>
    </row>
    <row r="20" spans="1:57" s="1" customFormat="1" ht="195" customHeight="1" x14ac:dyDescent="0.45">
      <c r="A20" s="23"/>
      <c r="B20" s="11"/>
      <c r="C20" s="11"/>
      <c r="D20" s="11"/>
      <c r="E20" s="33"/>
      <c r="F20" s="33"/>
      <c r="G20" s="49"/>
      <c r="H20" s="74"/>
      <c r="I20" s="74"/>
      <c r="J20" s="74"/>
      <c r="K20" s="74"/>
      <c r="L20" s="74"/>
      <c r="M20" s="74"/>
      <c r="N20" s="74"/>
      <c r="O20" s="74"/>
      <c r="P20" s="74"/>
      <c r="Q20" s="74"/>
      <c r="R20" s="74"/>
      <c r="S20" s="74"/>
      <c r="T20" s="74"/>
      <c r="U20" s="74"/>
      <c r="V20" s="74"/>
      <c r="W20" s="74"/>
      <c r="X20" s="74"/>
      <c r="Y20" s="74"/>
      <c r="Z20" s="74"/>
      <c r="AA20" s="74"/>
      <c r="AB20" s="74"/>
      <c r="AC20" s="15" t="s">
        <v>166</v>
      </c>
      <c r="AD20" s="15" t="s">
        <v>167</v>
      </c>
      <c r="AE20" s="15" t="s">
        <v>169</v>
      </c>
      <c r="AF20" s="47" t="s">
        <v>168</v>
      </c>
      <c r="AG20" s="81"/>
      <c r="AH20" s="81"/>
      <c r="AI20" s="76"/>
      <c r="AJ20" s="76"/>
      <c r="AK20" s="78"/>
      <c r="AL20" s="72"/>
      <c r="AM20" s="72"/>
      <c r="AN20" s="72"/>
      <c r="AO20" s="72"/>
      <c r="AP20" s="72"/>
      <c r="AQ20" s="72"/>
      <c r="AR20" s="72"/>
      <c r="AS20" s="72"/>
      <c r="AT20" s="72"/>
      <c r="AU20" s="72"/>
      <c r="AV20" s="72"/>
      <c r="AW20" s="72"/>
      <c r="AX20" s="72"/>
      <c r="AY20" s="72"/>
      <c r="BA20" s="1" t="s">
        <v>69</v>
      </c>
      <c r="BB20" s="1" t="s">
        <v>76</v>
      </c>
    </row>
    <row r="21" spans="1:57" s="1" customFormat="1" ht="18" customHeight="1" x14ac:dyDescent="0.45">
      <c r="A21" s="23" t="s">
        <v>67</v>
      </c>
      <c r="B21" s="8" t="s">
        <v>67</v>
      </c>
      <c r="C21" s="8" t="s">
        <v>67</v>
      </c>
      <c r="D21" s="8" t="s">
        <v>67</v>
      </c>
      <c r="E21" s="8" t="s">
        <v>67</v>
      </c>
      <c r="F21" s="8" t="s">
        <v>67</v>
      </c>
      <c r="G21" s="8" t="s">
        <v>67</v>
      </c>
      <c r="H21" s="12" t="s">
        <v>67</v>
      </c>
      <c r="I21" s="12" t="s">
        <v>67</v>
      </c>
      <c r="J21" s="12" t="s">
        <v>67</v>
      </c>
      <c r="K21" s="12" t="s">
        <v>67</v>
      </c>
      <c r="L21" s="12" t="s">
        <v>67</v>
      </c>
      <c r="M21" s="12" t="s">
        <v>67</v>
      </c>
      <c r="N21" s="12"/>
      <c r="O21" s="12" t="s">
        <v>67</v>
      </c>
      <c r="P21" s="12" t="s">
        <v>67</v>
      </c>
      <c r="Q21" s="12" t="s">
        <v>67</v>
      </c>
      <c r="R21" s="12" t="s">
        <v>67</v>
      </c>
      <c r="S21" s="12"/>
      <c r="T21" s="12" t="s">
        <v>67</v>
      </c>
      <c r="U21" s="12" t="s">
        <v>67</v>
      </c>
      <c r="V21" s="39" t="s">
        <v>122</v>
      </c>
      <c r="W21" s="15" t="s">
        <v>68</v>
      </c>
      <c r="X21" s="15" t="s">
        <v>68</v>
      </c>
      <c r="Y21" s="15" t="s">
        <v>68</v>
      </c>
      <c r="Z21" s="15" t="s">
        <v>68</v>
      </c>
      <c r="AA21" s="15" t="s">
        <v>68</v>
      </c>
      <c r="AB21" s="15" t="s">
        <v>68</v>
      </c>
      <c r="AC21" s="15" t="s">
        <v>68</v>
      </c>
      <c r="AD21" s="15" t="s">
        <v>68</v>
      </c>
      <c r="AE21" s="15" t="s">
        <v>68</v>
      </c>
      <c r="AF21" s="15" t="s">
        <v>68</v>
      </c>
      <c r="AG21" s="15" t="s">
        <v>68</v>
      </c>
      <c r="AH21" s="15" t="s">
        <v>68</v>
      </c>
      <c r="AI21" s="15" t="s">
        <v>68</v>
      </c>
      <c r="AJ21" s="15" t="s">
        <v>68</v>
      </c>
      <c r="AK21" s="15" t="s">
        <v>68</v>
      </c>
      <c r="AL21" s="22" t="s">
        <v>67</v>
      </c>
      <c r="AM21" s="22" t="s">
        <v>67</v>
      </c>
      <c r="AN21" s="22" t="s">
        <v>67</v>
      </c>
      <c r="AO21" s="22" t="s">
        <v>67</v>
      </c>
      <c r="AP21" s="22" t="s">
        <v>67</v>
      </c>
      <c r="AQ21" s="22" t="s">
        <v>67</v>
      </c>
      <c r="AR21" s="22" t="s">
        <v>67</v>
      </c>
      <c r="AS21" s="22" t="s">
        <v>67</v>
      </c>
      <c r="AT21" s="22" t="s">
        <v>67</v>
      </c>
      <c r="AU21" s="22" t="s">
        <v>67</v>
      </c>
      <c r="AV21" s="22" t="s">
        <v>67</v>
      </c>
      <c r="AW21" s="22" t="s">
        <v>67</v>
      </c>
      <c r="AX21" s="22" t="s">
        <v>67</v>
      </c>
      <c r="AY21" s="22" t="s">
        <v>67</v>
      </c>
      <c r="BA21" s="1" t="s">
        <v>72</v>
      </c>
      <c r="BC21" s="1">
        <v>1</v>
      </c>
      <c r="BD21" t="s">
        <v>116</v>
      </c>
      <c r="BE21" t="s">
        <v>126</v>
      </c>
    </row>
    <row r="22" spans="1:57" ht="81.599999999999994" customHeight="1" x14ac:dyDescent="0.45">
      <c r="A22" s="3">
        <v>8</v>
      </c>
      <c r="B22" s="3" t="s">
        <v>72</v>
      </c>
      <c r="C22" s="3" t="s">
        <v>10</v>
      </c>
      <c r="D22" s="3" t="s">
        <v>12</v>
      </c>
      <c r="E22" s="3" t="s">
        <v>11</v>
      </c>
      <c r="F22" s="3" t="s">
        <v>13</v>
      </c>
      <c r="G22" s="3" t="s">
        <v>14</v>
      </c>
      <c r="H22" s="3" t="s">
        <v>131</v>
      </c>
      <c r="I22" s="3" t="s">
        <v>131</v>
      </c>
      <c r="J22" s="4">
        <v>55555</v>
      </c>
      <c r="K22" s="4">
        <v>11111</v>
      </c>
      <c r="L22" s="5">
        <v>0.78200000000000003</v>
      </c>
      <c r="M22" s="3">
        <v>20.2</v>
      </c>
      <c r="N22" s="4">
        <v>3500</v>
      </c>
      <c r="O22" s="4">
        <v>200000</v>
      </c>
      <c r="P22" s="4">
        <v>44444</v>
      </c>
      <c r="Q22" s="5">
        <v>0.7</v>
      </c>
      <c r="R22" s="3">
        <v>21.5</v>
      </c>
      <c r="S22" s="4">
        <v>3700</v>
      </c>
      <c r="T22" s="37" t="s">
        <v>148</v>
      </c>
      <c r="U22" s="36" t="s">
        <v>126</v>
      </c>
      <c r="V22" s="38" cm="1">
        <f t="array" ref="V22">_xlfn.IFS(U22="","",U22="1,000件未満",60,U22="1,000件以上3,000件未満",80,U22="3,000件以上",100)</f>
        <v>60</v>
      </c>
      <c r="W22" s="6" t="s">
        <v>32</v>
      </c>
      <c r="X22" s="6" t="s">
        <v>160</v>
      </c>
      <c r="Y22" s="6" t="s">
        <v>32</v>
      </c>
      <c r="Z22" s="6" t="s">
        <v>32</v>
      </c>
      <c r="AA22" s="6" t="s">
        <v>32</v>
      </c>
      <c r="AB22" s="6" t="s">
        <v>32</v>
      </c>
      <c r="AC22" s="41"/>
      <c r="AD22" s="41"/>
      <c r="AE22" s="41" t="s">
        <v>123</v>
      </c>
      <c r="AF22" s="41"/>
      <c r="AG22" s="6" t="s">
        <v>123</v>
      </c>
      <c r="AH22" s="6" t="s">
        <v>32</v>
      </c>
      <c r="AI22" s="6" t="s">
        <v>160</v>
      </c>
      <c r="AJ22" s="6" t="s">
        <v>160</v>
      </c>
      <c r="AK22" s="6" t="s">
        <v>123</v>
      </c>
      <c r="AL22" s="6" t="s">
        <v>41</v>
      </c>
      <c r="AM22" s="6" t="s">
        <v>42</v>
      </c>
      <c r="AN22" s="6" t="s">
        <v>84</v>
      </c>
      <c r="AO22" s="6" t="s">
        <v>42</v>
      </c>
      <c r="AP22" s="6" t="s">
        <v>43</v>
      </c>
      <c r="AQ22" s="6" t="s">
        <v>44</v>
      </c>
      <c r="AR22" s="6" t="s">
        <v>45</v>
      </c>
      <c r="AS22" s="6" t="s">
        <v>46</v>
      </c>
      <c r="AT22" s="6" t="s">
        <v>55</v>
      </c>
      <c r="AU22" s="6" t="s">
        <v>56</v>
      </c>
      <c r="AV22" s="6" t="s">
        <v>57</v>
      </c>
      <c r="AW22" s="6" t="s">
        <v>58</v>
      </c>
      <c r="AX22" s="6" t="s">
        <v>59</v>
      </c>
      <c r="AY22" s="7" t="s">
        <v>60</v>
      </c>
      <c r="BA22" s="1" t="s">
        <v>73</v>
      </c>
      <c r="BB22" s="2" t="s">
        <v>32</v>
      </c>
      <c r="BC22" s="1">
        <v>2</v>
      </c>
      <c r="BD22" t="s">
        <v>148</v>
      </c>
      <c r="BE22" t="s">
        <v>125</v>
      </c>
    </row>
    <row r="23" spans="1:57" ht="18" customHeight="1" x14ac:dyDescent="0.45">
      <c r="K23" s="34" t="str">
        <f>IF(B22=BA21,"令和8年4月1日から6月30日まで",IF(B22=BA22,"令和8年7月1日から9月30日まで",IF(B22=BA23,"令和8年10月1日から12月31日まで",IF(B22=BA24,"令和9年1月1日から3月31日まで"))))</f>
        <v>令和8年4月1日から6月30日まで</v>
      </c>
      <c r="Y23" s="3"/>
      <c r="BA23" s="1" t="s">
        <v>74</v>
      </c>
      <c r="BC23">
        <v>3</v>
      </c>
      <c r="BD23" t="s">
        <v>147</v>
      </c>
      <c r="BE23" t="s">
        <v>127</v>
      </c>
    </row>
    <row r="24" spans="1:57" ht="18" customHeight="1" x14ac:dyDescent="0.45">
      <c r="BA24" s="1" t="s">
        <v>75</v>
      </c>
      <c r="BB24" s="2" t="s">
        <v>32</v>
      </c>
      <c r="BD24" t="s">
        <v>117</v>
      </c>
    </row>
    <row r="25" spans="1:57" ht="18" customHeight="1" x14ac:dyDescent="0.45">
      <c r="BB25" t="s">
        <v>161</v>
      </c>
      <c r="BD25" t="s">
        <v>136</v>
      </c>
    </row>
    <row r="26" spans="1:57" ht="18" customHeight="1" x14ac:dyDescent="0.45">
      <c r="BA26" s="1" t="s">
        <v>131</v>
      </c>
    </row>
    <row r="27" spans="1:57" ht="18" customHeight="1" x14ac:dyDescent="0.45">
      <c r="BA27" s="1" t="s">
        <v>132</v>
      </c>
    </row>
  </sheetData>
  <mergeCells count="40">
    <mergeCell ref="M19:M20"/>
    <mergeCell ref="AG19:AG20"/>
    <mergeCell ref="AH19:AH20"/>
    <mergeCell ref="AI19:AI20"/>
    <mergeCell ref="T19:T20"/>
    <mergeCell ref="U19:U20"/>
    <mergeCell ref="V19:V20"/>
    <mergeCell ref="W19:W20"/>
    <mergeCell ref="X19:X20"/>
    <mergeCell ref="Y19:Y20"/>
    <mergeCell ref="Z19:Z20"/>
    <mergeCell ref="AA19:AA20"/>
    <mergeCell ref="AB19:AB20"/>
    <mergeCell ref="H19:H20"/>
    <mergeCell ref="I19:I20"/>
    <mergeCell ref="J19:J20"/>
    <mergeCell ref="K19:K20"/>
    <mergeCell ref="L19:L20"/>
    <mergeCell ref="AQ19:AQ20"/>
    <mergeCell ref="N19:N20"/>
    <mergeCell ref="O19:O20"/>
    <mergeCell ref="P19:P20"/>
    <mergeCell ref="Q19:Q20"/>
    <mergeCell ref="R19:R20"/>
    <mergeCell ref="S19:S20"/>
    <mergeCell ref="AL19:AL20"/>
    <mergeCell ref="AM19:AM20"/>
    <mergeCell ref="AN19:AN20"/>
    <mergeCell ref="AO19:AO20"/>
    <mergeCell ref="AP19:AP20"/>
    <mergeCell ref="AJ19:AJ20"/>
    <mergeCell ref="AK19:AK20"/>
    <mergeCell ref="AX19:AX20"/>
    <mergeCell ref="AY19:AY20"/>
    <mergeCell ref="AR19:AR20"/>
    <mergeCell ref="AS19:AS20"/>
    <mergeCell ref="AT19:AT20"/>
    <mergeCell ref="AU19:AU20"/>
    <mergeCell ref="AV19:AV20"/>
    <mergeCell ref="AW19:AW20"/>
  </mergeCells>
  <phoneticPr fontId="2"/>
  <dataValidations count="8">
    <dataValidation type="list" allowBlank="1" showInputMessage="1" showErrorMessage="1" sqref="W22 Y22:AH22" xr:uid="{84846C58-59B8-4F0D-8099-6BB6840DB7F3}">
      <formula1>$BB$21:$BB$22</formula1>
    </dataValidation>
    <dataValidation type="list" allowBlank="1" showInputMessage="1" showErrorMessage="1" sqref="B22" xr:uid="{6D2D86FF-672D-4998-A5B6-CE730723089F}">
      <formula1>$BA$21:$BA$24</formula1>
    </dataValidation>
    <dataValidation imeMode="halfAlpha" allowBlank="1" showInputMessage="1" showErrorMessage="1" sqref="AM22 AO22" xr:uid="{9F5C825D-F719-4C92-917A-4DEDE7FB2C2F}"/>
    <dataValidation imeMode="halfKatakana" allowBlank="1" showInputMessage="1" showErrorMessage="1" sqref="AR22" xr:uid="{CFB2EBCB-52D6-4256-A271-5FA6058F87B3}"/>
    <dataValidation type="list" allowBlank="1" showInputMessage="1" showErrorMessage="1" sqref="U22" xr:uid="{0FA1FE0F-7D25-46CC-9B3F-BF8A25D63234}">
      <formula1>$BE$21:$BE$23</formula1>
    </dataValidation>
    <dataValidation type="list" allowBlank="1" showInputMessage="1" showErrorMessage="1" sqref="H22:I22" xr:uid="{868AE6A5-268D-4B4D-9F32-E79DF4A7BA45}">
      <formula1>$BA$26:$BA$27</formula1>
    </dataValidation>
    <dataValidation type="list" allowBlank="1" showInputMessage="1" showErrorMessage="1" sqref="T22" xr:uid="{174C6294-D328-4A5E-B700-66FD5B178F71}">
      <formula1>$BD$21:$BD$25</formula1>
    </dataValidation>
    <dataValidation type="list" allowBlank="1" showInputMessage="1" showErrorMessage="1" sqref="X22 AI22:AK22" xr:uid="{95BDB835-C6A7-469D-95C5-20AE013DDFE2}">
      <formula1>$BB$23:$BB$25</formula1>
    </dataValidation>
  </dataValidations>
  <hyperlinks>
    <hyperlink ref="AY22" r:id="rId1" xr:uid="{687E7F46-2F6C-44B4-8693-6637EF505CF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33CD-E2F6-458F-B7D4-06585E667813}">
  <sheetPr>
    <tabColor rgb="FFFFFF00"/>
  </sheetPr>
  <dimension ref="A1:AB73"/>
  <sheetViews>
    <sheetView showGridLines="0" view="pageBreakPreview" topLeftCell="A30" zoomScale="85" zoomScaleNormal="90" zoomScaleSheetLayoutView="85" workbookViewId="0">
      <selection activeCell="O6" sqref="O6:W6"/>
    </sheetView>
  </sheetViews>
  <sheetFormatPr defaultColWidth="3.59765625" defaultRowHeight="18" x14ac:dyDescent="0.45"/>
  <cols>
    <col min="1" max="2" width="3.59765625" style="24"/>
    <col min="3" max="7" width="4.69921875" style="24" customWidth="1"/>
    <col min="8" max="22" width="3.59765625" style="24"/>
    <col min="23" max="23" width="7.19921875" style="24" bestFit="1" customWidth="1"/>
    <col min="24" max="16384" width="3.59765625" style="24"/>
  </cols>
  <sheetData>
    <row r="1" spans="1:26" x14ac:dyDescent="0.45">
      <c r="A1" s="24" t="s">
        <v>0</v>
      </c>
    </row>
    <row r="2" spans="1:26" x14ac:dyDescent="0.45">
      <c r="U2" s="103"/>
      <c r="V2" s="103" t="s">
        <v>1</v>
      </c>
      <c r="W2" s="103"/>
      <c r="X2" s="103" t="s">
        <v>2</v>
      </c>
      <c r="Y2" s="103"/>
      <c r="Z2" s="103" t="s">
        <v>3</v>
      </c>
    </row>
    <row r="3" spans="1:26" x14ac:dyDescent="0.45">
      <c r="B3" s="24" t="s">
        <v>4</v>
      </c>
    </row>
    <row r="4" spans="1:26" x14ac:dyDescent="0.45">
      <c r="J4" s="24" t="s">
        <v>5</v>
      </c>
      <c r="O4" s="83" t="str">
        <f>入力票!D22</f>
        <v>医療法人○○会</v>
      </c>
      <c r="P4" s="83"/>
      <c r="Q4" s="83"/>
      <c r="R4" s="83"/>
      <c r="S4" s="83"/>
      <c r="T4" s="83"/>
      <c r="U4" s="83"/>
      <c r="V4" s="83"/>
      <c r="W4" s="83"/>
    </row>
    <row r="5" spans="1:26" x14ac:dyDescent="0.45">
      <c r="O5" s="83" t="str">
        <f>入力票!E22</f>
        <v>○○○病院</v>
      </c>
      <c r="P5" s="83"/>
      <c r="Q5" s="83"/>
      <c r="R5" s="83"/>
      <c r="S5" s="83"/>
      <c r="T5" s="83"/>
      <c r="U5" s="83"/>
      <c r="V5" s="83"/>
      <c r="W5" s="83"/>
    </row>
    <row r="6" spans="1:26" x14ac:dyDescent="0.45">
      <c r="J6" s="24" t="s">
        <v>6</v>
      </c>
      <c r="O6" s="83" t="str">
        <f>入力票!F22</f>
        <v>東京都○○区○○１－２－３</v>
      </c>
      <c r="P6" s="83"/>
      <c r="Q6" s="83"/>
      <c r="R6" s="83"/>
      <c r="S6" s="83"/>
      <c r="T6" s="83"/>
      <c r="U6" s="83"/>
      <c r="V6" s="83"/>
      <c r="W6" s="83"/>
    </row>
    <row r="7" spans="1:26" x14ac:dyDescent="0.45">
      <c r="J7" s="24" t="s">
        <v>93</v>
      </c>
      <c r="O7" s="84" t="str">
        <f>入力票!G22</f>
        <v>○○　○○</v>
      </c>
      <c r="P7" s="84"/>
      <c r="Q7" s="84"/>
      <c r="R7" s="84"/>
      <c r="S7" s="84"/>
      <c r="T7" s="84"/>
      <c r="U7" s="84"/>
      <c r="V7" s="84"/>
      <c r="W7" s="84"/>
      <c r="Y7" s="24" t="s">
        <v>16</v>
      </c>
    </row>
    <row r="9" spans="1:26" x14ac:dyDescent="0.45">
      <c r="C9" s="24" t="s">
        <v>95</v>
      </c>
      <c r="D9" s="40">
        <f>入力票!A22</f>
        <v>8</v>
      </c>
      <c r="E9" s="24" t="s">
        <v>208</v>
      </c>
      <c r="X9" s="30"/>
    </row>
    <row r="10" spans="1:26" x14ac:dyDescent="0.45">
      <c r="J10" s="24" t="s">
        <v>110</v>
      </c>
      <c r="P10" s="30" t="str">
        <f>入力票!B22</f>
        <v>第１四半期</v>
      </c>
      <c r="W10" s="30"/>
      <c r="X10" s="30"/>
    </row>
    <row r="11" spans="1:26" x14ac:dyDescent="0.45">
      <c r="W11" s="30"/>
      <c r="X11" s="30"/>
    </row>
    <row r="12" spans="1:26" x14ac:dyDescent="0.45">
      <c r="C12" s="24" t="s">
        <v>209</v>
      </c>
    </row>
    <row r="13" spans="1:26" x14ac:dyDescent="0.45">
      <c r="C13" s="24" t="s">
        <v>111</v>
      </c>
    </row>
    <row r="15" spans="1:26" x14ac:dyDescent="0.45">
      <c r="B15" s="24" t="s">
        <v>107</v>
      </c>
      <c r="H15" s="31" t="s">
        <v>23</v>
      </c>
      <c r="I15" s="85">
        <f>N20+N26</f>
        <v>6221000</v>
      </c>
      <c r="J15" s="104"/>
      <c r="K15" s="104"/>
      <c r="L15" s="104"/>
      <c r="M15" s="104"/>
      <c r="N15" s="104"/>
      <c r="O15" s="104"/>
      <c r="P15" s="31" t="s">
        <v>22</v>
      </c>
    </row>
    <row r="16" spans="1:26" ht="16.95" customHeight="1" x14ac:dyDescent="0.45"/>
    <row r="17" spans="2:27" ht="16.95" customHeight="1" x14ac:dyDescent="0.45">
      <c r="C17" s="24" t="s">
        <v>18</v>
      </c>
    </row>
    <row r="18" spans="2:27" x14ac:dyDescent="0.45">
      <c r="C18" s="50" t="s">
        <v>135</v>
      </c>
      <c r="D18" s="26"/>
      <c r="E18" s="26"/>
      <c r="F18" s="26"/>
      <c r="G18" s="26"/>
      <c r="H18" s="26"/>
      <c r="I18" s="26"/>
      <c r="J18" s="26"/>
      <c r="K18" s="26"/>
      <c r="L18" s="26"/>
      <c r="M18" s="27"/>
      <c r="N18" s="55" t="str">
        <f>入力票!H22</f>
        <v>申請する</v>
      </c>
      <c r="O18" s="62"/>
      <c r="P18" s="62"/>
      <c r="Q18" s="62"/>
      <c r="R18" s="62"/>
      <c r="S18" s="62"/>
      <c r="T18" s="62"/>
      <c r="U18" s="62"/>
      <c r="V18" s="62"/>
      <c r="W18" s="62"/>
      <c r="X18" s="62"/>
      <c r="Y18" s="62"/>
      <c r="Z18" s="62"/>
      <c r="AA18" s="63"/>
    </row>
    <row r="19" spans="2:27" x14ac:dyDescent="0.45">
      <c r="C19" s="25" t="s">
        <v>19</v>
      </c>
      <c r="D19" s="26" t="s">
        <v>100</v>
      </c>
      <c r="E19" s="26"/>
      <c r="F19" s="26"/>
      <c r="G19" s="26"/>
      <c r="H19" s="26"/>
      <c r="I19" s="26"/>
      <c r="J19" s="26"/>
      <c r="K19" s="26"/>
      <c r="L19" s="26"/>
      <c r="M19" s="27"/>
      <c r="N19" s="60">
        <f>入力票!K22</f>
        <v>11111</v>
      </c>
      <c r="O19" s="61"/>
      <c r="P19" s="61"/>
      <c r="Q19" s="61"/>
      <c r="R19" s="61"/>
      <c r="S19" s="61"/>
      <c r="T19" s="61"/>
      <c r="U19" s="61"/>
      <c r="V19" s="61"/>
      <c r="W19" s="61"/>
      <c r="X19" s="61"/>
      <c r="Y19" s="61"/>
      <c r="Z19" s="61"/>
      <c r="AA19" s="27" t="s">
        <v>21</v>
      </c>
    </row>
    <row r="20" spans="2:27" x14ac:dyDescent="0.45">
      <c r="C20" s="25" t="s">
        <v>20</v>
      </c>
      <c r="D20" s="26" t="s">
        <v>129</v>
      </c>
      <c r="E20" s="26"/>
      <c r="F20" s="26"/>
      <c r="G20" s="26"/>
      <c r="H20" s="26"/>
      <c r="I20" s="26"/>
      <c r="J20" s="26"/>
      <c r="K20" s="26"/>
      <c r="L20" s="26"/>
      <c r="M20" s="27"/>
      <c r="N20" s="60">
        <f>ROUNDDOWN(N19*500,-3)</f>
        <v>5555000</v>
      </c>
      <c r="O20" s="61"/>
      <c r="P20" s="61"/>
      <c r="Q20" s="61"/>
      <c r="R20" s="61"/>
      <c r="S20" s="61"/>
      <c r="T20" s="61"/>
      <c r="U20" s="61"/>
      <c r="V20" s="61"/>
      <c r="W20" s="61"/>
      <c r="X20" s="61"/>
      <c r="Y20" s="61"/>
      <c r="Z20" s="61"/>
      <c r="AA20" s="27" t="s">
        <v>22</v>
      </c>
    </row>
    <row r="21" spans="2:27" x14ac:dyDescent="0.45">
      <c r="N21" s="35"/>
      <c r="O21" s="35"/>
      <c r="P21" s="35"/>
      <c r="Q21" s="35"/>
      <c r="R21" s="35"/>
      <c r="S21" s="35"/>
      <c r="T21" s="35"/>
      <c r="U21" s="35"/>
      <c r="V21" s="35"/>
      <c r="W21" s="35"/>
      <c r="X21" s="35"/>
      <c r="Y21" s="35"/>
      <c r="Z21" s="35"/>
    </row>
    <row r="22" spans="2:27" x14ac:dyDescent="0.45">
      <c r="C22" s="50" t="s">
        <v>134</v>
      </c>
      <c r="D22" s="26"/>
      <c r="E22" s="26"/>
      <c r="F22" s="26"/>
      <c r="G22" s="26"/>
      <c r="H22" s="26"/>
      <c r="I22" s="26"/>
      <c r="J22" s="26"/>
      <c r="K22" s="26"/>
      <c r="L22" s="26"/>
      <c r="M22" s="27"/>
      <c r="N22" s="55" t="str">
        <f>入力票!I22</f>
        <v>申請する</v>
      </c>
      <c r="O22" s="62"/>
      <c r="P22" s="62"/>
      <c r="Q22" s="62"/>
      <c r="R22" s="62"/>
      <c r="S22" s="62"/>
      <c r="T22" s="62"/>
      <c r="U22" s="62"/>
      <c r="V22" s="62"/>
      <c r="W22" s="62"/>
      <c r="X22" s="62"/>
      <c r="Y22" s="62"/>
      <c r="Z22" s="62"/>
      <c r="AA22" s="63"/>
    </row>
    <row r="23" spans="2:27" x14ac:dyDescent="0.45">
      <c r="C23" s="25" t="s">
        <v>113</v>
      </c>
      <c r="D23" s="26" t="s">
        <v>154</v>
      </c>
      <c r="E23" s="26"/>
      <c r="F23" s="26"/>
      <c r="G23" s="26"/>
      <c r="H23" s="26"/>
      <c r="I23" s="26"/>
      <c r="J23" s="26"/>
      <c r="K23" s="26"/>
      <c r="L23" s="26"/>
      <c r="M23" s="27"/>
      <c r="N23" s="105" t="str">
        <f>入力票!T22</f>
        <v>急性期病院A・B一般入院料</v>
      </c>
      <c r="O23" s="106"/>
      <c r="P23" s="106"/>
      <c r="Q23" s="106"/>
      <c r="R23" s="106"/>
      <c r="S23" s="106"/>
      <c r="T23" s="106"/>
      <c r="U23" s="106"/>
      <c r="V23" s="106"/>
      <c r="W23" s="106"/>
      <c r="X23" s="106"/>
      <c r="Y23" s="106"/>
      <c r="Z23" s="106"/>
      <c r="AA23" s="107"/>
    </row>
    <row r="24" spans="2:27" x14ac:dyDescent="0.45">
      <c r="C24" s="25" t="s">
        <v>114</v>
      </c>
      <c r="D24" s="26" t="s">
        <v>112</v>
      </c>
      <c r="E24" s="26"/>
      <c r="F24" s="26"/>
      <c r="G24" s="26"/>
      <c r="H24" s="26"/>
      <c r="I24" s="26"/>
      <c r="J24" s="26"/>
      <c r="K24" s="26"/>
      <c r="L24" s="26"/>
      <c r="M24" s="27"/>
      <c r="N24" s="108" t="str">
        <f>入力票!U22</f>
        <v>1,000件未満</v>
      </c>
      <c r="O24" s="109"/>
      <c r="P24" s="109"/>
      <c r="Q24" s="109"/>
      <c r="R24" s="109"/>
      <c r="S24" s="109"/>
      <c r="T24" s="109"/>
      <c r="U24" s="109"/>
      <c r="V24" s="109"/>
      <c r="W24" s="109"/>
      <c r="X24" s="109"/>
      <c r="Y24" s="109"/>
      <c r="Z24" s="109"/>
      <c r="AA24" s="110"/>
    </row>
    <row r="25" spans="2:27" x14ac:dyDescent="0.45">
      <c r="C25" s="25" t="s">
        <v>115</v>
      </c>
      <c r="D25" s="26" t="s">
        <v>119</v>
      </c>
      <c r="E25" s="26"/>
      <c r="F25" s="26"/>
      <c r="G25" s="26"/>
      <c r="H25" s="26"/>
      <c r="I25" s="26"/>
      <c r="J25" s="26"/>
      <c r="K25" s="26"/>
      <c r="L25" s="26"/>
      <c r="M25" s="27"/>
      <c r="N25" s="108">
        <f>入力票!V22</f>
        <v>60</v>
      </c>
      <c r="O25" s="111"/>
      <c r="P25" s="111"/>
      <c r="Q25" s="111"/>
      <c r="R25" s="111"/>
      <c r="S25" s="111"/>
      <c r="T25" s="111"/>
      <c r="U25" s="111"/>
      <c r="V25" s="111"/>
      <c r="W25" s="111"/>
      <c r="X25" s="111"/>
      <c r="Y25" s="111"/>
      <c r="Z25" s="111"/>
      <c r="AA25" s="112" t="s">
        <v>22</v>
      </c>
    </row>
    <row r="26" spans="2:27" x14ac:dyDescent="0.45">
      <c r="C26" s="25" t="s">
        <v>118</v>
      </c>
      <c r="D26" s="26" t="s">
        <v>120</v>
      </c>
      <c r="E26" s="26"/>
      <c r="F26" s="26"/>
      <c r="G26" s="26"/>
      <c r="H26" s="26"/>
      <c r="I26" s="26"/>
      <c r="J26" s="26"/>
      <c r="K26" s="26"/>
      <c r="L26" s="26"/>
      <c r="M26" s="27"/>
      <c r="N26" s="60">
        <f>IF(N25="",0,ROUNDDOWN(N19*N25,-3))</f>
        <v>666000</v>
      </c>
      <c r="O26" s="61"/>
      <c r="P26" s="61"/>
      <c r="Q26" s="61"/>
      <c r="R26" s="61"/>
      <c r="S26" s="61"/>
      <c r="T26" s="61"/>
      <c r="U26" s="61"/>
      <c r="V26" s="61"/>
      <c r="W26" s="61"/>
      <c r="X26" s="61"/>
      <c r="Y26" s="61"/>
      <c r="Z26" s="61"/>
      <c r="AA26" s="112" t="s">
        <v>22</v>
      </c>
    </row>
    <row r="27" spans="2:27" x14ac:dyDescent="0.45">
      <c r="N27" s="35"/>
      <c r="O27" s="35"/>
      <c r="P27" s="35"/>
      <c r="Q27" s="35"/>
      <c r="R27" s="35"/>
      <c r="S27" s="35"/>
      <c r="T27" s="35"/>
      <c r="U27" s="35"/>
      <c r="V27" s="35"/>
      <c r="W27" s="35"/>
      <c r="X27" s="35"/>
      <c r="Y27" s="35"/>
      <c r="Z27" s="35"/>
    </row>
    <row r="28" spans="2:27" x14ac:dyDescent="0.45">
      <c r="B28" s="24" t="s">
        <v>24</v>
      </c>
    </row>
    <row r="30" spans="2:27" ht="36" customHeight="1" x14ac:dyDescent="0.45">
      <c r="C30" s="28" t="str">
        <f>入力票!W22</f>
        <v>✔</v>
      </c>
      <c r="D30" s="66" t="s">
        <v>155</v>
      </c>
      <c r="E30" s="66"/>
      <c r="F30" s="66"/>
      <c r="G30" s="66"/>
      <c r="H30" s="66"/>
      <c r="I30" s="66"/>
      <c r="J30" s="66"/>
      <c r="K30" s="66"/>
      <c r="L30" s="66"/>
      <c r="M30" s="66"/>
      <c r="N30" s="66"/>
      <c r="O30" s="66"/>
      <c r="P30" s="66"/>
      <c r="Q30" s="66"/>
      <c r="R30" s="66"/>
      <c r="S30" s="66"/>
      <c r="T30" s="66"/>
      <c r="U30" s="66"/>
      <c r="V30" s="66"/>
      <c r="W30" s="66"/>
      <c r="X30" s="66"/>
      <c r="Y30" s="66"/>
      <c r="Z30" s="66"/>
      <c r="AA30" s="66"/>
    </row>
    <row r="31" spans="2:27" ht="37.950000000000003" customHeight="1" x14ac:dyDescent="0.45">
      <c r="C31" s="44" t="str">
        <f>入力票!X22</f>
        <v>―</v>
      </c>
      <c r="D31" s="113" t="s">
        <v>156</v>
      </c>
      <c r="E31" s="114"/>
      <c r="F31" s="114"/>
      <c r="G31" s="114"/>
      <c r="H31" s="114"/>
      <c r="I31" s="114"/>
      <c r="J31" s="114"/>
      <c r="K31" s="114"/>
      <c r="L31" s="114"/>
      <c r="M31" s="114"/>
      <c r="N31" s="114"/>
      <c r="O31" s="114"/>
      <c r="P31" s="114"/>
      <c r="Q31" s="114"/>
      <c r="R31" s="114"/>
      <c r="S31" s="114"/>
      <c r="T31" s="114"/>
      <c r="U31" s="114"/>
      <c r="V31" s="114"/>
      <c r="W31" s="114"/>
      <c r="X31" s="114"/>
      <c r="Y31" s="114"/>
      <c r="Z31" s="114"/>
      <c r="AA31" s="115"/>
    </row>
    <row r="32" spans="2:27" ht="19.2" customHeight="1" x14ac:dyDescent="0.45">
      <c r="C32" s="57" t="str">
        <f>入力票!Y22</f>
        <v>✔</v>
      </c>
      <c r="D32" s="67" t="s">
        <v>210</v>
      </c>
      <c r="E32" s="67"/>
      <c r="F32" s="67"/>
      <c r="G32" s="67"/>
      <c r="H32" s="67"/>
      <c r="I32" s="67"/>
      <c r="J32" s="67"/>
      <c r="K32" s="67"/>
      <c r="L32" s="67"/>
      <c r="M32" s="67"/>
      <c r="N32" s="67"/>
      <c r="O32" s="67"/>
      <c r="P32" s="67"/>
      <c r="Q32" s="67"/>
      <c r="R32" s="67"/>
      <c r="S32" s="67"/>
      <c r="T32" s="67"/>
      <c r="U32" s="67"/>
      <c r="V32" s="67"/>
      <c r="W32" s="67"/>
      <c r="X32" s="67"/>
      <c r="Y32" s="67"/>
      <c r="Z32" s="67"/>
      <c r="AA32" s="67"/>
    </row>
    <row r="33" spans="2:28" ht="20.25" customHeight="1" x14ac:dyDescent="0.45">
      <c r="C33" s="58"/>
      <c r="D33" s="56" t="s">
        <v>137</v>
      </c>
      <c r="E33" s="101"/>
      <c r="F33" s="101"/>
      <c r="G33" s="101"/>
      <c r="H33" s="101"/>
      <c r="I33" s="101"/>
      <c r="J33" s="104" t="str">
        <f>入力票!K23</f>
        <v>令和8年4月1日から6月30日まで</v>
      </c>
      <c r="K33" s="104"/>
      <c r="L33" s="104"/>
      <c r="M33" s="104"/>
      <c r="N33" s="104"/>
      <c r="O33" s="104"/>
      <c r="P33" s="104"/>
      <c r="Q33" s="104"/>
      <c r="R33" s="104"/>
      <c r="S33" s="101" t="s">
        <v>106</v>
      </c>
      <c r="T33" s="101"/>
      <c r="U33" s="101"/>
      <c r="V33" s="101"/>
      <c r="W33" s="101"/>
      <c r="X33" s="101"/>
      <c r="Y33" s="101"/>
      <c r="Z33" s="101"/>
      <c r="AA33" s="101"/>
      <c r="AB33" s="116"/>
    </row>
    <row r="34" spans="2:28" x14ac:dyDescent="0.45">
      <c r="C34" s="28" t="str">
        <f>入力票!Z22</f>
        <v>✔</v>
      </c>
      <c r="D34" s="66" t="s">
        <v>26</v>
      </c>
      <c r="E34" s="66"/>
      <c r="F34" s="66"/>
      <c r="G34" s="66"/>
      <c r="H34" s="66"/>
      <c r="I34" s="66"/>
      <c r="J34" s="66"/>
      <c r="K34" s="66"/>
      <c r="L34" s="66"/>
      <c r="M34" s="66"/>
      <c r="N34" s="66"/>
      <c r="O34" s="66"/>
      <c r="P34" s="66"/>
      <c r="Q34" s="66"/>
      <c r="R34" s="66"/>
      <c r="S34" s="66"/>
      <c r="T34" s="66"/>
      <c r="U34" s="66"/>
      <c r="V34" s="66"/>
      <c r="W34" s="66"/>
      <c r="X34" s="66"/>
      <c r="Y34" s="66"/>
      <c r="Z34" s="66"/>
      <c r="AA34" s="66"/>
    </row>
    <row r="35" spans="2:28" ht="75.599999999999994" customHeight="1" x14ac:dyDescent="0.45">
      <c r="C35" s="28" t="str">
        <f>入力票!AA22</f>
        <v>✔</v>
      </c>
      <c r="D35" s="66" t="s">
        <v>211</v>
      </c>
      <c r="E35" s="66"/>
      <c r="F35" s="66"/>
      <c r="G35" s="66"/>
      <c r="H35" s="66"/>
      <c r="I35" s="66"/>
      <c r="J35" s="66"/>
      <c r="K35" s="66"/>
      <c r="L35" s="66"/>
      <c r="M35" s="66"/>
      <c r="N35" s="66"/>
      <c r="O35" s="66"/>
      <c r="P35" s="66"/>
      <c r="Q35" s="66"/>
      <c r="R35" s="66"/>
      <c r="S35" s="66"/>
      <c r="T35" s="66"/>
      <c r="U35" s="66"/>
      <c r="V35" s="66"/>
      <c r="W35" s="66"/>
      <c r="X35" s="66"/>
      <c r="Y35" s="66"/>
      <c r="Z35" s="66"/>
      <c r="AA35" s="66"/>
    </row>
    <row r="36" spans="2:28" x14ac:dyDescent="0.45">
      <c r="C36" s="28" t="str">
        <f>入力票!AB22</f>
        <v>✔</v>
      </c>
      <c r="D36" s="66" t="s">
        <v>212</v>
      </c>
      <c r="E36" s="66"/>
      <c r="F36" s="66"/>
      <c r="G36" s="66"/>
      <c r="H36" s="66"/>
      <c r="I36" s="66"/>
      <c r="J36" s="66"/>
      <c r="K36" s="66"/>
      <c r="L36" s="66"/>
      <c r="M36" s="66"/>
      <c r="N36" s="66"/>
      <c r="O36" s="66"/>
      <c r="P36" s="66"/>
      <c r="Q36" s="66"/>
      <c r="R36" s="66"/>
      <c r="S36" s="66"/>
      <c r="T36" s="66"/>
      <c r="U36" s="66"/>
      <c r="V36" s="66"/>
      <c r="W36" s="66"/>
      <c r="X36" s="66"/>
      <c r="Y36" s="66"/>
      <c r="Z36" s="66"/>
      <c r="AA36" s="66"/>
    </row>
    <row r="37" spans="2:28" ht="18" customHeight="1" x14ac:dyDescent="0.45">
      <c r="C37" s="117" t="s">
        <v>150</v>
      </c>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9"/>
    </row>
    <row r="38" spans="2:28" ht="18" customHeight="1" x14ac:dyDescent="0.45">
      <c r="C38" s="120">
        <f>入力票!AC22</f>
        <v>0</v>
      </c>
      <c r="D38" s="113" t="s">
        <v>149</v>
      </c>
      <c r="E38" s="114"/>
      <c r="F38" s="114"/>
      <c r="G38" s="114"/>
      <c r="H38" s="114"/>
      <c r="I38" s="114"/>
      <c r="J38" s="114"/>
      <c r="K38" s="114"/>
      <c r="L38" s="114"/>
      <c r="M38" s="114"/>
      <c r="N38" s="114"/>
      <c r="O38" s="114"/>
      <c r="P38" s="114"/>
      <c r="Q38" s="114"/>
      <c r="R38" s="114"/>
      <c r="S38" s="114"/>
      <c r="T38" s="114"/>
      <c r="U38" s="114"/>
      <c r="V38" s="114"/>
      <c r="W38" s="114"/>
      <c r="X38" s="114"/>
      <c r="Y38" s="114"/>
      <c r="Z38" s="114"/>
      <c r="AA38" s="115"/>
    </row>
    <row r="39" spans="2:28" ht="37.200000000000003" customHeight="1" x14ac:dyDescent="0.45">
      <c r="C39" s="120">
        <f>入力票!AD22</f>
        <v>0</v>
      </c>
      <c r="D39" s="113" t="s">
        <v>171</v>
      </c>
      <c r="E39" s="114"/>
      <c r="F39" s="114"/>
      <c r="G39" s="114"/>
      <c r="H39" s="114"/>
      <c r="I39" s="114"/>
      <c r="J39" s="114"/>
      <c r="K39" s="114"/>
      <c r="L39" s="114"/>
      <c r="M39" s="114"/>
      <c r="N39" s="114"/>
      <c r="O39" s="114"/>
      <c r="P39" s="114"/>
      <c r="Q39" s="114"/>
      <c r="R39" s="114"/>
      <c r="S39" s="114"/>
      <c r="T39" s="114"/>
      <c r="U39" s="114"/>
      <c r="V39" s="114"/>
      <c r="W39" s="114"/>
      <c r="X39" s="114"/>
      <c r="Y39" s="114"/>
      <c r="Z39" s="114"/>
      <c r="AA39" s="115"/>
    </row>
    <row r="40" spans="2:28" ht="34.200000000000003" customHeight="1" x14ac:dyDescent="0.45">
      <c r="C40" s="120" t="str">
        <f>入力票!AE22</f>
        <v>✔</v>
      </c>
      <c r="D40" s="113" t="s">
        <v>170</v>
      </c>
      <c r="E40" s="114"/>
      <c r="F40" s="114"/>
      <c r="G40" s="114"/>
      <c r="H40" s="114"/>
      <c r="I40" s="114"/>
      <c r="J40" s="114"/>
      <c r="K40" s="114"/>
      <c r="L40" s="114"/>
      <c r="M40" s="114"/>
      <c r="N40" s="114"/>
      <c r="O40" s="114"/>
      <c r="P40" s="114"/>
      <c r="Q40" s="114"/>
      <c r="R40" s="114"/>
      <c r="S40" s="114"/>
      <c r="T40" s="114"/>
      <c r="U40" s="114"/>
      <c r="V40" s="114"/>
      <c r="W40" s="114"/>
      <c r="X40" s="114"/>
      <c r="Y40" s="114"/>
      <c r="Z40" s="114"/>
      <c r="AA40" s="115"/>
    </row>
    <row r="41" spans="2:28" x14ac:dyDescent="0.45">
      <c r="C41" s="120">
        <f>入力票!AF22</f>
        <v>0</v>
      </c>
      <c r="D41" s="113" t="s">
        <v>151</v>
      </c>
      <c r="E41" s="114"/>
      <c r="F41" s="114"/>
      <c r="G41" s="114"/>
      <c r="H41" s="114"/>
      <c r="I41" s="114"/>
      <c r="J41" s="114"/>
      <c r="K41" s="114"/>
      <c r="L41" s="114"/>
      <c r="M41" s="114"/>
      <c r="N41" s="114"/>
      <c r="O41" s="114"/>
      <c r="P41" s="114"/>
      <c r="Q41" s="114"/>
      <c r="R41" s="114"/>
      <c r="S41" s="114"/>
      <c r="T41" s="114"/>
      <c r="U41" s="114"/>
      <c r="V41" s="114"/>
      <c r="W41" s="114"/>
      <c r="X41" s="114"/>
      <c r="Y41" s="114"/>
      <c r="Z41" s="114"/>
      <c r="AA41" s="115"/>
    </row>
    <row r="42" spans="2:28" ht="18" customHeight="1" x14ac:dyDescent="0.45">
      <c r="C42" s="28" t="str">
        <f>入力票!AG22</f>
        <v>✔</v>
      </c>
      <c r="D42" s="113" t="s">
        <v>206</v>
      </c>
      <c r="E42" s="114"/>
      <c r="F42" s="114"/>
      <c r="G42" s="114"/>
      <c r="H42" s="114"/>
      <c r="I42" s="114"/>
      <c r="J42" s="114"/>
      <c r="K42" s="114"/>
      <c r="L42" s="114"/>
      <c r="M42" s="114"/>
      <c r="N42" s="114"/>
      <c r="O42" s="114"/>
      <c r="P42" s="114"/>
      <c r="Q42" s="114"/>
      <c r="R42" s="114"/>
      <c r="S42" s="114"/>
      <c r="T42" s="114"/>
      <c r="U42" s="114"/>
      <c r="V42" s="114"/>
      <c r="W42" s="114"/>
      <c r="X42" s="114"/>
      <c r="Y42" s="114"/>
      <c r="Z42" s="114"/>
      <c r="AA42" s="115"/>
    </row>
    <row r="43" spans="2:28" ht="18" customHeight="1" x14ac:dyDescent="0.45">
      <c r="C43" s="28" t="str">
        <f>入力票!AH22</f>
        <v>✔</v>
      </c>
      <c r="D43" s="113" t="s">
        <v>186</v>
      </c>
      <c r="E43" s="114"/>
      <c r="F43" s="114"/>
      <c r="G43" s="114"/>
      <c r="H43" s="114"/>
      <c r="I43" s="114"/>
      <c r="J43" s="114"/>
      <c r="K43" s="114"/>
      <c r="L43" s="114"/>
      <c r="M43" s="114"/>
      <c r="N43" s="114"/>
      <c r="O43" s="114"/>
      <c r="P43" s="114"/>
      <c r="Q43" s="114"/>
      <c r="R43" s="114"/>
      <c r="S43" s="114"/>
      <c r="T43" s="114"/>
      <c r="U43" s="114"/>
      <c r="V43" s="114"/>
      <c r="W43" s="114"/>
      <c r="X43" s="114"/>
      <c r="Y43" s="114"/>
      <c r="Z43" s="114"/>
      <c r="AA43" s="115"/>
    </row>
    <row r="44" spans="2:28" ht="39.6" customHeight="1" x14ac:dyDescent="0.45">
      <c r="C44" s="28" t="str">
        <f>入力票!AI22</f>
        <v>―</v>
      </c>
      <c r="D44" s="113" t="s">
        <v>152</v>
      </c>
      <c r="E44" s="114"/>
      <c r="F44" s="114"/>
      <c r="G44" s="114"/>
      <c r="H44" s="114"/>
      <c r="I44" s="114"/>
      <c r="J44" s="114"/>
      <c r="K44" s="114"/>
      <c r="L44" s="114"/>
      <c r="M44" s="114"/>
      <c r="N44" s="114"/>
      <c r="O44" s="114"/>
      <c r="P44" s="114"/>
      <c r="Q44" s="114"/>
      <c r="R44" s="114"/>
      <c r="S44" s="114"/>
      <c r="T44" s="114"/>
      <c r="U44" s="114"/>
      <c r="V44" s="114"/>
      <c r="W44" s="114"/>
      <c r="X44" s="114"/>
      <c r="Y44" s="114"/>
      <c r="Z44" s="114"/>
      <c r="AA44" s="115"/>
    </row>
    <row r="46" spans="2:28" x14ac:dyDescent="0.45">
      <c r="B46" s="24" t="s">
        <v>64</v>
      </c>
    </row>
    <row r="47" spans="2:28" x14ac:dyDescent="0.45">
      <c r="B47" s="65" t="s">
        <v>77</v>
      </c>
      <c r="C47" s="65"/>
      <c r="D47" s="65"/>
      <c r="E47" s="65"/>
      <c r="F47" s="65"/>
      <c r="G47" s="65"/>
      <c r="H47" s="65"/>
      <c r="I47" s="65"/>
      <c r="J47" s="65"/>
      <c r="K47" s="65"/>
      <c r="L47" s="65"/>
      <c r="M47" s="65"/>
      <c r="N47" s="65"/>
      <c r="O47" s="65"/>
      <c r="P47" s="65"/>
      <c r="Q47" s="65"/>
      <c r="R47" s="65"/>
      <c r="S47" s="65"/>
      <c r="T47" s="65"/>
      <c r="U47" s="65"/>
      <c r="V47" s="65"/>
      <c r="W47" s="65"/>
      <c r="X47" s="65"/>
      <c r="Y47" s="65"/>
      <c r="Z47" s="65"/>
      <c r="AA47" s="65"/>
    </row>
    <row r="48" spans="2:28" x14ac:dyDescent="0.4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row>
    <row r="49" spans="2:27" x14ac:dyDescent="0.45">
      <c r="B49" s="29"/>
      <c r="C49" s="59" t="s">
        <v>79</v>
      </c>
      <c r="D49" s="59"/>
      <c r="E49" s="59"/>
      <c r="F49" s="59"/>
      <c r="G49" s="59"/>
      <c r="H49" s="59"/>
      <c r="I49" s="59"/>
      <c r="J49" s="59"/>
      <c r="K49" s="59"/>
      <c r="L49" s="59"/>
      <c r="M49" s="68" t="s">
        <v>101</v>
      </c>
      <c r="N49" s="69"/>
      <c r="O49" s="69"/>
      <c r="P49" s="69"/>
      <c r="Q49" s="69"/>
      <c r="R49" s="69"/>
      <c r="S49" s="69"/>
      <c r="T49" s="70"/>
      <c r="U49" s="68" t="s">
        <v>146</v>
      </c>
      <c r="V49" s="69"/>
      <c r="W49" s="69"/>
      <c r="X49" s="69"/>
      <c r="Y49" s="69"/>
      <c r="Z49" s="69"/>
      <c r="AA49" s="70"/>
    </row>
    <row r="50" spans="2:27" x14ac:dyDescent="0.45">
      <c r="C50" s="59" t="s">
        <v>80</v>
      </c>
      <c r="D50" s="59"/>
      <c r="E50" s="59"/>
      <c r="F50" s="59"/>
      <c r="G50" s="59"/>
      <c r="H50" s="59"/>
      <c r="I50" s="59"/>
      <c r="J50" s="59"/>
      <c r="K50" s="59"/>
      <c r="L50" s="59"/>
      <c r="M50" s="68">
        <f>入力票!J22</f>
        <v>55555</v>
      </c>
      <c r="N50" s="69"/>
      <c r="O50" s="69"/>
      <c r="P50" s="69"/>
      <c r="Q50" s="69"/>
      <c r="R50" s="69"/>
      <c r="S50" s="69"/>
      <c r="T50" s="70"/>
      <c r="U50" s="68">
        <f>入力票!O22</f>
        <v>200000</v>
      </c>
      <c r="V50" s="69"/>
      <c r="W50" s="69"/>
      <c r="X50" s="69"/>
      <c r="Y50" s="69"/>
      <c r="Z50" s="69"/>
      <c r="AA50" s="70"/>
    </row>
    <row r="51" spans="2:27" x14ac:dyDescent="0.45">
      <c r="C51" s="59" t="s">
        <v>62</v>
      </c>
      <c r="D51" s="59"/>
      <c r="E51" s="59"/>
      <c r="F51" s="59"/>
      <c r="G51" s="59"/>
      <c r="H51" s="59"/>
      <c r="I51" s="59"/>
      <c r="J51" s="59"/>
      <c r="K51" s="59"/>
      <c r="L51" s="59"/>
      <c r="M51" s="121">
        <f>入力票!K22</f>
        <v>11111</v>
      </c>
      <c r="N51" s="122"/>
      <c r="O51" s="122"/>
      <c r="P51" s="122"/>
      <c r="Q51" s="122"/>
      <c r="R51" s="122"/>
      <c r="S51" s="122"/>
      <c r="T51" s="123"/>
      <c r="U51" s="68">
        <f>入力票!P22</f>
        <v>44444</v>
      </c>
      <c r="V51" s="69"/>
      <c r="W51" s="69"/>
      <c r="X51" s="69"/>
      <c r="Y51" s="69"/>
      <c r="Z51" s="69"/>
      <c r="AA51" s="70"/>
    </row>
    <row r="52" spans="2:27" x14ac:dyDescent="0.45">
      <c r="C52" s="55" t="s">
        <v>61</v>
      </c>
      <c r="D52" s="62"/>
      <c r="E52" s="62"/>
      <c r="F52" s="62"/>
      <c r="G52" s="62"/>
      <c r="H52" s="62"/>
      <c r="I52" s="62"/>
      <c r="J52" s="62"/>
      <c r="K52" s="62"/>
      <c r="L52" s="63"/>
      <c r="M52" s="124">
        <f>入力票!L22</f>
        <v>0.78200000000000003</v>
      </c>
      <c r="N52" s="125"/>
      <c r="O52" s="125"/>
      <c r="P52" s="125"/>
      <c r="Q52" s="125"/>
      <c r="R52" s="125"/>
      <c r="S52" s="125"/>
      <c r="T52" s="126"/>
      <c r="U52" s="124">
        <f>入力票!Q22</f>
        <v>0.7</v>
      </c>
      <c r="V52" s="125"/>
      <c r="W52" s="125"/>
      <c r="X52" s="125"/>
      <c r="Y52" s="125"/>
      <c r="Z52" s="125"/>
      <c r="AA52" s="126"/>
    </row>
    <row r="53" spans="2:27" x14ac:dyDescent="0.45">
      <c r="C53" s="59" t="s">
        <v>63</v>
      </c>
      <c r="D53" s="59"/>
      <c r="E53" s="59"/>
      <c r="F53" s="59"/>
      <c r="G53" s="59"/>
      <c r="H53" s="59"/>
      <c r="I53" s="59"/>
      <c r="J53" s="59"/>
      <c r="K53" s="59"/>
      <c r="L53" s="59"/>
      <c r="M53" s="127">
        <f>入力票!M22</f>
        <v>20.2</v>
      </c>
      <c r="N53" s="128"/>
      <c r="O53" s="128"/>
      <c r="P53" s="128"/>
      <c r="Q53" s="128"/>
      <c r="R53" s="128"/>
      <c r="S53" s="128"/>
      <c r="T53" s="129"/>
      <c r="U53" s="130">
        <f>入力票!R22</f>
        <v>21.5</v>
      </c>
      <c r="V53" s="131"/>
      <c r="W53" s="131"/>
      <c r="X53" s="131"/>
      <c r="Y53" s="131"/>
      <c r="Z53" s="131"/>
      <c r="AA53" s="132"/>
    </row>
    <row r="54" spans="2:27" x14ac:dyDescent="0.45">
      <c r="C54" s="59" t="s">
        <v>145</v>
      </c>
      <c r="D54" s="59"/>
      <c r="E54" s="59"/>
      <c r="F54" s="59"/>
      <c r="G54" s="59"/>
      <c r="H54" s="59"/>
      <c r="I54" s="59"/>
      <c r="J54" s="59"/>
      <c r="K54" s="59"/>
      <c r="L54" s="59"/>
      <c r="M54" s="133">
        <f>入力票!N22</f>
        <v>3500</v>
      </c>
      <c r="N54" s="134"/>
      <c r="O54" s="134"/>
      <c r="P54" s="134"/>
      <c r="Q54" s="134"/>
      <c r="R54" s="134"/>
      <c r="S54" s="134"/>
      <c r="T54" s="135"/>
      <c r="U54" s="136">
        <f>入力票!S22</f>
        <v>3700</v>
      </c>
      <c r="V54" s="137"/>
      <c r="W54" s="137"/>
      <c r="X54" s="137"/>
      <c r="Y54" s="137"/>
      <c r="Z54" s="137"/>
      <c r="AA54" s="138"/>
    </row>
    <row r="56" spans="2:27" x14ac:dyDescent="0.45">
      <c r="B56" s="24" t="s">
        <v>65</v>
      </c>
    </row>
    <row r="57" spans="2:27" x14ac:dyDescent="0.45">
      <c r="B57" s="65" t="s">
        <v>178</v>
      </c>
      <c r="C57" s="65"/>
      <c r="D57" s="65"/>
      <c r="E57" s="65"/>
      <c r="F57" s="65"/>
      <c r="G57" s="65"/>
      <c r="H57" s="65"/>
      <c r="I57" s="65"/>
      <c r="J57" s="65"/>
      <c r="K57" s="65"/>
      <c r="L57" s="65"/>
      <c r="M57" s="65"/>
      <c r="N57" s="65"/>
      <c r="O57" s="65"/>
      <c r="P57" s="65"/>
      <c r="Q57" s="65"/>
      <c r="R57" s="65"/>
      <c r="S57" s="65"/>
      <c r="T57" s="65"/>
      <c r="U57" s="65"/>
      <c r="V57" s="65"/>
      <c r="W57" s="65"/>
      <c r="X57" s="65"/>
      <c r="Y57" s="65"/>
      <c r="Z57" s="65"/>
      <c r="AA57" s="65"/>
    </row>
    <row r="58" spans="2:27" x14ac:dyDescent="0.4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row>
    <row r="59" spans="2:27" x14ac:dyDescent="0.45">
      <c r="C59" s="59" t="s">
        <v>33</v>
      </c>
      <c r="D59" s="59"/>
      <c r="E59" s="59"/>
      <c r="F59" s="59"/>
      <c r="G59" s="59"/>
      <c r="H59" s="59"/>
      <c r="I59" s="59"/>
      <c r="J59" s="59"/>
      <c r="K59" s="59"/>
      <c r="L59" s="59"/>
      <c r="M59" s="59" t="str">
        <f>入力票!AL22</f>
        <v>○○○銀行</v>
      </c>
      <c r="N59" s="59"/>
      <c r="O59" s="59"/>
      <c r="P59" s="59"/>
      <c r="Q59" s="59"/>
      <c r="R59" s="59"/>
      <c r="S59" s="59"/>
      <c r="T59" s="59"/>
      <c r="U59" s="59"/>
      <c r="V59" s="59"/>
      <c r="W59" s="59"/>
      <c r="X59" s="59"/>
      <c r="Y59" s="59"/>
      <c r="Z59" s="59"/>
      <c r="AA59" s="59"/>
    </row>
    <row r="60" spans="2:27" x14ac:dyDescent="0.45">
      <c r="C60" s="59" t="s">
        <v>34</v>
      </c>
      <c r="D60" s="59"/>
      <c r="E60" s="59"/>
      <c r="F60" s="59"/>
      <c r="G60" s="59"/>
      <c r="H60" s="59"/>
      <c r="I60" s="59"/>
      <c r="J60" s="59"/>
      <c r="K60" s="59"/>
      <c r="L60" s="59"/>
      <c r="M60" s="59" t="str">
        <f>入力票!AM22</f>
        <v>XXXXX</v>
      </c>
      <c r="N60" s="59"/>
      <c r="O60" s="59"/>
      <c r="P60" s="59"/>
      <c r="Q60" s="59"/>
      <c r="R60" s="59"/>
      <c r="S60" s="59"/>
      <c r="T60" s="59"/>
      <c r="U60" s="59"/>
      <c r="V60" s="59"/>
      <c r="W60" s="59"/>
      <c r="X60" s="59"/>
      <c r="Y60" s="59"/>
      <c r="Z60" s="59"/>
      <c r="AA60" s="59"/>
    </row>
    <row r="61" spans="2:27" x14ac:dyDescent="0.45">
      <c r="C61" s="59" t="s">
        <v>81</v>
      </c>
      <c r="D61" s="59"/>
      <c r="E61" s="59"/>
      <c r="F61" s="59"/>
      <c r="G61" s="59"/>
      <c r="H61" s="59"/>
      <c r="I61" s="59"/>
      <c r="J61" s="59"/>
      <c r="K61" s="59"/>
      <c r="L61" s="59"/>
      <c r="M61" s="59" t="str">
        <f>入力票!AN22</f>
        <v>○○○支店</v>
      </c>
      <c r="N61" s="59"/>
      <c r="O61" s="59"/>
      <c r="P61" s="59"/>
      <c r="Q61" s="59"/>
      <c r="R61" s="59"/>
      <c r="S61" s="59"/>
      <c r="T61" s="59"/>
      <c r="U61" s="59"/>
      <c r="V61" s="59"/>
      <c r="W61" s="59"/>
      <c r="X61" s="59"/>
      <c r="Y61" s="59"/>
      <c r="Z61" s="59"/>
      <c r="AA61" s="59"/>
    </row>
    <row r="62" spans="2:27" x14ac:dyDescent="0.45">
      <c r="C62" s="59" t="s">
        <v>82</v>
      </c>
      <c r="D62" s="59"/>
      <c r="E62" s="59"/>
      <c r="F62" s="59"/>
      <c r="G62" s="59"/>
      <c r="H62" s="59"/>
      <c r="I62" s="59"/>
      <c r="J62" s="59"/>
      <c r="K62" s="59"/>
      <c r="L62" s="59"/>
      <c r="M62" s="59" t="str">
        <f>入力票!AO22</f>
        <v>XXXXX</v>
      </c>
      <c r="N62" s="59"/>
      <c r="O62" s="59"/>
      <c r="P62" s="59"/>
      <c r="Q62" s="59"/>
      <c r="R62" s="59"/>
      <c r="S62" s="59"/>
      <c r="T62" s="59"/>
      <c r="U62" s="59"/>
      <c r="V62" s="59"/>
      <c r="W62" s="59"/>
      <c r="X62" s="59"/>
      <c r="Y62" s="59"/>
      <c r="Z62" s="59"/>
      <c r="AA62" s="59"/>
    </row>
    <row r="63" spans="2:27" x14ac:dyDescent="0.45">
      <c r="C63" s="64" t="s">
        <v>35</v>
      </c>
      <c r="D63" s="64"/>
      <c r="E63" s="59" t="s">
        <v>36</v>
      </c>
      <c r="F63" s="59"/>
      <c r="G63" s="59"/>
      <c r="H63" s="59"/>
      <c r="I63" s="59"/>
      <c r="J63" s="59"/>
      <c r="K63" s="59"/>
      <c r="L63" s="59"/>
      <c r="M63" s="59" t="str">
        <f>入力票!AP22</f>
        <v>普通</v>
      </c>
      <c r="N63" s="59"/>
      <c r="O63" s="59"/>
      <c r="P63" s="59"/>
      <c r="Q63" s="59"/>
      <c r="R63" s="59"/>
      <c r="S63" s="59"/>
      <c r="T63" s="59"/>
      <c r="U63" s="59"/>
      <c r="V63" s="59"/>
      <c r="W63" s="59"/>
      <c r="X63" s="59"/>
      <c r="Y63" s="59"/>
      <c r="Z63" s="59"/>
      <c r="AA63" s="59"/>
    </row>
    <row r="64" spans="2:27" x14ac:dyDescent="0.45">
      <c r="C64" s="64"/>
      <c r="D64" s="64"/>
      <c r="E64" s="59" t="s">
        <v>37</v>
      </c>
      <c r="F64" s="59"/>
      <c r="G64" s="59"/>
      <c r="H64" s="59"/>
      <c r="I64" s="59"/>
      <c r="J64" s="59"/>
      <c r="K64" s="59"/>
      <c r="L64" s="59"/>
      <c r="M64" s="59" t="str">
        <f>入力票!AQ22</f>
        <v>XXXXXXXXXX</v>
      </c>
      <c r="N64" s="59"/>
      <c r="O64" s="59"/>
      <c r="P64" s="59"/>
      <c r="Q64" s="59"/>
      <c r="R64" s="59"/>
      <c r="S64" s="59"/>
      <c r="T64" s="59"/>
      <c r="U64" s="59"/>
      <c r="V64" s="59"/>
      <c r="W64" s="59"/>
      <c r="X64" s="59"/>
      <c r="Y64" s="59"/>
      <c r="Z64" s="59"/>
      <c r="AA64" s="59"/>
    </row>
    <row r="65" spans="2:27" x14ac:dyDescent="0.45">
      <c r="C65" s="64"/>
      <c r="D65" s="64"/>
      <c r="E65" s="59" t="s">
        <v>38</v>
      </c>
      <c r="F65" s="59"/>
      <c r="G65" s="59"/>
      <c r="H65" s="59"/>
      <c r="I65" s="59"/>
      <c r="J65" s="59"/>
      <c r="K65" s="59"/>
      <c r="L65" s="59"/>
      <c r="M65" s="59" t="str">
        <f>入力票!AR22</f>
        <v>○○○　○○○</v>
      </c>
      <c r="N65" s="59"/>
      <c r="O65" s="59"/>
      <c r="P65" s="59"/>
      <c r="Q65" s="59"/>
      <c r="R65" s="59"/>
      <c r="S65" s="59"/>
      <c r="T65" s="59"/>
      <c r="U65" s="59"/>
      <c r="V65" s="59"/>
      <c r="W65" s="59"/>
      <c r="X65" s="59"/>
      <c r="Y65" s="59"/>
      <c r="Z65" s="59"/>
      <c r="AA65" s="59"/>
    </row>
    <row r="66" spans="2:27" x14ac:dyDescent="0.45">
      <c r="C66" s="64"/>
      <c r="D66" s="64"/>
      <c r="E66" s="59" t="s">
        <v>40</v>
      </c>
      <c r="F66" s="59"/>
      <c r="G66" s="59"/>
      <c r="H66" s="59"/>
      <c r="I66" s="59"/>
      <c r="J66" s="59"/>
      <c r="K66" s="59"/>
      <c r="L66" s="59"/>
      <c r="M66" s="59" t="str">
        <f>入力票!AS22</f>
        <v>○○　○○</v>
      </c>
      <c r="N66" s="59"/>
      <c r="O66" s="59"/>
      <c r="P66" s="59"/>
      <c r="Q66" s="59"/>
      <c r="R66" s="59"/>
      <c r="S66" s="59"/>
      <c r="T66" s="59"/>
      <c r="U66" s="59"/>
      <c r="V66" s="59"/>
      <c r="W66" s="59"/>
      <c r="X66" s="59"/>
      <c r="Y66" s="59"/>
      <c r="Z66" s="59"/>
      <c r="AA66" s="59"/>
    </row>
    <row r="68" spans="2:27" x14ac:dyDescent="0.45">
      <c r="B68" s="24" t="s">
        <v>66</v>
      </c>
    </row>
    <row r="69" spans="2:27" x14ac:dyDescent="0.45">
      <c r="C69" s="59" t="s">
        <v>47</v>
      </c>
      <c r="D69" s="59"/>
      <c r="E69" s="59"/>
      <c r="F69" s="59"/>
      <c r="G69" s="59"/>
      <c r="H69" s="59"/>
      <c r="I69" s="59"/>
      <c r="J69" s="59"/>
      <c r="K69" s="59"/>
      <c r="L69" s="59"/>
      <c r="M69" s="59" t="str">
        <f>入力票!AT22</f>
        <v>東京都○○区○○１－２－３</v>
      </c>
      <c r="N69" s="59"/>
      <c r="O69" s="59"/>
      <c r="P69" s="59"/>
      <c r="Q69" s="59"/>
      <c r="R69" s="59"/>
      <c r="S69" s="59"/>
      <c r="T69" s="59"/>
      <c r="U69" s="59"/>
      <c r="V69" s="59"/>
      <c r="W69" s="59"/>
      <c r="X69" s="59"/>
      <c r="Y69" s="59"/>
      <c r="Z69" s="59"/>
      <c r="AA69" s="59"/>
    </row>
    <row r="70" spans="2:27" x14ac:dyDescent="0.45">
      <c r="C70" s="59" t="s">
        <v>48</v>
      </c>
      <c r="D70" s="59"/>
      <c r="E70" s="59"/>
      <c r="F70" s="59"/>
      <c r="G70" s="59"/>
      <c r="H70" s="59"/>
      <c r="I70" s="59"/>
      <c r="J70" s="59"/>
      <c r="K70" s="59"/>
      <c r="L70" s="59"/>
      <c r="M70" s="59" t="str">
        <f>入力票!AU22</f>
        <v>事務局経営企画課</v>
      </c>
      <c r="N70" s="59"/>
      <c r="O70" s="59"/>
      <c r="P70" s="59"/>
      <c r="Q70" s="59"/>
      <c r="R70" s="59"/>
      <c r="S70" s="59"/>
      <c r="T70" s="59"/>
      <c r="U70" s="59"/>
      <c r="V70" s="59"/>
      <c r="W70" s="59"/>
      <c r="X70" s="59"/>
      <c r="Y70" s="59"/>
      <c r="Z70" s="59"/>
      <c r="AA70" s="59"/>
    </row>
    <row r="71" spans="2:27" x14ac:dyDescent="0.45">
      <c r="C71" s="59" t="s">
        <v>49</v>
      </c>
      <c r="D71" s="59"/>
      <c r="E71" s="59"/>
      <c r="F71" s="59"/>
      <c r="G71" s="59"/>
      <c r="H71" s="59"/>
      <c r="I71" s="59"/>
      <c r="J71" s="59"/>
      <c r="K71" s="59"/>
      <c r="L71" s="59"/>
      <c r="M71" s="59" t="str">
        <f>入力票!AV22</f>
        <v>主事</v>
      </c>
      <c r="N71" s="59"/>
      <c r="O71" s="59"/>
      <c r="P71" s="59"/>
      <c r="Q71" s="59"/>
      <c r="R71" s="59"/>
      <c r="S71" s="59" t="str">
        <f>入力票!AW22</f>
        <v>○○　○○</v>
      </c>
      <c r="T71" s="59"/>
      <c r="U71" s="59"/>
      <c r="V71" s="59"/>
      <c r="W71" s="59"/>
      <c r="X71" s="59"/>
      <c r="Y71" s="59"/>
      <c r="Z71" s="59"/>
      <c r="AA71" s="59"/>
    </row>
    <row r="72" spans="2:27" x14ac:dyDescent="0.45">
      <c r="C72" s="59" t="s">
        <v>50</v>
      </c>
      <c r="D72" s="59"/>
      <c r="E72" s="59"/>
      <c r="F72" s="59"/>
      <c r="G72" s="59"/>
      <c r="H72" s="59"/>
      <c r="I72" s="59"/>
      <c r="J72" s="59"/>
      <c r="K72" s="59"/>
      <c r="L72" s="59"/>
      <c r="M72" s="59" t="str">
        <f>入力票!AX22</f>
        <v>03－1234－5678</v>
      </c>
      <c r="N72" s="59"/>
      <c r="O72" s="59"/>
      <c r="P72" s="59"/>
      <c r="Q72" s="59"/>
      <c r="R72" s="59"/>
      <c r="S72" s="59"/>
      <c r="T72" s="59"/>
      <c r="U72" s="59"/>
      <c r="V72" s="59"/>
      <c r="W72" s="59"/>
      <c r="X72" s="59"/>
      <c r="Y72" s="59"/>
      <c r="Z72" s="59"/>
      <c r="AA72" s="59"/>
    </row>
    <row r="73" spans="2:27" x14ac:dyDescent="0.45">
      <c r="C73" s="59" t="s">
        <v>51</v>
      </c>
      <c r="D73" s="59"/>
      <c r="E73" s="59"/>
      <c r="F73" s="59"/>
      <c r="G73" s="59"/>
      <c r="H73" s="59"/>
      <c r="I73" s="59"/>
      <c r="J73" s="59"/>
      <c r="K73" s="59"/>
      <c r="L73" s="59"/>
      <c r="M73" s="59" t="str">
        <f>入力票!AY22</f>
        <v>abcd@hos.co.jp</v>
      </c>
      <c r="N73" s="59"/>
      <c r="O73" s="59"/>
      <c r="P73" s="59"/>
      <c r="Q73" s="59"/>
      <c r="R73" s="59"/>
      <c r="S73" s="59"/>
      <c r="T73" s="59"/>
      <c r="U73" s="59"/>
      <c r="V73" s="59"/>
      <c r="W73" s="59"/>
      <c r="X73" s="59"/>
      <c r="Y73" s="59"/>
      <c r="Z73" s="59"/>
      <c r="AA73" s="59"/>
    </row>
  </sheetData>
  <mergeCells count="79">
    <mergeCell ref="D39:AA39"/>
    <mergeCell ref="D40:AA40"/>
    <mergeCell ref="D41:AA41"/>
    <mergeCell ref="D38:AA38"/>
    <mergeCell ref="C37:AA37"/>
    <mergeCell ref="D34:AA34"/>
    <mergeCell ref="D35:AA35"/>
    <mergeCell ref="D36:AA36"/>
    <mergeCell ref="O4:W4"/>
    <mergeCell ref="O6:W6"/>
    <mergeCell ref="O7:W7"/>
    <mergeCell ref="O5:W5"/>
    <mergeCell ref="N19:Z19"/>
    <mergeCell ref="I15:O15"/>
    <mergeCell ref="N26:Z26"/>
    <mergeCell ref="N24:AA24"/>
    <mergeCell ref="N25:Z25"/>
    <mergeCell ref="N23:AA23"/>
    <mergeCell ref="D31:AA31"/>
    <mergeCell ref="B57:AA58"/>
    <mergeCell ref="B47:AA48"/>
    <mergeCell ref="D30:AA30"/>
    <mergeCell ref="D32:AA32"/>
    <mergeCell ref="M59:AA59"/>
    <mergeCell ref="C59:L59"/>
    <mergeCell ref="C50:L50"/>
    <mergeCell ref="C49:L49"/>
    <mergeCell ref="M49:T49"/>
    <mergeCell ref="U49:AA49"/>
    <mergeCell ref="M50:T50"/>
    <mergeCell ref="M52:T52"/>
    <mergeCell ref="M53:T53"/>
    <mergeCell ref="U50:AA50"/>
    <mergeCell ref="U52:AA52"/>
    <mergeCell ref="U53:AA53"/>
    <mergeCell ref="M60:AA60"/>
    <mergeCell ref="M63:AA63"/>
    <mergeCell ref="M64:AA64"/>
    <mergeCell ref="M65:AA65"/>
    <mergeCell ref="M66:AA66"/>
    <mergeCell ref="M61:AA61"/>
    <mergeCell ref="M62:AA62"/>
    <mergeCell ref="C60:L60"/>
    <mergeCell ref="E63:L63"/>
    <mergeCell ref="C63:D66"/>
    <mergeCell ref="C61:L61"/>
    <mergeCell ref="C62:L62"/>
    <mergeCell ref="M73:AA73"/>
    <mergeCell ref="C52:L52"/>
    <mergeCell ref="C53:L53"/>
    <mergeCell ref="C69:L69"/>
    <mergeCell ref="C70:L70"/>
    <mergeCell ref="C71:L71"/>
    <mergeCell ref="C72:L72"/>
    <mergeCell ref="C73:L73"/>
    <mergeCell ref="M69:AA69"/>
    <mergeCell ref="M70:AA70"/>
    <mergeCell ref="M71:R71"/>
    <mergeCell ref="S71:AA71"/>
    <mergeCell ref="M72:AA72"/>
    <mergeCell ref="E64:L64"/>
    <mergeCell ref="E65:L65"/>
    <mergeCell ref="E66:L66"/>
    <mergeCell ref="C54:L54"/>
    <mergeCell ref="M54:T54"/>
    <mergeCell ref="U54:AA54"/>
    <mergeCell ref="N18:AA18"/>
    <mergeCell ref="N22:AA22"/>
    <mergeCell ref="D33:I33"/>
    <mergeCell ref="S33:AA33"/>
    <mergeCell ref="J33:R33"/>
    <mergeCell ref="C32:C33"/>
    <mergeCell ref="C51:L51"/>
    <mergeCell ref="M51:T51"/>
    <mergeCell ref="U51:AA51"/>
    <mergeCell ref="D42:AA42"/>
    <mergeCell ref="D43:AA43"/>
    <mergeCell ref="D44:AA44"/>
    <mergeCell ref="N20:Z20"/>
  </mergeCells>
  <phoneticPr fontId="2"/>
  <pageMargins left="0.7" right="0.7" top="0.75" bottom="0.75" header="0.3" footer="0.3"/>
  <pageSetup paperSize="9" scale="73" fitToHeight="2" orientation="portrait" r:id="rId1"/>
  <rowBreaks count="1" manualBreakCount="1">
    <brk id="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0C95-BF7A-44D3-BA1A-39AD8A1C5B65}">
  <sheetPr>
    <tabColor rgb="FFFFFF00"/>
  </sheetPr>
  <dimension ref="A1:AB73"/>
  <sheetViews>
    <sheetView showGridLines="0" view="pageBreakPreview" topLeftCell="A32" zoomScale="85" zoomScaleNormal="90" zoomScaleSheetLayoutView="85" workbookViewId="0">
      <selection activeCell="AA14" sqref="AA14"/>
    </sheetView>
  </sheetViews>
  <sheetFormatPr defaultColWidth="3.59765625" defaultRowHeight="18" x14ac:dyDescent="0.45"/>
  <cols>
    <col min="1" max="2" width="3.59765625" style="24"/>
    <col min="3" max="7" width="4.69921875" style="24" customWidth="1"/>
    <col min="8" max="22" width="3.59765625" style="24"/>
    <col min="23" max="23" width="7.19921875" style="24" bestFit="1" customWidth="1"/>
    <col min="24" max="16384" width="3.59765625" style="24"/>
  </cols>
  <sheetData>
    <row r="1" spans="1:26" x14ac:dyDescent="0.45">
      <c r="A1" s="24" t="s">
        <v>78</v>
      </c>
    </row>
    <row r="2" spans="1:26" x14ac:dyDescent="0.45">
      <c r="U2" s="103"/>
      <c r="V2" s="103" t="s">
        <v>1</v>
      </c>
      <c r="W2" s="103"/>
      <c r="X2" s="103" t="s">
        <v>2</v>
      </c>
      <c r="Y2" s="103"/>
      <c r="Z2" s="103" t="s">
        <v>3</v>
      </c>
    </row>
    <row r="3" spans="1:26" x14ac:dyDescent="0.45">
      <c r="B3" s="24" t="s">
        <v>4</v>
      </c>
    </row>
    <row r="4" spans="1:26" x14ac:dyDescent="0.45">
      <c r="J4" s="24" t="s">
        <v>5</v>
      </c>
      <c r="O4" s="83" t="str">
        <f>入力票!D22</f>
        <v>医療法人○○会</v>
      </c>
      <c r="P4" s="83"/>
      <c r="Q4" s="83"/>
      <c r="R4" s="83"/>
      <c r="S4" s="83"/>
      <c r="T4" s="83"/>
      <c r="U4" s="83"/>
      <c r="V4" s="83"/>
      <c r="W4" s="83"/>
    </row>
    <row r="5" spans="1:26" x14ac:dyDescent="0.45">
      <c r="O5" s="83" t="str">
        <f>入力票!E22</f>
        <v>○○○病院</v>
      </c>
      <c r="P5" s="83"/>
      <c r="Q5" s="83"/>
      <c r="R5" s="83"/>
      <c r="S5" s="83"/>
      <c r="T5" s="83"/>
      <c r="U5" s="83"/>
      <c r="V5" s="83"/>
      <c r="W5" s="83"/>
    </row>
    <row r="6" spans="1:26" x14ac:dyDescent="0.45">
      <c r="J6" s="24" t="s">
        <v>6</v>
      </c>
      <c r="O6" s="83" t="str">
        <f>入力票!F22</f>
        <v>東京都○○区○○１－２－３</v>
      </c>
      <c r="P6" s="83"/>
      <c r="Q6" s="83"/>
      <c r="R6" s="83"/>
      <c r="S6" s="83"/>
      <c r="T6" s="83"/>
      <c r="U6" s="83"/>
      <c r="V6" s="83"/>
      <c r="W6" s="83"/>
    </row>
    <row r="7" spans="1:26" x14ac:dyDescent="0.45">
      <c r="J7" s="24" t="s">
        <v>93</v>
      </c>
      <c r="O7" s="84" t="str">
        <f>入力票!G22</f>
        <v>○○　○○</v>
      </c>
      <c r="P7" s="84"/>
      <c r="Q7" s="84"/>
      <c r="R7" s="84"/>
      <c r="S7" s="84"/>
      <c r="T7" s="84"/>
      <c r="U7" s="84"/>
      <c r="V7" s="84"/>
      <c r="W7" s="84"/>
      <c r="Y7" s="24" t="s">
        <v>16</v>
      </c>
    </row>
    <row r="9" spans="1:26" x14ac:dyDescent="0.45">
      <c r="C9" s="24" t="s">
        <v>95</v>
      </c>
      <c r="D9" s="40">
        <f>入力票!A22</f>
        <v>8</v>
      </c>
      <c r="E9" s="24" t="s">
        <v>208</v>
      </c>
      <c r="X9" s="30"/>
    </row>
    <row r="10" spans="1:26" x14ac:dyDescent="0.45">
      <c r="L10" s="24" t="s">
        <v>175</v>
      </c>
      <c r="P10" s="30" t="s">
        <v>109</v>
      </c>
      <c r="W10" s="30"/>
      <c r="X10" s="30"/>
    </row>
    <row r="11" spans="1:26" x14ac:dyDescent="0.45">
      <c r="W11" s="30"/>
      <c r="X11" s="30"/>
    </row>
    <row r="12" spans="1:26" x14ac:dyDescent="0.45">
      <c r="C12" s="24" t="s">
        <v>213</v>
      </c>
    </row>
    <row r="15" spans="1:26" x14ac:dyDescent="0.45">
      <c r="B15" s="24" t="s">
        <v>17</v>
      </c>
      <c r="H15" s="31" t="s">
        <v>23</v>
      </c>
      <c r="I15" s="85">
        <f>N20+N26</f>
        <v>6221000</v>
      </c>
      <c r="J15" s="104"/>
      <c r="K15" s="104"/>
      <c r="L15" s="104"/>
      <c r="M15" s="104"/>
      <c r="N15" s="104"/>
      <c r="O15" s="104"/>
      <c r="P15" s="31" t="s">
        <v>22</v>
      </c>
    </row>
    <row r="16" spans="1:26" ht="16.95" customHeight="1" x14ac:dyDescent="0.45"/>
    <row r="17" spans="2:27" ht="16.95" customHeight="1" x14ac:dyDescent="0.45">
      <c r="C17" s="24" t="s">
        <v>18</v>
      </c>
    </row>
    <row r="18" spans="2:27" x14ac:dyDescent="0.45">
      <c r="C18" s="50" t="s">
        <v>135</v>
      </c>
      <c r="D18" s="26"/>
      <c r="E18" s="26"/>
      <c r="F18" s="26"/>
      <c r="G18" s="26"/>
      <c r="H18" s="26"/>
      <c r="I18" s="26"/>
      <c r="J18" s="26"/>
      <c r="K18" s="26"/>
      <c r="L18" s="26"/>
      <c r="M18" s="27"/>
      <c r="N18" s="55" t="str">
        <f>入力票!H22</f>
        <v>申請する</v>
      </c>
      <c r="O18" s="62"/>
      <c r="P18" s="62"/>
      <c r="Q18" s="62"/>
      <c r="R18" s="62"/>
      <c r="S18" s="62"/>
      <c r="T18" s="62"/>
      <c r="U18" s="62"/>
      <c r="V18" s="62"/>
      <c r="W18" s="62"/>
      <c r="X18" s="62"/>
      <c r="Y18" s="62"/>
      <c r="Z18" s="62"/>
      <c r="AA18" s="63"/>
    </row>
    <row r="19" spans="2:27" x14ac:dyDescent="0.45">
      <c r="C19" s="25" t="s">
        <v>19</v>
      </c>
      <c r="D19" s="26" t="s">
        <v>176</v>
      </c>
      <c r="E19" s="26"/>
      <c r="F19" s="26"/>
      <c r="G19" s="26"/>
      <c r="H19" s="26"/>
      <c r="I19" s="26"/>
      <c r="J19" s="26"/>
      <c r="K19" s="26"/>
      <c r="L19" s="26"/>
      <c r="M19" s="27"/>
      <c r="N19" s="60">
        <f>入力票!K22</f>
        <v>11111</v>
      </c>
      <c r="O19" s="61"/>
      <c r="P19" s="61"/>
      <c r="Q19" s="61"/>
      <c r="R19" s="61"/>
      <c r="S19" s="61"/>
      <c r="T19" s="61"/>
      <c r="U19" s="61"/>
      <c r="V19" s="61"/>
      <c r="W19" s="61"/>
      <c r="X19" s="61"/>
      <c r="Y19" s="61"/>
      <c r="Z19" s="61"/>
      <c r="AA19" s="27" t="s">
        <v>21</v>
      </c>
    </row>
    <row r="20" spans="2:27" x14ac:dyDescent="0.45">
      <c r="C20" s="25" t="s">
        <v>20</v>
      </c>
      <c r="D20" s="26" t="s">
        <v>129</v>
      </c>
      <c r="E20" s="26"/>
      <c r="F20" s="26"/>
      <c r="G20" s="26"/>
      <c r="H20" s="26"/>
      <c r="I20" s="26"/>
      <c r="J20" s="26"/>
      <c r="K20" s="26"/>
      <c r="L20" s="26"/>
      <c r="M20" s="27"/>
      <c r="N20" s="60">
        <f>ROUNDDOWN(N19*500,-3)</f>
        <v>5555000</v>
      </c>
      <c r="O20" s="61"/>
      <c r="P20" s="61"/>
      <c r="Q20" s="61"/>
      <c r="R20" s="61"/>
      <c r="S20" s="61"/>
      <c r="T20" s="61"/>
      <c r="U20" s="61"/>
      <c r="V20" s="61"/>
      <c r="W20" s="61"/>
      <c r="X20" s="61"/>
      <c r="Y20" s="61"/>
      <c r="Z20" s="61"/>
      <c r="AA20" s="27" t="s">
        <v>22</v>
      </c>
    </row>
    <row r="21" spans="2:27" x14ac:dyDescent="0.45">
      <c r="N21" s="35"/>
      <c r="O21" s="35"/>
      <c r="P21" s="35"/>
      <c r="Q21" s="35"/>
      <c r="R21" s="35"/>
      <c r="S21" s="35"/>
      <c r="T21" s="35"/>
      <c r="U21" s="35"/>
      <c r="V21" s="35"/>
      <c r="W21" s="35"/>
      <c r="X21" s="35"/>
      <c r="Y21" s="35"/>
      <c r="Z21" s="35"/>
    </row>
    <row r="22" spans="2:27" x14ac:dyDescent="0.45">
      <c r="C22" s="50" t="s">
        <v>134</v>
      </c>
      <c r="D22" s="26"/>
      <c r="E22" s="26"/>
      <c r="F22" s="26"/>
      <c r="G22" s="26"/>
      <c r="H22" s="26"/>
      <c r="I22" s="26"/>
      <c r="J22" s="26"/>
      <c r="K22" s="26"/>
      <c r="L22" s="26"/>
      <c r="M22" s="27"/>
      <c r="N22" s="55" t="str">
        <f>入力票!I22</f>
        <v>申請する</v>
      </c>
      <c r="O22" s="62"/>
      <c r="P22" s="62"/>
      <c r="Q22" s="62"/>
      <c r="R22" s="62"/>
      <c r="S22" s="62"/>
      <c r="T22" s="62"/>
      <c r="U22" s="62"/>
      <c r="V22" s="62"/>
      <c r="W22" s="62"/>
      <c r="X22" s="62"/>
      <c r="Y22" s="62"/>
      <c r="Z22" s="62"/>
      <c r="AA22" s="63"/>
    </row>
    <row r="23" spans="2:27" x14ac:dyDescent="0.45">
      <c r="C23" s="25" t="s">
        <v>113</v>
      </c>
      <c r="D23" s="26" t="s">
        <v>154</v>
      </c>
      <c r="E23" s="26"/>
      <c r="F23" s="26"/>
      <c r="G23" s="26"/>
      <c r="H23" s="26"/>
      <c r="I23" s="26"/>
      <c r="J23" s="26"/>
      <c r="K23" s="26"/>
      <c r="L23" s="26"/>
      <c r="M23" s="27"/>
      <c r="N23" s="105" t="str">
        <f>入力票!T22</f>
        <v>急性期病院A・B一般入院料</v>
      </c>
      <c r="O23" s="106"/>
      <c r="P23" s="106"/>
      <c r="Q23" s="106"/>
      <c r="R23" s="106"/>
      <c r="S23" s="106"/>
      <c r="T23" s="106"/>
      <c r="U23" s="106"/>
      <c r="V23" s="106"/>
      <c r="W23" s="106"/>
      <c r="X23" s="106"/>
      <c r="Y23" s="106"/>
      <c r="Z23" s="106"/>
      <c r="AA23" s="107"/>
    </row>
    <row r="24" spans="2:27" x14ac:dyDescent="0.45">
      <c r="C24" s="25" t="s">
        <v>114</v>
      </c>
      <c r="D24" s="26" t="s">
        <v>112</v>
      </c>
      <c r="E24" s="26"/>
      <c r="F24" s="26"/>
      <c r="G24" s="26"/>
      <c r="H24" s="26"/>
      <c r="I24" s="26"/>
      <c r="J24" s="26"/>
      <c r="K24" s="26"/>
      <c r="L24" s="26"/>
      <c r="M24" s="27"/>
      <c r="N24" s="108" t="str">
        <f>入力票!U22</f>
        <v>1,000件未満</v>
      </c>
      <c r="O24" s="109"/>
      <c r="P24" s="109"/>
      <c r="Q24" s="109"/>
      <c r="R24" s="109"/>
      <c r="S24" s="109"/>
      <c r="T24" s="109"/>
      <c r="U24" s="109"/>
      <c r="V24" s="109"/>
      <c r="W24" s="109"/>
      <c r="X24" s="109"/>
      <c r="Y24" s="109"/>
      <c r="Z24" s="109"/>
      <c r="AA24" s="110"/>
    </row>
    <row r="25" spans="2:27" x14ac:dyDescent="0.45">
      <c r="C25" s="25" t="s">
        <v>115</v>
      </c>
      <c r="D25" s="26" t="s">
        <v>119</v>
      </c>
      <c r="E25" s="26"/>
      <c r="F25" s="26"/>
      <c r="G25" s="26"/>
      <c r="H25" s="26"/>
      <c r="I25" s="26"/>
      <c r="J25" s="26"/>
      <c r="K25" s="26"/>
      <c r="L25" s="26"/>
      <c r="M25" s="27"/>
      <c r="N25" s="108">
        <f>入力票!V22</f>
        <v>60</v>
      </c>
      <c r="O25" s="111"/>
      <c r="P25" s="111"/>
      <c r="Q25" s="111"/>
      <c r="R25" s="111"/>
      <c r="S25" s="111"/>
      <c r="T25" s="111"/>
      <c r="U25" s="111"/>
      <c r="V25" s="111"/>
      <c r="W25" s="111"/>
      <c r="X25" s="111"/>
      <c r="Y25" s="111"/>
      <c r="Z25" s="111"/>
      <c r="AA25" s="112" t="s">
        <v>22</v>
      </c>
    </row>
    <row r="26" spans="2:27" x14ac:dyDescent="0.45">
      <c r="C26" s="25" t="s">
        <v>118</v>
      </c>
      <c r="D26" s="26" t="s">
        <v>120</v>
      </c>
      <c r="E26" s="26"/>
      <c r="F26" s="26"/>
      <c r="G26" s="26"/>
      <c r="H26" s="26"/>
      <c r="I26" s="26"/>
      <c r="J26" s="26"/>
      <c r="K26" s="26"/>
      <c r="L26" s="26"/>
      <c r="M26" s="27"/>
      <c r="N26" s="60">
        <f>IF(N25="",0,ROUNDDOWN(N19*N25,-3))</f>
        <v>666000</v>
      </c>
      <c r="O26" s="61"/>
      <c r="P26" s="61"/>
      <c r="Q26" s="61"/>
      <c r="R26" s="61"/>
      <c r="S26" s="61"/>
      <c r="T26" s="61"/>
      <c r="U26" s="61"/>
      <c r="V26" s="61"/>
      <c r="W26" s="61"/>
      <c r="X26" s="61"/>
      <c r="Y26" s="61"/>
      <c r="Z26" s="61"/>
      <c r="AA26" s="112" t="s">
        <v>22</v>
      </c>
    </row>
    <row r="27" spans="2:27" x14ac:dyDescent="0.45">
      <c r="N27" s="35"/>
      <c r="O27" s="35"/>
      <c r="P27" s="35"/>
      <c r="Q27" s="35"/>
      <c r="R27" s="35"/>
      <c r="S27" s="35"/>
      <c r="T27" s="35"/>
      <c r="U27" s="35"/>
      <c r="V27" s="35"/>
      <c r="W27" s="35"/>
      <c r="X27" s="35"/>
      <c r="Y27" s="35"/>
      <c r="Z27" s="35"/>
    </row>
    <row r="28" spans="2:27" x14ac:dyDescent="0.45">
      <c r="B28" s="24" t="s">
        <v>24</v>
      </c>
    </row>
    <row r="30" spans="2:27" ht="36" customHeight="1" x14ac:dyDescent="0.45">
      <c r="C30" s="28" t="str">
        <f>入力票!W22</f>
        <v>✔</v>
      </c>
      <c r="D30" s="66" t="s">
        <v>155</v>
      </c>
      <c r="E30" s="66"/>
      <c r="F30" s="66"/>
      <c r="G30" s="66"/>
      <c r="H30" s="66"/>
      <c r="I30" s="66"/>
      <c r="J30" s="66"/>
      <c r="K30" s="66"/>
      <c r="L30" s="66"/>
      <c r="M30" s="66"/>
      <c r="N30" s="66"/>
      <c r="O30" s="66"/>
      <c r="P30" s="66"/>
      <c r="Q30" s="66"/>
      <c r="R30" s="66"/>
      <c r="S30" s="66"/>
      <c r="T30" s="66"/>
      <c r="U30" s="66"/>
      <c r="V30" s="66"/>
      <c r="W30" s="66"/>
      <c r="X30" s="66"/>
      <c r="Y30" s="66"/>
      <c r="Z30" s="66"/>
      <c r="AA30" s="66"/>
    </row>
    <row r="31" spans="2:27" ht="37.950000000000003" customHeight="1" x14ac:dyDescent="0.45">
      <c r="C31" s="44" t="str">
        <f>入力票!X22</f>
        <v>―</v>
      </c>
      <c r="D31" s="113" t="s">
        <v>156</v>
      </c>
      <c r="E31" s="114"/>
      <c r="F31" s="114"/>
      <c r="G31" s="114"/>
      <c r="H31" s="114"/>
      <c r="I31" s="114"/>
      <c r="J31" s="114"/>
      <c r="K31" s="114"/>
      <c r="L31" s="114"/>
      <c r="M31" s="114"/>
      <c r="N31" s="114"/>
      <c r="O31" s="114"/>
      <c r="P31" s="114"/>
      <c r="Q31" s="114"/>
      <c r="R31" s="114"/>
      <c r="S31" s="114"/>
      <c r="T31" s="114"/>
      <c r="U31" s="114"/>
      <c r="V31" s="114"/>
      <c r="W31" s="114"/>
      <c r="X31" s="114"/>
      <c r="Y31" s="114"/>
      <c r="Z31" s="114"/>
      <c r="AA31" s="115"/>
    </row>
    <row r="32" spans="2:27" ht="19.2" customHeight="1" x14ac:dyDescent="0.45">
      <c r="C32" s="57" t="str">
        <f>入力票!Y22</f>
        <v>✔</v>
      </c>
      <c r="D32" s="67" t="s">
        <v>214</v>
      </c>
      <c r="E32" s="67"/>
      <c r="F32" s="67"/>
      <c r="G32" s="67"/>
      <c r="H32" s="67"/>
      <c r="I32" s="67"/>
      <c r="J32" s="67"/>
      <c r="K32" s="67"/>
      <c r="L32" s="67"/>
      <c r="M32" s="67"/>
      <c r="N32" s="67"/>
      <c r="O32" s="67"/>
      <c r="P32" s="67"/>
      <c r="Q32" s="67"/>
      <c r="R32" s="67"/>
      <c r="S32" s="67"/>
      <c r="T32" s="67"/>
      <c r="U32" s="67"/>
      <c r="V32" s="67"/>
      <c r="W32" s="67"/>
      <c r="X32" s="67"/>
      <c r="Y32" s="67"/>
      <c r="Z32" s="67"/>
      <c r="AA32" s="67"/>
    </row>
    <row r="33" spans="2:28" ht="20.25" customHeight="1" x14ac:dyDescent="0.45">
      <c r="C33" s="58"/>
      <c r="D33" s="56" t="s">
        <v>177</v>
      </c>
      <c r="E33" s="101"/>
      <c r="F33" s="101"/>
      <c r="G33" s="101"/>
      <c r="H33" s="101"/>
      <c r="I33" s="101"/>
      <c r="J33" s="139"/>
      <c r="K33" s="139"/>
      <c r="L33" s="139"/>
      <c r="M33" s="139"/>
      <c r="N33" s="139"/>
      <c r="O33" s="139"/>
      <c r="P33" s="139"/>
      <c r="Q33" s="139"/>
      <c r="R33" s="139"/>
      <c r="S33" s="139"/>
      <c r="T33" s="139"/>
      <c r="U33" s="139"/>
      <c r="V33" s="139"/>
      <c r="W33" s="139"/>
      <c r="X33" s="139"/>
      <c r="Y33" s="139"/>
      <c r="Z33" s="139"/>
      <c r="AA33" s="140"/>
      <c r="AB33" s="116"/>
    </row>
    <row r="34" spans="2:28" x14ac:dyDescent="0.45">
      <c r="C34" s="28" t="str">
        <f>入力票!Z22</f>
        <v>✔</v>
      </c>
      <c r="D34" s="66" t="s">
        <v>26</v>
      </c>
      <c r="E34" s="66"/>
      <c r="F34" s="66"/>
      <c r="G34" s="66"/>
      <c r="H34" s="66"/>
      <c r="I34" s="66"/>
      <c r="J34" s="66"/>
      <c r="K34" s="66"/>
      <c r="L34" s="66"/>
      <c r="M34" s="66"/>
      <c r="N34" s="66"/>
      <c r="O34" s="66"/>
      <c r="P34" s="66"/>
      <c r="Q34" s="66"/>
      <c r="R34" s="66"/>
      <c r="S34" s="66"/>
      <c r="T34" s="66"/>
      <c r="U34" s="66"/>
      <c r="V34" s="66"/>
      <c r="W34" s="66"/>
      <c r="X34" s="66"/>
      <c r="Y34" s="66"/>
      <c r="Z34" s="66"/>
      <c r="AA34" s="66"/>
    </row>
    <row r="35" spans="2:28" ht="78" customHeight="1" x14ac:dyDescent="0.45">
      <c r="C35" s="28" t="str">
        <f>入力票!AA22</f>
        <v>✔</v>
      </c>
      <c r="D35" s="66" t="s">
        <v>211</v>
      </c>
      <c r="E35" s="66"/>
      <c r="F35" s="66"/>
      <c r="G35" s="66"/>
      <c r="H35" s="66"/>
      <c r="I35" s="66"/>
      <c r="J35" s="66"/>
      <c r="K35" s="66"/>
      <c r="L35" s="66"/>
      <c r="M35" s="66"/>
      <c r="N35" s="66"/>
      <c r="O35" s="66"/>
      <c r="P35" s="66"/>
      <c r="Q35" s="66"/>
      <c r="R35" s="66"/>
      <c r="S35" s="66"/>
      <c r="T35" s="66"/>
      <c r="U35" s="66"/>
      <c r="V35" s="66"/>
      <c r="W35" s="66"/>
      <c r="X35" s="66"/>
      <c r="Y35" s="66"/>
      <c r="Z35" s="66"/>
      <c r="AA35" s="66"/>
    </row>
    <row r="36" spans="2:28" x14ac:dyDescent="0.45">
      <c r="C36" s="28" t="str">
        <f>入力票!AB22</f>
        <v>✔</v>
      </c>
      <c r="D36" s="66" t="s">
        <v>212</v>
      </c>
      <c r="E36" s="66"/>
      <c r="F36" s="66"/>
      <c r="G36" s="66"/>
      <c r="H36" s="66"/>
      <c r="I36" s="66"/>
      <c r="J36" s="66"/>
      <c r="K36" s="66"/>
      <c r="L36" s="66"/>
      <c r="M36" s="66"/>
      <c r="N36" s="66"/>
      <c r="O36" s="66"/>
      <c r="P36" s="66"/>
      <c r="Q36" s="66"/>
      <c r="R36" s="66"/>
      <c r="S36" s="66"/>
      <c r="T36" s="66"/>
      <c r="U36" s="66"/>
      <c r="V36" s="66"/>
      <c r="W36" s="66"/>
      <c r="X36" s="66"/>
      <c r="Y36" s="66"/>
      <c r="Z36" s="66"/>
      <c r="AA36" s="66"/>
    </row>
    <row r="37" spans="2:28" ht="18" customHeight="1" x14ac:dyDescent="0.45">
      <c r="C37" s="117" t="s">
        <v>150</v>
      </c>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9"/>
    </row>
    <row r="38" spans="2:28" ht="18" customHeight="1" x14ac:dyDescent="0.45">
      <c r="C38" s="120">
        <f>入力票!AC22</f>
        <v>0</v>
      </c>
      <c r="D38" s="113" t="s">
        <v>149</v>
      </c>
      <c r="E38" s="114"/>
      <c r="F38" s="114"/>
      <c r="G38" s="114"/>
      <c r="H38" s="114"/>
      <c r="I38" s="114"/>
      <c r="J38" s="114"/>
      <c r="K38" s="114"/>
      <c r="L38" s="114"/>
      <c r="M38" s="114"/>
      <c r="N38" s="114"/>
      <c r="O38" s="114"/>
      <c r="P38" s="114"/>
      <c r="Q38" s="114"/>
      <c r="R38" s="114"/>
      <c r="S38" s="114"/>
      <c r="T38" s="114"/>
      <c r="U38" s="114"/>
      <c r="V38" s="114"/>
      <c r="W38" s="114"/>
      <c r="X38" s="114"/>
      <c r="Y38" s="114"/>
      <c r="Z38" s="114"/>
      <c r="AA38" s="115"/>
    </row>
    <row r="39" spans="2:28" ht="37.200000000000003" customHeight="1" x14ac:dyDescent="0.45">
      <c r="C39" s="120">
        <f>入力票!AD22</f>
        <v>0</v>
      </c>
      <c r="D39" s="113" t="s">
        <v>171</v>
      </c>
      <c r="E39" s="114"/>
      <c r="F39" s="114"/>
      <c r="G39" s="114"/>
      <c r="H39" s="114"/>
      <c r="I39" s="114"/>
      <c r="J39" s="114"/>
      <c r="K39" s="114"/>
      <c r="L39" s="114"/>
      <c r="M39" s="114"/>
      <c r="N39" s="114"/>
      <c r="O39" s="114"/>
      <c r="P39" s="114"/>
      <c r="Q39" s="114"/>
      <c r="R39" s="114"/>
      <c r="S39" s="114"/>
      <c r="T39" s="114"/>
      <c r="U39" s="114"/>
      <c r="V39" s="114"/>
      <c r="W39" s="114"/>
      <c r="X39" s="114"/>
      <c r="Y39" s="114"/>
      <c r="Z39" s="114"/>
      <c r="AA39" s="115"/>
    </row>
    <row r="40" spans="2:28" ht="34.200000000000003" customHeight="1" x14ac:dyDescent="0.45">
      <c r="C40" s="120" t="str">
        <f>入力票!AE22</f>
        <v>✔</v>
      </c>
      <c r="D40" s="113" t="s">
        <v>170</v>
      </c>
      <c r="E40" s="114"/>
      <c r="F40" s="114"/>
      <c r="G40" s="114"/>
      <c r="H40" s="114"/>
      <c r="I40" s="114"/>
      <c r="J40" s="114"/>
      <c r="K40" s="114"/>
      <c r="L40" s="114"/>
      <c r="M40" s="114"/>
      <c r="N40" s="114"/>
      <c r="O40" s="114"/>
      <c r="P40" s="114"/>
      <c r="Q40" s="114"/>
      <c r="R40" s="114"/>
      <c r="S40" s="114"/>
      <c r="T40" s="114"/>
      <c r="U40" s="114"/>
      <c r="V40" s="114"/>
      <c r="W40" s="114"/>
      <c r="X40" s="114"/>
      <c r="Y40" s="114"/>
      <c r="Z40" s="114"/>
      <c r="AA40" s="115"/>
    </row>
    <row r="41" spans="2:28" x14ac:dyDescent="0.45">
      <c r="C41" s="120">
        <f>入力票!AF22</f>
        <v>0</v>
      </c>
      <c r="D41" s="113" t="s">
        <v>151</v>
      </c>
      <c r="E41" s="114"/>
      <c r="F41" s="114"/>
      <c r="G41" s="114"/>
      <c r="H41" s="114"/>
      <c r="I41" s="114"/>
      <c r="J41" s="114"/>
      <c r="K41" s="114"/>
      <c r="L41" s="114"/>
      <c r="M41" s="114"/>
      <c r="N41" s="114"/>
      <c r="O41" s="114"/>
      <c r="P41" s="114"/>
      <c r="Q41" s="114"/>
      <c r="R41" s="114"/>
      <c r="S41" s="114"/>
      <c r="T41" s="114"/>
      <c r="U41" s="114"/>
      <c r="V41" s="114"/>
      <c r="W41" s="114"/>
      <c r="X41" s="114"/>
      <c r="Y41" s="114"/>
      <c r="Z41" s="114"/>
      <c r="AA41" s="115"/>
    </row>
    <row r="42" spans="2:28" ht="18" customHeight="1" x14ac:dyDescent="0.45">
      <c r="C42" s="28" t="str">
        <f>入力票!AG22</f>
        <v>✔</v>
      </c>
      <c r="D42" s="113" t="s">
        <v>207</v>
      </c>
      <c r="E42" s="114"/>
      <c r="F42" s="114"/>
      <c r="G42" s="114"/>
      <c r="H42" s="114"/>
      <c r="I42" s="114"/>
      <c r="J42" s="114"/>
      <c r="K42" s="114"/>
      <c r="L42" s="114"/>
      <c r="M42" s="114"/>
      <c r="N42" s="114"/>
      <c r="O42" s="114"/>
      <c r="P42" s="114"/>
      <c r="Q42" s="114"/>
      <c r="R42" s="114"/>
      <c r="S42" s="114"/>
      <c r="T42" s="114"/>
      <c r="U42" s="114"/>
      <c r="V42" s="114"/>
      <c r="W42" s="114"/>
      <c r="X42" s="114"/>
      <c r="Y42" s="114"/>
      <c r="Z42" s="114"/>
      <c r="AA42" s="115"/>
    </row>
    <row r="43" spans="2:28" ht="18" customHeight="1" x14ac:dyDescent="0.45">
      <c r="C43" s="28" t="str">
        <f>入力票!AH22</f>
        <v>✔</v>
      </c>
      <c r="D43" s="113" t="s">
        <v>186</v>
      </c>
      <c r="E43" s="114"/>
      <c r="F43" s="114"/>
      <c r="G43" s="114"/>
      <c r="H43" s="114"/>
      <c r="I43" s="114"/>
      <c r="J43" s="114"/>
      <c r="K43" s="114"/>
      <c r="L43" s="114"/>
      <c r="M43" s="114"/>
      <c r="N43" s="114"/>
      <c r="O43" s="114"/>
      <c r="P43" s="114"/>
      <c r="Q43" s="114"/>
      <c r="R43" s="114"/>
      <c r="S43" s="114"/>
      <c r="T43" s="114"/>
      <c r="U43" s="114"/>
      <c r="V43" s="114"/>
      <c r="W43" s="114"/>
      <c r="X43" s="114"/>
      <c r="Y43" s="114"/>
      <c r="Z43" s="114"/>
      <c r="AA43" s="115"/>
    </row>
    <row r="44" spans="2:28" ht="39.6" customHeight="1" x14ac:dyDescent="0.45">
      <c r="C44" s="28" t="str">
        <f>入力票!AI22</f>
        <v>―</v>
      </c>
      <c r="D44" s="113" t="s">
        <v>152</v>
      </c>
      <c r="E44" s="114"/>
      <c r="F44" s="114"/>
      <c r="G44" s="114"/>
      <c r="H44" s="114"/>
      <c r="I44" s="114"/>
      <c r="J44" s="114"/>
      <c r="K44" s="114"/>
      <c r="L44" s="114"/>
      <c r="M44" s="114"/>
      <c r="N44" s="114"/>
      <c r="O44" s="114"/>
      <c r="P44" s="114"/>
      <c r="Q44" s="114"/>
      <c r="R44" s="114"/>
      <c r="S44" s="114"/>
      <c r="T44" s="114"/>
      <c r="U44" s="114"/>
      <c r="V44" s="114"/>
      <c r="W44" s="114"/>
      <c r="X44" s="114"/>
      <c r="Y44" s="114"/>
      <c r="Z44" s="114"/>
      <c r="AA44" s="115"/>
    </row>
    <row r="46" spans="2:28" x14ac:dyDescent="0.45">
      <c r="B46" s="24" t="s">
        <v>64</v>
      </c>
    </row>
    <row r="47" spans="2:28" x14ac:dyDescent="0.45">
      <c r="B47" s="65" t="s">
        <v>108</v>
      </c>
      <c r="C47" s="65"/>
      <c r="D47" s="65"/>
      <c r="E47" s="65"/>
      <c r="F47" s="65"/>
      <c r="G47" s="65"/>
      <c r="H47" s="65"/>
      <c r="I47" s="65"/>
      <c r="J47" s="65"/>
      <c r="K47" s="65"/>
      <c r="L47" s="65"/>
      <c r="M47" s="65"/>
      <c r="N47" s="65"/>
      <c r="O47" s="65"/>
      <c r="P47" s="65"/>
      <c r="Q47" s="65"/>
      <c r="R47" s="65"/>
      <c r="S47" s="65"/>
      <c r="T47" s="65"/>
      <c r="U47" s="65"/>
      <c r="V47" s="65"/>
      <c r="W47" s="65"/>
      <c r="X47" s="65"/>
      <c r="Y47" s="65"/>
      <c r="Z47" s="65"/>
      <c r="AA47" s="65"/>
    </row>
    <row r="48" spans="2:28" x14ac:dyDescent="0.4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row>
    <row r="49" spans="2:27" x14ac:dyDescent="0.45">
      <c r="B49" s="29"/>
      <c r="C49" s="59" t="s">
        <v>79</v>
      </c>
      <c r="D49" s="59"/>
      <c r="E49" s="59"/>
      <c r="F49" s="59"/>
      <c r="G49" s="59"/>
      <c r="H49" s="59"/>
      <c r="I49" s="59"/>
      <c r="J49" s="59"/>
      <c r="K49" s="59"/>
      <c r="L49" s="59"/>
      <c r="M49" s="68" t="s">
        <v>102</v>
      </c>
      <c r="N49" s="69"/>
      <c r="O49" s="69"/>
      <c r="P49" s="69"/>
      <c r="Q49" s="69"/>
      <c r="R49" s="69"/>
      <c r="S49" s="69"/>
      <c r="T49" s="70"/>
      <c r="U49" s="68" t="s">
        <v>146</v>
      </c>
      <c r="V49" s="69"/>
      <c r="W49" s="69"/>
      <c r="X49" s="69"/>
      <c r="Y49" s="69"/>
      <c r="Z49" s="69"/>
      <c r="AA49" s="70"/>
    </row>
    <row r="50" spans="2:27" x14ac:dyDescent="0.45">
      <c r="C50" s="59" t="s">
        <v>80</v>
      </c>
      <c r="D50" s="59"/>
      <c r="E50" s="59"/>
      <c r="F50" s="59"/>
      <c r="G50" s="59"/>
      <c r="H50" s="59"/>
      <c r="I50" s="59"/>
      <c r="J50" s="59"/>
      <c r="K50" s="59"/>
      <c r="L50" s="59"/>
      <c r="M50" s="68">
        <f>入力票!J22</f>
        <v>55555</v>
      </c>
      <c r="N50" s="69"/>
      <c r="O50" s="69"/>
      <c r="P50" s="69"/>
      <c r="Q50" s="69"/>
      <c r="R50" s="69"/>
      <c r="S50" s="69"/>
      <c r="T50" s="70"/>
      <c r="U50" s="68">
        <f>入力票!O22</f>
        <v>200000</v>
      </c>
      <c r="V50" s="69"/>
      <c r="W50" s="69"/>
      <c r="X50" s="69"/>
      <c r="Y50" s="69"/>
      <c r="Z50" s="69"/>
      <c r="AA50" s="70"/>
    </row>
    <row r="51" spans="2:27" x14ac:dyDescent="0.45">
      <c r="C51" s="59" t="s">
        <v>62</v>
      </c>
      <c r="D51" s="59"/>
      <c r="E51" s="59"/>
      <c r="F51" s="59"/>
      <c r="G51" s="59"/>
      <c r="H51" s="59"/>
      <c r="I51" s="59"/>
      <c r="J51" s="59"/>
      <c r="K51" s="59"/>
      <c r="L51" s="59"/>
      <c r="M51" s="121">
        <f>入力票!K22</f>
        <v>11111</v>
      </c>
      <c r="N51" s="122"/>
      <c r="O51" s="122"/>
      <c r="P51" s="122"/>
      <c r="Q51" s="122"/>
      <c r="R51" s="122"/>
      <c r="S51" s="122"/>
      <c r="T51" s="123"/>
      <c r="U51" s="68">
        <f>入力票!P22</f>
        <v>44444</v>
      </c>
      <c r="V51" s="69"/>
      <c r="W51" s="69"/>
      <c r="X51" s="69"/>
      <c r="Y51" s="69"/>
      <c r="Z51" s="69"/>
      <c r="AA51" s="70"/>
    </row>
    <row r="52" spans="2:27" x14ac:dyDescent="0.45">
      <c r="C52" s="55" t="s">
        <v>61</v>
      </c>
      <c r="D52" s="62"/>
      <c r="E52" s="62"/>
      <c r="F52" s="62"/>
      <c r="G52" s="62"/>
      <c r="H52" s="62"/>
      <c r="I52" s="62"/>
      <c r="J52" s="62"/>
      <c r="K52" s="62"/>
      <c r="L52" s="63"/>
      <c r="M52" s="124">
        <f>入力票!L22</f>
        <v>0.78200000000000003</v>
      </c>
      <c r="N52" s="125"/>
      <c r="O52" s="125"/>
      <c r="P52" s="125"/>
      <c r="Q52" s="125"/>
      <c r="R52" s="125"/>
      <c r="S52" s="125"/>
      <c r="T52" s="126"/>
      <c r="U52" s="124">
        <f>入力票!Q22</f>
        <v>0.7</v>
      </c>
      <c r="V52" s="125"/>
      <c r="W52" s="125"/>
      <c r="X52" s="125"/>
      <c r="Y52" s="125"/>
      <c r="Z52" s="125"/>
      <c r="AA52" s="126"/>
    </row>
    <row r="53" spans="2:27" x14ac:dyDescent="0.45">
      <c r="C53" s="59" t="s">
        <v>63</v>
      </c>
      <c r="D53" s="59"/>
      <c r="E53" s="59"/>
      <c r="F53" s="59"/>
      <c r="G53" s="59"/>
      <c r="H53" s="59"/>
      <c r="I53" s="59"/>
      <c r="J53" s="59"/>
      <c r="K53" s="59"/>
      <c r="L53" s="59"/>
      <c r="M53" s="127">
        <f>入力票!M22</f>
        <v>20.2</v>
      </c>
      <c r="N53" s="128"/>
      <c r="O53" s="128"/>
      <c r="P53" s="128"/>
      <c r="Q53" s="128"/>
      <c r="R53" s="128"/>
      <c r="S53" s="128"/>
      <c r="T53" s="129"/>
      <c r="U53" s="130">
        <f>入力票!R22</f>
        <v>21.5</v>
      </c>
      <c r="V53" s="131"/>
      <c r="W53" s="131"/>
      <c r="X53" s="131"/>
      <c r="Y53" s="131"/>
      <c r="Z53" s="131"/>
      <c r="AA53" s="132"/>
    </row>
    <row r="54" spans="2:27" x14ac:dyDescent="0.45">
      <c r="C54" s="59" t="s">
        <v>145</v>
      </c>
      <c r="D54" s="59"/>
      <c r="E54" s="59"/>
      <c r="F54" s="59"/>
      <c r="G54" s="59"/>
      <c r="H54" s="59"/>
      <c r="I54" s="59"/>
      <c r="J54" s="59"/>
      <c r="K54" s="59"/>
      <c r="L54" s="59"/>
      <c r="M54" s="133">
        <f>入力票!N22</f>
        <v>3500</v>
      </c>
      <c r="N54" s="134"/>
      <c r="O54" s="134"/>
      <c r="P54" s="134"/>
      <c r="Q54" s="134"/>
      <c r="R54" s="134"/>
      <c r="S54" s="134"/>
      <c r="T54" s="135"/>
      <c r="U54" s="136">
        <f>入力票!S22</f>
        <v>3700</v>
      </c>
      <c r="V54" s="137"/>
      <c r="W54" s="137"/>
      <c r="X54" s="137"/>
      <c r="Y54" s="137"/>
      <c r="Z54" s="137"/>
      <c r="AA54" s="138"/>
    </row>
    <row r="56" spans="2:27" x14ac:dyDescent="0.45">
      <c r="B56" s="24" t="s">
        <v>65</v>
      </c>
    </row>
    <row r="57" spans="2:27" ht="18" customHeight="1" x14ac:dyDescent="0.45">
      <c r="B57" s="65" t="s">
        <v>178</v>
      </c>
      <c r="C57" s="65"/>
      <c r="D57" s="65"/>
      <c r="E57" s="65"/>
      <c r="F57" s="65"/>
      <c r="G57" s="65"/>
      <c r="H57" s="65"/>
      <c r="I57" s="65"/>
      <c r="J57" s="65"/>
      <c r="K57" s="65"/>
      <c r="L57" s="65"/>
      <c r="M57" s="65"/>
      <c r="N57" s="65"/>
      <c r="O57" s="65"/>
      <c r="P57" s="65"/>
      <c r="Q57" s="65"/>
      <c r="R57" s="65"/>
      <c r="S57" s="65"/>
      <c r="T57" s="65"/>
      <c r="U57" s="65"/>
      <c r="V57" s="65"/>
      <c r="W57" s="65"/>
      <c r="X57" s="65"/>
      <c r="Y57" s="65"/>
      <c r="Z57" s="65"/>
      <c r="AA57" s="65"/>
    </row>
    <row r="58" spans="2:27" x14ac:dyDescent="0.4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row>
    <row r="59" spans="2:27" x14ac:dyDescent="0.45">
      <c r="C59" s="59" t="s">
        <v>33</v>
      </c>
      <c r="D59" s="59"/>
      <c r="E59" s="59"/>
      <c r="F59" s="59"/>
      <c r="G59" s="59"/>
      <c r="H59" s="59"/>
      <c r="I59" s="59"/>
      <c r="J59" s="59"/>
      <c r="K59" s="59"/>
      <c r="L59" s="59"/>
      <c r="M59" s="59" t="str">
        <f>入力票!AL22</f>
        <v>○○○銀行</v>
      </c>
      <c r="N59" s="59"/>
      <c r="O59" s="59"/>
      <c r="P59" s="59"/>
      <c r="Q59" s="59"/>
      <c r="R59" s="59"/>
      <c r="S59" s="59"/>
      <c r="T59" s="59"/>
      <c r="U59" s="59"/>
      <c r="V59" s="59"/>
      <c r="W59" s="59"/>
      <c r="X59" s="59"/>
      <c r="Y59" s="59"/>
      <c r="Z59" s="59"/>
      <c r="AA59" s="59"/>
    </row>
    <row r="60" spans="2:27" x14ac:dyDescent="0.45">
      <c r="C60" s="59" t="s">
        <v>34</v>
      </c>
      <c r="D60" s="59"/>
      <c r="E60" s="59"/>
      <c r="F60" s="59"/>
      <c r="G60" s="59"/>
      <c r="H60" s="59"/>
      <c r="I60" s="59"/>
      <c r="J60" s="59"/>
      <c r="K60" s="59"/>
      <c r="L60" s="59"/>
      <c r="M60" s="59" t="str">
        <f>入力票!AM22</f>
        <v>XXXXX</v>
      </c>
      <c r="N60" s="59"/>
      <c r="O60" s="59"/>
      <c r="P60" s="59"/>
      <c r="Q60" s="59"/>
      <c r="R60" s="59"/>
      <c r="S60" s="59"/>
      <c r="T60" s="59"/>
      <c r="U60" s="59"/>
      <c r="V60" s="59"/>
      <c r="W60" s="59"/>
      <c r="X60" s="59"/>
      <c r="Y60" s="59"/>
      <c r="Z60" s="59"/>
      <c r="AA60" s="59"/>
    </row>
    <row r="61" spans="2:27" x14ac:dyDescent="0.45">
      <c r="C61" s="59" t="s">
        <v>81</v>
      </c>
      <c r="D61" s="59"/>
      <c r="E61" s="59"/>
      <c r="F61" s="59"/>
      <c r="G61" s="59"/>
      <c r="H61" s="59"/>
      <c r="I61" s="59"/>
      <c r="J61" s="59"/>
      <c r="K61" s="59"/>
      <c r="L61" s="59"/>
      <c r="M61" s="59" t="str">
        <f>入力票!AN22</f>
        <v>○○○支店</v>
      </c>
      <c r="N61" s="59"/>
      <c r="O61" s="59"/>
      <c r="P61" s="59"/>
      <c r="Q61" s="59"/>
      <c r="R61" s="59"/>
      <c r="S61" s="59"/>
      <c r="T61" s="59"/>
      <c r="U61" s="59"/>
      <c r="V61" s="59"/>
      <c r="W61" s="59"/>
      <c r="X61" s="59"/>
      <c r="Y61" s="59"/>
      <c r="Z61" s="59"/>
      <c r="AA61" s="59"/>
    </row>
    <row r="62" spans="2:27" x14ac:dyDescent="0.45">
      <c r="C62" s="59" t="s">
        <v>82</v>
      </c>
      <c r="D62" s="59"/>
      <c r="E62" s="59"/>
      <c r="F62" s="59"/>
      <c r="G62" s="59"/>
      <c r="H62" s="59"/>
      <c r="I62" s="59"/>
      <c r="J62" s="59"/>
      <c r="K62" s="59"/>
      <c r="L62" s="59"/>
      <c r="M62" s="59" t="str">
        <f>入力票!AO22</f>
        <v>XXXXX</v>
      </c>
      <c r="N62" s="59"/>
      <c r="O62" s="59"/>
      <c r="P62" s="59"/>
      <c r="Q62" s="59"/>
      <c r="R62" s="59"/>
      <c r="S62" s="59"/>
      <c r="T62" s="59"/>
      <c r="U62" s="59"/>
      <c r="V62" s="59"/>
      <c r="W62" s="59"/>
      <c r="X62" s="59"/>
      <c r="Y62" s="59"/>
      <c r="Z62" s="59"/>
      <c r="AA62" s="59"/>
    </row>
    <row r="63" spans="2:27" x14ac:dyDescent="0.45">
      <c r="C63" s="64" t="s">
        <v>35</v>
      </c>
      <c r="D63" s="64"/>
      <c r="E63" s="59" t="s">
        <v>36</v>
      </c>
      <c r="F63" s="59"/>
      <c r="G63" s="59"/>
      <c r="H63" s="59"/>
      <c r="I63" s="59"/>
      <c r="J63" s="59"/>
      <c r="K63" s="59"/>
      <c r="L63" s="59"/>
      <c r="M63" s="59" t="str">
        <f>入力票!AP22</f>
        <v>普通</v>
      </c>
      <c r="N63" s="59"/>
      <c r="O63" s="59"/>
      <c r="P63" s="59"/>
      <c r="Q63" s="59"/>
      <c r="R63" s="59"/>
      <c r="S63" s="59"/>
      <c r="T63" s="59"/>
      <c r="U63" s="59"/>
      <c r="V63" s="59"/>
      <c r="W63" s="59"/>
      <c r="X63" s="59"/>
      <c r="Y63" s="59"/>
      <c r="Z63" s="59"/>
      <c r="AA63" s="59"/>
    </row>
    <row r="64" spans="2:27" x14ac:dyDescent="0.45">
      <c r="C64" s="64"/>
      <c r="D64" s="64"/>
      <c r="E64" s="59" t="s">
        <v>37</v>
      </c>
      <c r="F64" s="59"/>
      <c r="G64" s="59"/>
      <c r="H64" s="59"/>
      <c r="I64" s="59"/>
      <c r="J64" s="59"/>
      <c r="K64" s="59"/>
      <c r="L64" s="59"/>
      <c r="M64" s="59" t="str">
        <f>入力票!AQ22</f>
        <v>XXXXXXXXXX</v>
      </c>
      <c r="N64" s="59"/>
      <c r="O64" s="59"/>
      <c r="P64" s="59"/>
      <c r="Q64" s="59"/>
      <c r="R64" s="59"/>
      <c r="S64" s="59"/>
      <c r="T64" s="59"/>
      <c r="U64" s="59"/>
      <c r="V64" s="59"/>
      <c r="W64" s="59"/>
      <c r="X64" s="59"/>
      <c r="Y64" s="59"/>
      <c r="Z64" s="59"/>
      <c r="AA64" s="59"/>
    </row>
    <row r="65" spans="2:27" x14ac:dyDescent="0.45">
      <c r="C65" s="64"/>
      <c r="D65" s="64"/>
      <c r="E65" s="59" t="s">
        <v>38</v>
      </c>
      <c r="F65" s="59"/>
      <c r="G65" s="59"/>
      <c r="H65" s="59"/>
      <c r="I65" s="59"/>
      <c r="J65" s="59"/>
      <c r="K65" s="59"/>
      <c r="L65" s="59"/>
      <c r="M65" s="59" t="str">
        <f>入力票!AR22</f>
        <v>○○○　○○○</v>
      </c>
      <c r="N65" s="59"/>
      <c r="O65" s="59"/>
      <c r="P65" s="59"/>
      <c r="Q65" s="59"/>
      <c r="R65" s="59"/>
      <c r="S65" s="59"/>
      <c r="T65" s="59"/>
      <c r="U65" s="59"/>
      <c r="V65" s="59"/>
      <c r="W65" s="59"/>
      <c r="X65" s="59"/>
      <c r="Y65" s="59"/>
      <c r="Z65" s="59"/>
      <c r="AA65" s="59"/>
    </row>
    <row r="66" spans="2:27" x14ac:dyDescent="0.45">
      <c r="C66" s="64"/>
      <c r="D66" s="64"/>
      <c r="E66" s="59" t="s">
        <v>40</v>
      </c>
      <c r="F66" s="59"/>
      <c r="G66" s="59"/>
      <c r="H66" s="59"/>
      <c r="I66" s="59"/>
      <c r="J66" s="59"/>
      <c r="K66" s="59"/>
      <c r="L66" s="59"/>
      <c r="M66" s="59" t="str">
        <f>入力票!AS22</f>
        <v>○○　○○</v>
      </c>
      <c r="N66" s="59"/>
      <c r="O66" s="59"/>
      <c r="P66" s="59"/>
      <c r="Q66" s="59"/>
      <c r="R66" s="59"/>
      <c r="S66" s="59"/>
      <c r="T66" s="59"/>
      <c r="U66" s="59"/>
      <c r="V66" s="59"/>
      <c r="W66" s="59"/>
      <c r="X66" s="59"/>
      <c r="Y66" s="59"/>
      <c r="Z66" s="59"/>
      <c r="AA66" s="59"/>
    </row>
    <row r="68" spans="2:27" x14ac:dyDescent="0.45">
      <c r="B68" s="24" t="s">
        <v>66</v>
      </c>
    </row>
    <row r="69" spans="2:27" x14ac:dyDescent="0.45">
      <c r="C69" s="59" t="s">
        <v>47</v>
      </c>
      <c r="D69" s="59"/>
      <c r="E69" s="59"/>
      <c r="F69" s="59"/>
      <c r="G69" s="59"/>
      <c r="H69" s="59"/>
      <c r="I69" s="59"/>
      <c r="J69" s="59"/>
      <c r="K69" s="59"/>
      <c r="L69" s="59"/>
      <c r="M69" s="59" t="str">
        <f>入力票!AT22</f>
        <v>東京都○○区○○１－２－３</v>
      </c>
      <c r="N69" s="59"/>
      <c r="O69" s="59"/>
      <c r="P69" s="59"/>
      <c r="Q69" s="59"/>
      <c r="R69" s="59"/>
      <c r="S69" s="59"/>
      <c r="T69" s="59"/>
      <c r="U69" s="59"/>
      <c r="V69" s="59"/>
      <c r="W69" s="59"/>
      <c r="X69" s="59"/>
      <c r="Y69" s="59"/>
      <c r="Z69" s="59"/>
      <c r="AA69" s="59"/>
    </row>
    <row r="70" spans="2:27" x14ac:dyDescent="0.45">
      <c r="C70" s="59" t="s">
        <v>48</v>
      </c>
      <c r="D70" s="59"/>
      <c r="E70" s="59"/>
      <c r="F70" s="59"/>
      <c r="G70" s="59"/>
      <c r="H70" s="59"/>
      <c r="I70" s="59"/>
      <c r="J70" s="59"/>
      <c r="K70" s="59"/>
      <c r="L70" s="59"/>
      <c r="M70" s="59" t="str">
        <f>入力票!AU22</f>
        <v>事務局経営企画課</v>
      </c>
      <c r="N70" s="59"/>
      <c r="O70" s="59"/>
      <c r="P70" s="59"/>
      <c r="Q70" s="59"/>
      <c r="R70" s="59"/>
      <c r="S70" s="59"/>
      <c r="T70" s="59"/>
      <c r="U70" s="59"/>
      <c r="V70" s="59"/>
      <c r="W70" s="59"/>
      <c r="X70" s="59"/>
      <c r="Y70" s="59"/>
      <c r="Z70" s="59"/>
      <c r="AA70" s="59"/>
    </row>
    <row r="71" spans="2:27" x14ac:dyDescent="0.45">
      <c r="C71" s="59" t="s">
        <v>49</v>
      </c>
      <c r="D71" s="59"/>
      <c r="E71" s="59"/>
      <c r="F71" s="59"/>
      <c r="G71" s="59"/>
      <c r="H71" s="59"/>
      <c r="I71" s="59"/>
      <c r="J71" s="59"/>
      <c r="K71" s="59"/>
      <c r="L71" s="59"/>
      <c r="M71" s="59" t="str">
        <f>入力票!AV22</f>
        <v>主事</v>
      </c>
      <c r="N71" s="59"/>
      <c r="O71" s="59"/>
      <c r="P71" s="59"/>
      <c r="Q71" s="59"/>
      <c r="R71" s="59"/>
      <c r="S71" s="59" t="str">
        <f>入力票!AW22</f>
        <v>○○　○○</v>
      </c>
      <c r="T71" s="59"/>
      <c r="U71" s="59"/>
      <c r="V71" s="59"/>
      <c r="W71" s="59"/>
      <c r="X71" s="59"/>
      <c r="Y71" s="59"/>
      <c r="Z71" s="59"/>
      <c r="AA71" s="59"/>
    </row>
    <row r="72" spans="2:27" x14ac:dyDescent="0.45">
      <c r="C72" s="59" t="s">
        <v>50</v>
      </c>
      <c r="D72" s="59"/>
      <c r="E72" s="59"/>
      <c r="F72" s="59"/>
      <c r="G72" s="59"/>
      <c r="H72" s="59"/>
      <c r="I72" s="59"/>
      <c r="J72" s="59"/>
      <c r="K72" s="59"/>
      <c r="L72" s="59"/>
      <c r="M72" s="59" t="str">
        <f>入力票!AX22</f>
        <v>03－1234－5678</v>
      </c>
      <c r="N72" s="59"/>
      <c r="O72" s="59"/>
      <c r="P72" s="59"/>
      <c r="Q72" s="59"/>
      <c r="R72" s="59"/>
      <c r="S72" s="59"/>
      <c r="T72" s="59"/>
      <c r="U72" s="59"/>
      <c r="V72" s="59"/>
      <c r="W72" s="59"/>
      <c r="X72" s="59"/>
      <c r="Y72" s="59"/>
      <c r="Z72" s="59"/>
      <c r="AA72" s="59"/>
    </row>
    <row r="73" spans="2:27" x14ac:dyDescent="0.45">
      <c r="C73" s="59" t="s">
        <v>51</v>
      </c>
      <c r="D73" s="59"/>
      <c r="E73" s="59"/>
      <c r="F73" s="59"/>
      <c r="G73" s="59"/>
      <c r="H73" s="59"/>
      <c r="I73" s="59"/>
      <c r="J73" s="59"/>
      <c r="K73" s="59"/>
      <c r="L73" s="59"/>
      <c r="M73" s="59" t="str">
        <f>入力票!AY22</f>
        <v>abcd@hos.co.jp</v>
      </c>
      <c r="N73" s="59"/>
      <c r="O73" s="59"/>
      <c r="P73" s="59"/>
      <c r="Q73" s="59"/>
      <c r="R73" s="59"/>
      <c r="S73" s="59"/>
      <c r="T73" s="59"/>
      <c r="U73" s="59"/>
      <c r="V73" s="59"/>
      <c r="W73" s="59"/>
      <c r="X73" s="59"/>
      <c r="Y73" s="59"/>
      <c r="Z73" s="59"/>
      <c r="AA73" s="59"/>
    </row>
  </sheetData>
  <mergeCells count="77">
    <mergeCell ref="C72:L72"/>
    <mergeCell ref="M72:AA72"/>
    <mergeCell ref="C73:L73"/>
    <mergeCell ref="M73:AA73"/>
    <mergeCell ref="D33:AA33"/>
    <mergeCell ref="M66:AA66"/>
    <mergeCell ref="C69:L69"/>
    <mergeCell ref="M69:AA69"/>
    <mergeCell ref="C70:L70"/>
    <mergeCell ref="M70:AA70"/>
    <mergeCell ref="C71:L71"/>
    <mergeCell ref="M71:R71"/>
    <mergeCell ref="S71:AA71"/>
    <mergeCell ref="C62:L62"/>
    <mergeCell ref="M62:AA62"/>
    <mergeCell ref="C63:D66"/>
    <mergeCell ref="E66:L66"/>
    <mergeCell ref="B57:AA58"/>
    <mergeCell ref="C59:L59"/>
    <mergeCell ref="M59:AA59"/>
    <mergeCell ref="C60:L60"/>
    <mergeCell ref="M60:AA60"/>
    <mergeCell ref="C61:L61"/>
    <mergeCell ref="M61:AA61"/>
    <mergeCell ref="E63:L63"/>
    <mergeCell ref="M63:AA63"/>
    <mergeCell ref="E64:L64"/>
    <mergeCell ref="M64:AA64"/>
    <mergeCell ref="E65:L65"/>
    <mergeCell ref="M65:AA65"/>
    <mergeCell ref="C53:L53"/>
    <mergeCell ref="M53:T53"/>
    <mergeCell ref="U53:AA53"/>
    <mergeCell ref="C54:L54"/>
    <mergeCell ref="M54:T54"/>
    <mergeCell ref="U54:AA54"/>
    <mergeCell ref="C51:L51"/>
    <mergeCell ref="M51:T51"/>
    <mergeCell ref="U51:AA51"/>
    <mergeCell ref="C52:L52"/>
    <mergeCell ref="M52:T52"/>
    <mergeCell ref="U52:AA52"/>
    <mergeCell ref="C49:L49"/>
    <mergeCell ref="M49:T49"/>
    <mergeCell ref="U49:AA49"/>
    <mergeCell ref="C50:L50"/>
    <mergeCell ref="M50:T50"/>
    <mergeCell ref="U50:AA50"/>
    <mergeCell ref="B47:AA48"/>
    <mergeCell ref="D34:AA34"/>
    <mergeCell ref="D35:AA35"/>
    <mergeCell ref="D36:AA36"/>
    <mergeCell ref="C37:AA37"/>
    <mergeCell ref="D38:AA38"/>
    <mergeCell ref="D39:AA39"/>
    <mergeCell ref="D40:AA40"/>
    <mergeCell ref="D41:AA41"/>
    <mergeCell ref="D42:AA42"/>
    <mergeCell ref="D43:AA43"/>
    <mergeCell ref="D44:AA44"/>
    <mergeCell ref="N26:Z26"/>
    <mergeCell ref="D30:AA30"/>
    <mergeCell ref="D31:AA31"/>
    <mergeCell ref="C32:C33"/>
    <mergeCell ref="D32:AA32"/>
    <mergeCell ref="N25:Z25"/>
    <mergeCell ref="O4:W4"/>
    <mergeCell ref="O5:W5"/>
    <mergeCell ref="O6:W6"/>
    <mergeCell ref="O7:W7"/>
    <mergeCell ref="I15:O15"/>
    <mergeCell ref="N18:AA18"/>
    <mergeCell ref="N19:Z19"/>
    <mergeCell ref="N20:Z20"/>
    <mergeCell ref="N22:AA22"/>
    <mergeCell ref="N23:AA23"/>
    <mergeCell ref="N24:AA24"/>
  </mergeCells>
  <phoneticPr fontId="2"/>
  <pageMargins left="0.7" right="0.7" top="0.75" bottom="0.75" header="0.3" footer="0.3"/>
  <pageSetup paperSize="9" scale="71" fitToHeight="2" orientation="portrait" r:id="rId1"/>
  <rowBreaks count="1" manualBreakCount="1">
    <brk id="45" max="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7AFA-28E5-4E44-B00D-156340AEABFA}">
  <sheetPr>
    <tabColor rgb="FFFFFF00"/>
  </sheetPr>
  <dimension ref="A1:AB54"/>
  <sheetViews>
    <sheetView showGridLines="0" view="pageBreakPreview" zoomScale="85" zoomScaleNormal="90" zoomScaleSheetLayoutView="85" workbookViewId="0">
      <selection activeCell="N18" sqref="N18:AA18"/>
    </sheetView>
  </sheetViews>
  <sheetFormatPr defaultColWidth="3.59765625" defaultRowHeight="18" x14ac:dyDescent="0.45"/>
  <cols>
    <col min="1" max="2" width="3.59765625" style="24"/>
    <col min="3" max="7" width="4.69921875" style="24" customWidth="1"/>
    <col min="8" max="22" width="3.59765625" style="24"/>
    <col min="23" max="23" width="7.19921875" style="24" bestFit="1" customWidth="1"/>
    <col min="24" max="16384" width="3.59765625" style="24"/>
  </cols>
  <sheetData>
    <row r="1" spans="1:26" x14ac:dyDescent="0.45">
      <c r="A1" s="24" t="s">
        <v>85</v>
      </c>
    </row>
    <row r="2" spans="1:26" x14ac:dyDescent="0.45">
      <c r="U2" s="103"/>
      <c r="V2" s="103" t="s">
        <v>1</v>
      </c>
      <c r="W2" s="103"/>
      <c r="X2" s="103" t="s">
        <v>2</v>
      </c>
      <c r="Y2" s="103"/>
      <c r="Z2" s="103" t="s">
        <v>3</v>
      </c>
    </row>
    <row r="3" spans="1:26" x14ac:dyDescent="0.45">
      <c r="B3" s="24" t="s">
        <v>4</v>
      </c>
    </row>
    <row r="4" spans="1:26" x14ac:dyDescent="0.45">
      <c r="J4" s="24" t="s">
        <v>5</v>
      </c>
      <c r="O4" s="83" t="str">
        <f>入力票!D22</f>
        <v>医療法人○○会</v>
      </c>
      <c r="P4" s="83"/>
      <c r="Q4" s="83"/>
      <c r="R4" s="83"/>
      <c r="S4" s="83"/>
      <c r="T4" s="83"/>
      <c r="U4" s="83"/>
      <c r="V4" s="83"/>
      <c r="W4" s="83"/>
    </row>
    <row r="5" spans="1:26" x14ac:dyDescent="0.45">
      <c r="O5" s="83" t="str">
        <f>入力票!E22</f>
        <v>○○○病院</v>
      </c>
      <c r="P5" s="83"/>
      <c r="Q5" s="83"/>
      <c r="R5" s="83"/>
      <c r="S5" s="83"/>
      <c r="T5" s="83"/>
      <c r="U5" s="83"/>
      <c r="V5" s="83"/>
      <c r="W5" s="83"/>
    </row>
    <row r="6" spans="1:26" x14ac:dyDescent="0.45">
      <c r="J6" s="24" t="s">
        <v>6</v>
      </c>
      <c r="O6" s="83" t="str">
        <f>入力票!F22</f>
        <v>東京都○○区○○１－２－３</v>
      </c>
      <c r="P6" s="83"/>
      <c r="Q6" s="83"/>
      <c r="R6" s="83"/>
      <c r="S6" s="83"/>
      <c r="T6" s="83"/>
      <c r="U6" s="83"/>
      <c r="V6" s="83"/>
      <c r="W6" s="83"/>
    </row>
    <row r="7" spans="1:26" x14ac:dyDescent="0.45">
      <c r="J7" s="24" t="s">
        <v>93</v>
      </c>
      <c r="O7" s="84" t="str">
        <f>入力票!G22</f>
        <v>○○　○○</v>
      </c>
      <c r="P7" s="84"/>
      <c r="Q7" s="84"/>
      <c r="R7" s="84"/>
      <c r="S7" s="84"/>
      <c r="T7" s="84"/>
      <c r="U7" s="84"/>
      <c r="V7" s="84"/>
      <c r="W7" s="84"/>
      <c r="Y7" s="24" t="s">
        <v>16</v>
      </c>
    </row>
    <row r="9" spans="1:26" x14ac:dyDescent="0.45">
      <c r="C9" s="24" t="s">
        <v>95</v>
      </c>
      <c r="D9" s="40">
        <f>入力票!A22</f>
        <v>8</v>
      </c>
      <c r="E9" s="24" t="s">
        <v>208</v>
      </c>
      <c r="X9" s="30"/>
    </row>
    <row r="10" spans="1:26" x14ac:dyDescent="0.45">
      <c r="L10" s="24" t="s">
        <v>179</v>
      </c>
      <c r="P10" s="30" t="s">
        <v>109</v>
      </c>
      <c r="W10" s="30"/>
      <c r="X10" s="30"/>
    </row>
    <row r="11" spans="1:26" x14ac:dyDescent="0.45">
      <c r="W11" s="30"/>
      <c r="X11" s="30"/>
    </row>
    <row r="12" spans="1:26" x14ac:dyDescent="0.45">
      <c r="C12" s="24" t="s">
        <v>215</v>
      </c>
    </row>
    <row r="15" spans="1:26" x14ac:dyDescent="0.45">
      <c r="B15" s="24" t="s">
        <v>180</v>
      </c>
      <c r="H15" s="31" t="s">
        <v>23</v>
      </c>
      <c r="I15" s="85">
        <f>N20+N26</f>
        <v>6221000</v>
      </c>
      <c r="J15" s="104"/>
      <c r="K15" s="104"/>
      <c r="L15" s="104"/>
      <c r="M15" s="104"/>
      <c r="N15" s="104"/>
      <c r="O15" s="104"/>
      <c r="P15" s="31" t="s">
        <v>22</v>
      </c>
    </row>
    <row r="16" spans="1:26" ht="16.95" customHeight="1" x14ac:dyDescent="0.45"/>
    <row r="17" spans="2:27" ht="16.95" customHeight="1" x14ac:dyDescent="0.45">
      <c r="C17" s="24" t="s">
        <v>18</v>
      </c>
    </row>
    <row r="18" spans="2:27" x14ac:dyDescent="0.45">
      <c r="C18" s="50" t="s">
        <v>135</v>
      </c>
      <c r="D18" s="26"/>
      <c r="E18" s="26"/>
      <c r="F18" s="26"/>
      <c r="G18" s="26"/>
      <c r="H18" s="26"/>
      <c r="I18" s="26"/>
      <c r="J18" s="26"/>
      <c r="K18" s="26"/>
      <c r="L18" s="26"/>
      <c r="M18" s="27"/>
      <c r="N18" s="55" t="str">
        <f>入力票!H22</f>
        <v>申請する</v>
      </c>
      <c r="O18" s="62"/>
      <c r="P18" s="62"/>
      <c r="Q18" s="62"/>
      <c r="R18" s="62"/>
      <c r="S18" s="62"/>
      <c r="T18" s="62"/>
      <c r="U18" s="62"/>
      <c r="V18" s="62"/>
      <c r="W18" s="62"/>
      <c r="X18" s="62"/>
      <c r="Y18" s="62"/>
      <c r="Z18" s="62"/>
      <c r="AA18" s="63"/>
    </row>
    <row r="19" spans="2:27" x14ac:dyDescent="0.45">
      <c r="C19" s="25" t="s">
        <v>19</v>
      </c>
      <c r="D19" s="26" t="s">
        <v>176</v>
      </c>
      <c r="E19" s="26"/>
      <c r="F19" s="26"/>
      <c r="G19" s="26"/>
      <c r="H19" s="26"/>
      <c r="I19" s="26"/>
      <c r="J19" s="26"/>
      <c r="K19" s="26"/>
      <c r="L19" s="26"/>
      <c r="M19" s="27"/>
      <c r="N19" s="60">
        <f>入力票!K22</f>
        <v>11111</v>
      </c>
      <c r="O19" s="61"/>
      <c r="P19" s="61"/>
      <c r="Q19" s="61"/>
      <c r="R19" s="61"/>
      <c r="S19" s="61"/>
      <c r="T19" s="61"/>
      <c r="U19" s="61"/>
      <c r="V19" s="61"/>
      <c r="W19" s="61"/>
      <c r="X19" s="61"/>
      <c r="Y19" s="61"/>
      <c r="Z19" s="61"/>
      <c r="AA19" s="27" t="s">
        <v>21</v>
      </c>
    </row>
    <row r="20" spans="2:27" x14ac:dyDescent="0.45">
      <c r="C20" s="25" t="s">
        <v>20</v>
      </c>
      <c r="D20" s="26" t="s">
        <v>129</v>
      </c>
      <c r="E20" s="26"/>
      <c r="F20" s="26"/>
      <c r="G20" s="26"/>
      <c r="H20" s="26"/>
      <c r="I20" s="26"/>
      <c r="J20" s="26"/>
      <c r="K20" s="26"/>
      <c r="L20" s="26"/>
      <c r="M20" s="27"/>
      <c r="N20" s="60">
        <f>ROUNDDOWN(N19*500,-3)</f>
        <v>5555000</v>
      </c>
      <c r="O20" s="61"/>
      <c r="P20" s="61"/>
      <c r="Q20" s="61"/>
      <c r="R20" s="61"/>
      <c r="S20" s="61"/>
      <c r="T20" s="61"/>
      <c r="U20" s="61"/>
      <c r="V20" s="61"/>
      <c r="W20" s="61"/>
      <c r="X20" s="61"/>
      <c r="Y20" s="61"/>
      <c r="Z20" s="61"/>
      <c r="AA20" s="27" t="s">
        <v>22</v>
      </c>
    </row>
    <row r="21" spans="2:27" x14ac:dyDescent="0.45">
      <c r="N21" s="35"/>
      <c r="O21" s="35"/>
      <c r="P21" s="35"/>
      <c r="Q21" s="35"/>
      <c r="R21" s="35"/>
      <c r="S21" s="35"/>
      <c r="T21" s="35"/>
      <c r="U21" s="35"/>
      <c r="V21" s="35"/>
      <c r="W21" s="35"/>
      <c r="X21" s="35"/>
      <c r="Y21" s="35"/>
      <c r="Z21" s="35"/>
    </row>
    <row r="22" spans="2:27" x14ac:dyDescent="0.45">
      <c r="C22" s="50" t="s">
        <v>134</v>
      </c>
      <c r="D22" s="26"/>
      <c r="E22" s="26"/>
      <c r="F22" s="26"/>
      <c r="G22" s="26"/>
      <c r="H22" s="26"/>
      <c r="I22" s="26"/>
      <c r="J22" s="26"/>
      <c r="K22" s="26"/>
      <c r="L22" s="26"/>
      <c r="M22" s="27"/>
      <c r="N22" s="55" t="str">
        <f>入力票!I22</f>
        <v>申請する</v>
      </c>
      <c r="O22" s="62"/>
      <c r="P22" s="62"/>
      <c r="Q22" s="62"/>
      <c r="R22" s="62"/>
      <c r="S22" s="62"/>
      <c r="T22" s="62"/>
      <c r="U22" s="62"/>
      <c r="V22" s="62"/>
      <c r="W22" s="62"/>
      <c r="X22" s="62"/>
      <c r="Y22" s="62"/>
      <c r="Z22" s="62"/>
      <c r="AA22" s="63"/>
    </row>
    <row r="23" spans="2:27" x14ac:dyDescent="0.45">
      <c r="C23" s="25" t="s">
        <v>113</v>
      </c>
      <c r="D23" s="26" t="s">
        <v>154</v>
      </c>
      <c r="E23" s="26"/>
      <c r="F23" s="26"/>
      <c r="G23" s="26"/>
      <c r="H23" s="26"/>
      <c r="I23" s="26"/>
      <c r="J23" s="26"/>
      <c r="K23" s="26"/>
      <c r="L23" s="26"/>
      <c r="M23" s="27"/>
      <c r="N23" s="105" t="str">
        <f>入力票!T22</f>
        <v>急性期病院A・B一般入院料</v>
      </c>
      <c r="O23" s="106"/>
      <c r="P23" s="106"/>
      <c r="Q23" s="106"/>
      <c r="R23" s="106"/>
      <c r="S23" s="106"/>
      <c r="T23" s="106"/>
      <c r="U23" s="106"/>
      <c r="V23" s="106"/>
      <c r="W23" s="106"/>
      <c r="X23" s="106"/>
      <c r="Y23" s="106"/>
      <c r="Z23" s="106"/>
      <c r="AA23" s="107"/>
    </row>
    <row r="24" spans="2:27" x14ac:dyDescent="0.45">
      <c r="C24" s="25" t="s">
        <v>114</v>
      </c>
      <c r="D24" s="26" t="s">
        <v>112</v>
      </c>
      <c r="E24" s="26"/>
      <c r="F24" s="26"/>
      <c r="G24" s="26"/>
      <c r="H24" s="26"/>
      <c r="I24" s="26"/>
      <c r="J24" s="26"/>
      <c r="K24" s="26"/>
      <c r="L24" s="26"/>
      <c r="M24" s="27"/>
      <c r="N24" s="108" t="str">
        <f>入力票!U22</f>
        <v>1,000件未満</v>
      </c>
      <c r="O24" s="109"/>
      <c r="P24" s="109"/>
      <c r="Q24" s="109"/>
      <c r="R24" s="109"/>
      <c r="S24" s="109"/>
      <c r="T24" s="109"/>
      <c r="U24" s="109"/>
      <c r="V24" s="109"/>
      <c r="W24" s="109"/>
      <c r="X24" s="109"/>
      <c r="Y24" s="109"/>
      <c r="Z24" s="109"/>
      <c r="AA24" s="110"/>
    </row>
    <row r="25" spans="2:27" x14ac:dyDescent="0.45">
      <c r="C25" s="25" t="s">
        <v>115</v>
      </c>
      <c r="D25" s="26" t="s">
        <v>119</v>
      </c>
      <c r="E25" s="26"/>
      <c r="F25" s="26"/>
      <c r="G25" s="26"/>
      <c r="H25" s="26"/>
      <c r="I25" s="26"/>
      <c r="J25" s="26"/>
      <c r="K25" s="26"/>
      <c r="L25" s="26"/>
      <c r="M25" s="27"/>
      <c r="N25" s="108">
        <f>入力票!V22</f>
        <v>60</v>
      </c>
      <c r="O25" s="111"/>
      <c r="P25" s="111"/>
      <c r="Q25" s="111"/>
      <c r="R25" s="111"/>
      <c r="S25" s="111"/>
      <c r="T25" s="111"/>
      <c r="U25" s="111"/>
      <c r="V25" s="111"/>
      <c r="W25" s="111"/>
      <c r="X25" s="111"/>
      <c r="Y25" s="111"/>
      <c r="Z25" s="111"/>
      <c r="AA25" s="112" t="s">
        <v>22</v>
      </c>
    </row>
    <row r="26" spans="2:27" x14ac:dyDescent="0.45">
      <c r="C26" s="25" t="s">
        <v>118</v>
      </c>
      <c r="D26" s="26" t="s">
        <v>120</v>
      </c>
      <c r="E26" s="26"/>
      <c r="F26" s="26"/>
      <c r="G26" s="26"/>
      <c r="H26" s="26"/>
      <c r="I26" s="26"/>
      <c r="J26" s="26"/>
      <c r="K26" s="26"/>
      <c r="L26" s="26"/>
      <c r="M26" s="27"/>
      <c r="N26" s="60">
        <f>IF(N25="",0,ROUNDDOWN(N19*N25,-3))</f>
        <v>666000</v>
      </c>
      <c r="O26" s="61"/>
      <c r="P26" s="61"/>
      <c r="Q26" s="61"/>
      <c r="R26" s="61"/>
      <c r="S26" s="61"/>
      <c r="T26" s="61"/>
      <c r="U26" s="61"/>
      <c r="V26" s="61"/>
      <c r="W26" s="61"/>
      <c r="X26" s="61"/>
      <c r="Y26" s="61"/>
      <c r="Z26" s="61"/>
      <c r="AA26" s="112" t="s">
        <v>22</v>
      </c>
    </row>
    <row r="27" spans="2:27" x14ac:dyDescent="0.45">
      <c r="N27" s="35"/>
      <c r="O27" s="35"/>
      <c r="P27" s="35"/>
      <c r="Q27" s="35"/>
      <c r="R27" s="35"/>
      <c r="S27" s="35"/>
      <c r="T27" s="35"/>
      <c r="U27" s="35"/>
      <c r="V27" s="35"/>
      <c r="W27" s="35"/>
      <c r="X27" s="35"/>
      <c r="Y27" s="35"/>
      <c r="Z27" s="35"/>
    </row>
    <row r="28" spans="2:27" x14ac:dyDescent="0.45">
      <c r="B28" s="24" t="s">
        <v>24</v>
      </c>
    </row>
    <row r="30" spans="2:27" ht="36" customHeight="1" x14ac:dyDescent="0.45">
      <c r="C30" s="28" t="str">
        <f>入力票!W22</f>
        <v>✔</v>
      </c>
      <c r="D30" s="66" t="s">
        <v>155</v>
      </c>
      <c r="E30" s="66"/>
      <c r="F30" s="66"/>
      <c r="G30" s="66"/>
      <c r="H30" s="66"/>
      <c r="I30" s="66"/>
      <c r="J30" s="66"/>
      <c r="K30" s="66"/>
      <c r="L30" s="66"/>
      <c r="M30" s="66"/>
      <c r="N30" s="66"/>
      <c r="O30" s="66"/>
      <c r="P30" s="66"/>
      <c r="Q30" s="66"/>
      <c r="R30" s="66"/>
      <c r="S30" s="66"/>
      <c r="T30" s="66"/>
      <c r="U30" s="66"/>
      <c r="V30" s="66"/>
      <c r="W30" s="66"/>
      <c r="X30" s="66"/>
      <c r="Y30" s="66"/>
      <c r="Z30" s="66"/>
      <c r="AA30" s="66"/>
    </row>
    <row r="31" spans="2:27" ht="37.950000000000003" customHeight="1" x14ac:dyDescent="0.45">
      <c r="C31" s="44" t="str">
        <f>入力票!X22</f>
        <v>―</v>
      </c>
      <c r="D31" s="113" t="s">
        <v>156</v>
      </c>
      <c r="E31" s="114"/>
      <c r="F31" s="114"/>
      <c r="G31" s="114"/>
      <c r="H31" s="114"/>
      <c r="I31" s="114"/>
      <c r="J31" s="114"/>
      <c r="K31" s="114"/>
      <c r="L31" s="114"/>
      <c r="M31" s="114"/>
      <c r="N31" s="114"/>
      <c r="O31" s="114"/>
      <c r="P31" s="114"/>
      <c r="Q31" s="114"/>
      <c r="R31" s="114"/>
      <c r="S31" s="114"/>
      <c r="T31" s="114"/>
      <c r="U31" s="114"/>
      <c r="V31" s="114"/>
      <c r="W31" s="114"/>
      <c r="X31" s="114"/>
      <c r="Y31" s="114"/>
      <c r="Z31" s="114"/>
      <c r="AA31" s="115"/>
    </row>
    <row r="32" spans="2:27" ht="19.2" customHeight="1" x14ac:dyDescent="0.45">
      <c r="C32" s="57" t="str">
        <f>入力票!Y22</f>
        <v>✔</v>
      </c>
      <c r="D32" s="67" t="s">
        <v>214</v>
      </c>
      <c r="E32" s="67"/>
      <c r="F32" s="67"/>
      <c r="G32" s="67"/>
      <c r="H32" s="67"/>
      <c r="I32" s="67"/>
      <c r="J32" s="67"/>
      <c r="K32" s="67"/>
      <c r="L32" s="67"/>
      <c r="M32" s="67"/>
      <c r="N32" s="67"/>
      <c r="O32" s="67"/>
      <c r="P32" s="67"/>
      <c r="Q32" s="67"/>
      <c r="R32" s="67"/>
      <c r="S32" s="67"/>
      <c r="T32" s="67"/>
      <c r="U32" s="67"/>
      <c r="V32" s="67"/>
      <c r="W32" s="67"/>
      <c r="X32" s="67"/>
      <c r="Y32" s="67"/>
      <c r="Z32" s="67"/>
      <c r="AA32" s="67"/>
    </row>
    <row r="33" spans="2:28" ht="20.25" customHeight="1" x14ac:dyDescent="0.45">
      <c r="C33" s="58"/>
      <c r="D33" s="56" t="s">
        <v>181</v>
      </c>
      <c r="E33" s="101"/>
      <c r="F33" s="101"/>
      <c r="G33" s="101"/>
      <c r="H33" s="101"/>
      <c r="I33" s="101"/>
      <c r="J33" s="139"/>
      <c r="K33" s="139"/>
      <c r="L33" s="139"/>
      <c r="M33" s="139"/>
      <c r="N33" s="139"/>
      <c r="O33" s="139"/>
      <c r="P33" s="139"/>
      <c r="Q33" s="139"/>
      <c r="R33" s="139"/>
      <c r="S33" s="139"/>
      <c r="T33" s="139"/>
      <c r="U33" s="139"/>
      <c r="V33" s="139"/>
      <c r="W33" s="139"/>
      <c r="X33" s="139"/>
      <c r="Y33" s="139"/>
      <c r="Z33" s="139"/>
      <c r="AA33" s="140"/>
      <c r="AB33" s="116"/>
    </row>
    <row r="34" spans="2:28" ht="19.2" customHeight="1" x14ac:dyDescent="0.45">
      <c r="C34" s="57" t="str">
        <f>入力票!AJ22</f>
        <v>―</v>
      </c>
      <c r="D34" s="141" t="s">
        <v>187</v>
      </c>
      <c r="E34" s="142"/>
      <c r="F34" s="142"/>
      <c r="G34" s="142"/>
      <c r="H34" s="142"/>
      <c r="I34" s="142"/>
      <c r="J34" s="142"/>
      <c r="K34" s="142"/>
      <c r="L34" s="142"/>
      <c r="M34" s="142"/>
      <c r="N34" s="142"/>
      <c r="O34" s="142"/>
      <c r="P34" s="142"/>
      <c r="Q34" s="142"/>
      <c r="R34" s="142"/>
      <c r="S34" s="142"/>
      <c r="T34" s="142"/>
      <c r="U34" s="142"/>
      <c r="V34" s="142"/>
      <c r="W34" s="142"/>
      <c r="X34" s="142"/>
      <c r="Y34" s="142"/>
      <c r="Z34" s="142"/>
      <c r="AA34" s="143"/>
    </row>
    <row r="35" spans="2:28" ht="20.25" customHeight="1" x14ac:dyDescent="0.45">
      <c r="C35" s="58"/>
      <c r="D35" s="56"/>
      <c r="E35" s="101"/>
      <c r="F35" s="101"/>
      <c r="G35" s="101"/>
      <c r="H35" s="101"/>
      <c r="I35" s="101"/>
      <c r="J35" s="101"/>
      <c r="K35" s="101"/>
      <c r="L35" s="101"/>
      <c r="M35" s="101"/>
      <c r="N35" s="101"/>
      <c r="O35" s="101"/>
      <c r="P35" s="101"/>
      <c r="Q35" s="101"/>
      <c r="R35" s="101"/>
      <c r="S35" s="101"/>
      <c r="T35" s="101"/>
      <c r="U35" s="101"/>
      <c r="V35" s="101"/>
      <c r="W35" s="101"/>
      <c r="X35" s="101"/>
      <c r="Y35" s="101"/>
      <c r="Z35" s="101"/>
      <c r="AA35" s="102"/>
      <c r="AB35" s="116"/>
    </row>
    <row r="36" spans="2:28" ht="19.2" customHeight="1" x14ac:dyDescent="0.45">
      <c r="C36" s="57" t="str">
        <f>入力票!AK22</f>
        <v>✔</v>
      </c>
      <c r="D36" s="141" t="s">
        <v>188</v>
      </c>
      <c r="E36" s="142"/>
      <c r="F36" s="142"/>
      <c r="G36" s="142"/>
      <c r="H36" s="142"/>
      <c r="I36" s="142"/>
      <c r="J36" s="142"/>
      <c r="K36" s="142"/>
      <c r="L36" s="142"/>
      <c r="M36" s="142"/>
      <c r="N36" s="142"/>
      <c r="O36" s="142"/>
      <c r="P36" s="142"/>
      <c r="Q36" s="142"/>
      <c r="R36" s="142"/>
      <c r="S36" s="142"/>
      <c r="T36" s="142"/>
      <c r="U36" s="142"/>
      <c r="V36" s="142"/>
      <c r="W36" s="142"/>
      <c r="X36" s="142"/>
      <c r="Y36" s="142"/>
      <c r="Z36" s="142"/>
      <c r="AA36" s="143"/>
    </row>
    <row r="37" spans="2:28" ht="20.25" customHeight="1" x14ac:dyDescent="0.45">
      <c r="C37" s="58"/>
      <c r="D37" s="56"/>
      <c r="E37" s="101"/>
      <c r="F37" s="101"/>
      <c r="G37" s="101"/>
      <c r="H37" s="101"/>
      <c r="I37" s="101"/>
      <c r="J37" s="101"/>
      <c r="K37" s="101"/>
      <c r="L37" s="101"/>
      <c r="M37" s="101"/>
      <c r="N37" s="101"/>
      <c r="O37" s="101"/>
      <c r="P37" s="101"/>
      <c r="Q37" s="101"/>
      <c r="R37" s="101"/>
      <c r="S37" s="101"/>
      <c r="T37" s="101"/>
      <c r="U37" s="101"/>
      <c r="V37" s="101"/>
      <c r="W37" s="101"/>
      <c r="X37" s="101"/>
      <c r="Y37" s="101"/>
      <c r="Z37" s="101"/>
      <c r="AA37" s="102"/>
      <c r="AB37" s="116"/>
    </row>
    <row r="39" spans="2:28" x14ac:dyDescent="0.45">
      <c r="B39" s="24" t="s">
        <v>64</v>
      </c>
    </row>
    <row r="40" spans="2:28" x14ac:dyDescent="0.45">
      <c r="B40" s="65" t="s">
        <v>77</v>
      </c>
      <c r="C40" s="65"/>
      <c r="D40" s="65"/>
      <c r="E40" s="65"/>
      <c r="F40" s="65"/>
      <c r="G40" s="65"/>
      <c r="H40" s="65"/>
      <c r="I40" s="65"/>
      <c r="J40" s="65"/>
      <c r="K40" s="65"/>
      <c r="L40" s="65"/>
      <c r="M40" s="65"/>
      <c r="N40" s="65"/>
      <c r="O40" s="65"/>
      <c r="P40" s="65"/>
      <c r="Q40" s="65"/>
      <c r="R40" s="65"/>
      <c r="S40" s="65"/>
      <c r="T40" s="65"/>
      <c r="U40" s="65"/>
      <c r="V40" s="65"/>
      <c r="W40" s="65"/>
      <c r="X40" s="65"/>
      <c r="Y40" s="65"/>
      <c r="Z40" s="65"/>
      <c r="AA40" s="65"/>
    </row>
    <row r="41" spans="2:28" x14ac:dyDescent="0.45">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row>
    <row r="42" spans="2:28" x14ac:dyDescent="0.45">
      <c r="B42" s="29"/>
      <c r="C42" s="59" t="s">
        <v>79</v>
      </c>
      <c r="D42" s="59"/>
      <c r="E42" s="59"/>
      <c r="F42" s="59"/>
      <c r="G42" s="59"/>
      <c r="H42" s="59"/>
      <c r="I42" s="59"/>
      <c r="J42" s="59"/>
      <c r="K42" s="59"/>
      <c r="L42" s="59"/>
      <c r="M42" s="68" t="s">
        <v>101</v>
      </c>
      <c r="N42" s="69"/>
      <c r="O42" s="69"/>
      <c r="P42" s="69"/>
      <c r="Q42" s="69"/>
      <c r="R42" s="69"/>
      <c r="S42" s="69"/>
      <c r="T42" s="70"/>
      <c r="U42" s="68" t="s">
        <v>146</v>
      </c>
      <c r="V42" s="69"/>
      <c r="W42" s="69"/>
      <c r="X42" s="69"/>
      <c r="Y42" s="69"/>
      <c r="Z42" s="69"/>
      <c r="AA42" s="70"/>
    </row>
    <row r="43" spans="2:28" x14ac:dyDescent="0.45">
      <c r="C43" s="59" t="s">
        <v>80</v>
      </c>
      <c r="D43" s="59"/>
      <c r="E43" s="59"/>
      <c r="F43" s="59"/>
      <c r="G43" s="59"/>
      <c r="H43" s="59"/>
      <c r="I43" s="59"/>
      <c r="J43" s="59"/>
      <c r="K43" s="59"/>
      <c r="L43" s="59"/>
      <c r="M43" s="68">
        <f>入力票!J22</f>
        <v>55555</v>
      </c>
      <c r="N43" s="69"/>
      <c r="O43" s="69"/>
      <c r="P43" s="69"/>
      <c r="Q43" s="69"/>
      <c r="R43" s="69"/>
      <c r="S43" s="69"/>
      <c r="T43" s="70"/>
      <c r="U43" s="68">
        <f>入力票!O22</f>
        <v>200000</v>
      </c>
      <c r="V43" s="69"/>
      <c r="W43" s="69"/>
      <c r="X43" s="69"/>
      <c r="Y43" s="69"/>
      <c r="Z43" s="69"/>
      <c r="AA43" s="70"/>
    </row>
    <row r="44" spans="2:28" x14ac:dyDescent="0.45">
      <c r="C44" s="59" t="s">
        <v>62</v>
      </c>
      <c r="D44" s="59"/>
      <c r="E44" s="59"/>
      <c r="F44" s="59"/>
      <c r="G44" s="59"/>
      <c r="H44" s="59"/>
      <c r="I44" s="59"/>
      <c r="J44" s="59"/>
      <c r="K44" s="59"/>
      <c r="L44" s="59"/>
      <c r="M44" s="121">
        <f>入力票!K22</f>
        <v>11111</v>
      </c>
      <c r="N44" s="122"/>
      <c r="O44" s="122"/>
      <c r="P44" s="122"/>
      <c r="Q44" s="122"/>
      <c r="R44" s="122"/>
      <c r="S44" s="122"/>
      <c r="T44" s="123"/>
      <c r="U44" s="68">
        <f>入力票!P22</f>
        <v>44444</v>
      </c>
      <c r="V44" s="69"/>
      <c r="W44" s="69"/>
      <c r="X44" s="69"/>
      <c r="Y44" s="69"/>
      <c r="Z44" s="69"/>
      <c r="AA44" s="70"/>
    </row>
    <row r="45" spans="2:28" x14ac:dyDescent="0.45">
      <c r="C45" s="55" t="s">
        <v>61</v>
      </c>
      <c r="D45" s="62"/>
      <c r="E45" s="62"/>
      <c r="F45" s="62"/>
      <c r="G45" s="62"/>
      <c r="H45" s="62"/>
      <c r="I45" s="62"/>
      <c r="J45" s="62"/>
      <c r="K45" s="62"/>
      <c r="L45" s="63"/>
      <c r="M45" s="124">
        <f>入力票!L22</f>
        <v>0.78200000000000003</v>
      </c>
      <c r="N45" s="125"/>
      <c r="O45" s="125"/>
      <c r="P45" s="125"/>
      <c r="Q45" s="125"/>
      <c r="R45" s="125"/>
      <c r="S45" s="125"/>
      <c r="T45" s="126"/>
      <c r="U45" s="124">
        <f>入力票!Q22</f>
        <v>0.7</v>
      </c>
      <c r="V45" s="125"/>
      <c r="W45" s="125"/>
      <c r="X45" s="125"/>
      <c r="Y45" s="125"/>
      <c r="Z45" s="125"/>
      <c r="AA45" s="126"/>
    </row>
    <row r="46" spans="2:28" x14ac:dyDescent="0.45">
      <c r="C46" s="59" t="s">
        <v>63</v>
      </c>
      <c r="D46" s="59"/>
      <c r="E46" s="59"/>
      <c r="F46" s="59"/>
      <c r="G46" s="59"/>
      <c r="H46" s="59"/>
      <c r="I46" s="59"/>
      <c r="J46" s="59"/>
      <c r="K46" s="59"/>
      <c r="L46" s="59"/>
      <c r="M46" s="127">
        <f>入力票!M22</f>
        <v>20.2</v>
      </c>
      <c r="N46" s="128"/>
      <c r="O46" s="128"/>
      <c r="P46" s="128"/>
      <c r="Q46" s="128"/>
      <c r="R46" s="128"/>
      <c r="S46" s="128"/>
      <c r="T46" s="129"/>
      <c r="U46" s="130">
        <f>入力票!R22</f>
        <v>21.5</v>
      </c>
      <c r="V46" s="131"/>
      <c r="W46" s="131"/>
      <c r="X46" s="131"/>
      <c r="Y46" s="131"/>
      <c r="Z46" s="131"/>
      <c r="AA46" s="132"/>
    </row>
    <row r="47" spans="2:28" x14ac:dyDescent="0.45">
      <c r="C47" s="59" t="s">
        <v>145</v>
      </c>
      <c r="D47" s="59"/>
      <c r="E47" s="59"/>
      <c r="F47" s="59"/>
      <c r="G47" s="59"/>
      <c r="H47" s="59"/>
      <c r="I47" s="59"/>
      <c r="J47" s="59"/>
      <c r="K47" s="59"/>
      <c r="L47" s="59"/>
      <c r="M47" s="133">
        <f>入力票!N22</f>
        <v>3500</v>
      </c>
      <c r="N47" s="134"/>
      <c r="O47" s="134"/>
      <c r="P47" s="134"/>
      <c r="Q47" s="134"/>
      <c r="R47" s="134"/>
      <c r="S47" s="134"/>
      <c r="T47" s="135"/>
      <c r="U47" s="136">
        <f>入力票!S22</f>
        <v>3700</v>
      </c>
      <c r="V47" s="137"/>
      <c r="W47" s="137"/>
      <c r="X47" s="137"/>
      <c r="Y47" s="137"/>
      <c r="Z47" s="137"/>
      <c r="AA47" s="138"/>
    </row>
    <row r="49" spans="2:27" x14ac:dyDescent="0.45">
      <c r="B49" s="24" t="s">
        <v>182</v>
      </c>
    </row>
    <row r="50" spans="2:27" x14ac:dyDescent="0.45">
      <c r="C50" s="59" t="s">
        <v>47</v>
      </c>
      <c r="D50" s="59"/>
      <c r="E50" s="59"/>
      <c r="F50" s="59"/>
      <c r="G50" s="59"/>
      <c r="H50" s="59"/>
      <c r="I50" s="59"/>
      <c r="J50" s="59"/>
      <c r="K50" s="59"/>
      <c r="L50" s="59"/>
      <c r="M50" s="59" t="str">
        <f>入力票!AT22</f>
        <v>東京都○○区○○１－２－３</v>
      </c>
      <c r="N50" s="59"/>
      <c r="O50" s="59"/>
      <c r="P50" s="59"/>
      <c r="Q50" s="59"/>
      <c r="R50" s="59"/>
      <c r="S50" s="59"/>
      <c r="T50" s="59"/>
      <c r="U50" s="59"/>
      <c r="V50" s="59"/>
      <c r="W50" s="59"/>
      <c r="X50" s="59"/>
      <c r="Y50" s="59"/>
      <c r="Z50" s="59"/>
      <c r="AA50" s="59"/>
    </row>
    <row r="51" spans="2:27" x14ac:dyDescent="0.45">
      <c r="C51" s="59" t="s">
        <v>48</v>
      </c>
      <c r="D51" s="59"/>
      <c r="E51" s="59"/>
      <c r="F51" s="59"/>
      <c r="G51" s="59"/>
      <c r="H51" s="59"/>
      <c r="I51" s="59"/>
      <c r="J51" s="59"/>
      <c r="K51" s="59"/>
      <c r="L51" s="59"/>
      <c r="M51" s="59" t="str">
        <f>入力票!AU22</f>
        <v>事務局経営企画課</v>
      </c>
      <c r="N51" s="59"/>
      <c r="O51" s="59"/>
      <c r="P51" s="59"/>
      <c r="Q51" s="59"/>
      <c r="R51" s="59"/>
      <c r="S51" s="59"/>
      <c r="T51" s="59"/>
      <c r="U51" s="59"/>
      <c r="V51" s="59"/>
      <c r="W51" s="59"/>
      <c r="X51" s="59"/>
      <c r="Y51" s="59"/>
      <c r="Z51" s="59"/>
      <c r="AA51" s="59"/>
    </row>
    <row r="52" spans="2:27" x14ac:dyDescent="0.45">
      <c r="C52" s="59" t="s">
        <v>49</v>
      </c>
      <c r="D52" s="59"/>
      <c r="E52" s="59"/>
      <c r="F52" s="59"/>
      <c r="G52" s="59"/>
      <c r="H52" s="59"/>
      <c r="I52" s="59"/>
      <c r="J52" s="59"/>
      <c r="K52" s="59"/>
      <c r="L52" s="59"/>
      <c r="M52" s="59" t="str">
        <f>入力票!AV22</f>
        <v>主事</v>
      </c>
      <c r="N52" s="59"/>
      <c r="O52" s="59"/>
      <c r="P52" s="59"/>
      <c r="Q52" s="59"/>
      <c r="R52" s="59"/>
      <c r="S52" s="59" t="str">
        <f>入力票!AW22</f>
        <v>○○　○○</v>
      </c>
      <c r="T52" s="59"/>
      <c r="U52" s="59"/>
      <c r="V52" s="59"/>
      <c r="W52" s="59"/>
      <c r="X52" s="59"/>
      <c r="Y52" s="59"/>
      <c r="Z52" s="59"/>
      <c r="AA52" s="59"/>
    </row>
    <row r="53" spans="2:27" x14ac:dyDescent="0.45">
      <c r="C53" s="59" t="s">
        <v>50</v>
      </c>
      <c r="D53" s="59"/>
      <c r="E53" s="59"/>
      <c r="F53" s="59"/>
      <c r="G53" s="59"/>
      <c r="H53" s="59"/>
      <c r="I53" s="59"/>
      <c r="J53" s="59"/>
      <c r="K53" s="59"/>
      <c r="L53" s="59"/>
      <c r="M53" s="59" t="str">
        <f>入力票!AX22</f>
        <v>03－1234－5678</v>
      </c>
      <c r="N53" s="59"/>
      <c r="O53" s="59"/>
      <c r="P53" s="59"/>
      <c r="Q53" s="59"/>
      <c r="R53" s="59"/>
      <c r="S53" s="59"/>
      <c r="T53" s="59"/>
      <c r="U53" s="59"/>
      <c r="V53" s="59"/>
      <c r="W53" s="59"/>
      <c r="X53" s="59"/>
      <c r="Y53" s="59"/>
      <c r="Z53" s="59"/>
      <c r="AA53" s="59"/>
    </row>
    <row r="54" spans="2:27" x14ac:dyDescent="0.45">
      <c r="C54" s="59" t="s">
        <v>51</v>
      </c>
      <c r="D54" s="59"/>
      <c r="E54" s="59"/>
      <c r="F54" s="59"/>
      <c r="G54" s="59"/>
      <c r="H54" s="59"/>
      <c r="I54" s="59"/>
      <c r="J54" s="59"/>
      <c r="K54" s="59"/>
      <c r="L54" s="59"/>
      <c r="M54" s="59" t="str">
        <f>入力票!AY22</f>
        <v>abcd@hos.co.jp</v>
      </c>
      <c r="N54" s="59"/>
      <c r="O54" s="59"/>
      <c r="P54" s="59"/>
      <c r="Q54" s="59"/>
      <c r="R54" s="59"/>
      <c r="S54" s="59"/>
      <c r="T54" s="59"/>
      <c r="U54" s="59"/>
      <c r="V54" s="59"/>
      <c r="W54" s="59"/>
      <c r="X54" s="59"/>
      <c r="Y54" s="59"/>
      <c r="Z54" s="59"/>
      <c r="AA54" s="59"/>
    </row>
  </sheetData>
  <mergeCells count="52">
    <mergeCell ref="C53:L53"/>
    <mergeCell ref="M53:AA53"/>
    <mergeCell ref="C54:L54"/>
    <mergeCell ref="M54:AA54"/>
    <mergeCell ref="C50:L50"/>
    <mergeCell ref="M50:AA50"/>
    <mergeCell ref="C51:L51"/>
    <mergeCell ref="M51:AA51"/>
    <mergeCell ref="C52:L52"/>
    <mergeCell ref="M52:R52"/>
    <mergeCell ref="S52:AA52"/>
    <mergeCell ref="C46:L46"/>
    <mergeCell ref="M46:T46"/>
    <mergeCell ref="U46:AA46"/>
    <mergeCell ref="C47:L47"/>
    <mergeCell ref="M47:T47"/>
    <mergeCell ref="U47:AA47"/>
    <mergeCell ref="C44:L44"/>
    <mergeCell ref="M44:T44"/>
    <mergeCell ref="U44:AA44"/>
    <mergeCell ref="C45:L45"/>
    <mergeCell ref="M45:T45"/>
    <mergeCell ref="U45:AA45"/>
    <mergeCell ref="C42:L42"/>
    <mergeCell ref="M42:T42"/>
    <mergeCell ref="U42:AA42"/>
    <mergeCell ref="C43:L43"/>
    <mergeCell ref="M43:T43"/>
    <mergeCell ref="U43:AA43"/>
    <mergeCell ref="B40:AA41"/>
    <mergeCell ref="N26:Z26"/>
    <mergeCell ref="D30:AA30"/>
    <mergeCell ref="D31:AA31"/>
    <mergeCell ref="C32:C33"/>
    <mergeCell ref="D32:AA32"/>
    <mergeCell ref="D33:AA33"/>
    <mergeCell ref="C34:C35"/>
    <mergeCell ref="C36:C37"/>
    <mergeCell ref="D34:AA35"/>
    <mergeCell ref="D36:AA37"/>
    <mergeCell ref="N25:Z25"/>
    <mergeCell ref="O4:W4"/>
    <mergeCell ref="O5:W5"/>
    <mergeCell ref="O6:W6"/>
    <mergeCell ref="O7:W7"/>
    <mergeCell ref="I15:O15"/>
    <mergeCell ref="N18:AA18"/>
    <mergeCell ref="N19:Z19"/>
    <mergeCell ref="N20:Z20"/>
    <mergeCell ref="N22:AA22"/>
    <mergeCell ref="N23:AA23"/>
    <mergeCell ref="N24:AA24"/>
  </mergeCells>
  <phoneticPr fontId="2"/>
  <pageMargins left="0.7" right="0.7" top="0.75" bottom="0.75" header="0.3" footer="0.3"/>
  <pageSetup paperSize="9" scale="71" fitToHeight="2" orientation="portrait" r:id="rId1"/>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F9AD-383D-4B84-A938-AC71086B0A39}">
  <sheetPr>
    <tabColor rgb="FFFFFF00"/>
    <pageSetUpPr fitToPage="1"/>
  </sheetPr>
  <dimension ref="A1:AA35"/>
  <sheetViews>
    <sheetView showGridLines="0" view="pageBreakPreview" zoomScale="85" zoomScaleNormal="90" zoomScaleSheetLayoutView="85" workbookViewId="0">
      <selection activeCell="U21" sqref="U21"/>
    </sheetView>
  </sheetViews>
  <sheetFormatPr defaultColWidth="3.59765625" defaultRowHeight="18" x14ac:dyDescent="0.45"/>
  <cols>
    <col min="1" max="2" width="3.59765625" style="24"/>
    <col min="3" max="3" width="4.59765625" style="24" customWidth="1"/>
    <col min="4" max="16384" width="3.59765625" style="24"/>
  </cols>
  <sheetData>
    <row r="1" spans="1:26" x14ac:dyDescent="0.45">
      <c r="A1" s="24" t="s">
        <v>86</v>
      </c>
    </row>
    <row r="2" spans="1:26" x14ac:dyDescent="0.45">
      <c r="U2" s="103"/>
      <c r="V2" s="103" t="s">
        <v>1</v>
      </c>
      <c r="W2" s="103"/>
      <c r="X2" s="103" t="s">
        <v>2</v>
      </c>
      <c r="Y2" s="103"/>
      <c r="Z2" s="103" t="s">
        <v>3</v>
      </c>
    </row>
    <row r="3" spans="1:26" x14ac:dyDescent="0.45">
      <c r="B3" s="24" t="s">
        <v>4</v>
      </c>
    </row>
    <row r="4" spans="1:26" x14ac:dyDescent="0.45">
      <c r="J4" s="24" t="s">
        <v>5</v>
      </c>
      <c r="O4" s="83" t="str">
        <f>入力票!D22</f>
        <v>医療法人○○会</v>
      </c>
      <c r="P4" s="83"/>
      <c r="Q4" s="83"/>
      <c r="R4" s="83"/>
      <c r="S4" s="83"/>
      <c r="T4" s="83"/>
      <c r="U4" s="83"/>
      <c r="V4" s="83"/>
      <c r="W4" s="83"/>
    </row>
    <row r="5" spans="1:26" x14ac:dyDescent="0.45">
      <c r="O5" s="83" t="str">
        <f>入力票!E22</f>
        <v>○○○病院</v>
      </c>
      <c r="P5" s="83"/>
      <c r="Q5" s="83"/>
      <c r="R5" s="83"/>
      <c r="S5" s="83"/>
      <c r="T5" s="83"/>
      <c r="U5" s="83"/>
      <c r="V5" s="83"/>
      <c r="W5" s="83"/>
    </row>
    <row r="6" spans="1:26" x14ac:dyDescent="0.45">
      <c r="J6" s="24" t="s">
        <v>6</v>
      </c>
      <c r="O6" s="83" t="str">
        <f>入力票!F22</f>
        <v>東京都○○区○○１－２－３</v>
      </c>
      <c r="P6" s="83"/>
      <c r="Q6" s="83"/>
      <c r="R6" s="83"/>
      <c r="S6" s="83"/>
      <c r="T6" s="83"/>
      <c r="U6" s="83"/>
      <c r="V6" s="83"/>
      <c r="W6" s="83"/>
    </row>
    <row r="7" spans="1:26" x14ac:dyDescent="0.45">
      <c r="J7" s="24" t="s">
        <v>93</v>
      </c>
      <c r="O7" s="84" t="str">
        <f>入力票!G22</f>
        <v>○○　○○</v>
      </c>
      <c r="P7" s="84"/>
      <c r="Q7" s="84"/>
      <c r="R7" s="84"/>
      <c r="S7" s="84"/>
      <c r="T7" s="84"/>
      <c r="U7" s="84"/>
      <c r="V7" s="84"/>
      <c r="W7" s="84"/>
      <c r="Y7" s="24" t="s">
        <v>16</v>
      </c>
    </row>
    <row r="9" spans="1:26" x14ac:dyDescent="0.45">
      <c r="C9" s="24" t="s">
        <v>95</v>
      </c>
      <c r="D9" s="24">
        <f>入力票!A22</f>
        <v>8</v>
      </c>
      <c r="E9" s="24" t="s">
        <v>208</v>
      </c>
      <c r="W9" s="30"/>
      <c r="X9" s="30"/>
    </row>
    <row r="10" spans="1:26" x14ac:dyDescent="0.45">
      <c r="L10" s="24" t="s">
        <v>183</v>
      </c>
      <c r="P10" s="30" t="s">
        <v>184</v>
      </c>
      <c r="W10" s="30"/>
      <c r="X10" s="30"/>
    </row>
    <row r="12" spans="1:26" x14ac:dyDescent="0.45">
      <c r="C12" s="24" t="s">
        <v>216</v>
      </c>
    </row>
    <row r="14" spans="1:26" x14ac:dyDescent="0.45">
      <c r="B14" s="24" t="s">
        <v>90</v>
      </c>
    </row>
    <row r="15" spans="1:26" x14ac:dyDescent="0.45">
      <c r="C15" s="24" t="s">
        <v>88</v>
      </c>
      <c r="H15" s="31" t="s">
        <v>23</v>
      </c>
      <c r="I15" s="85">
        <f>ROUNDDOWN('第2号様式 (第４四半期のみ)'!I15*0.7,-3)</f>
        <v>4354000</v>
      </c>
      <c r="J15" s="85"/>
      <c r="K15" s="85"/>
      <c r="L15" s="85"/>
      <c r="M15" s="85"/>
      <c r="N15" s="85"/>
      <c r="O15" s="85"/>
      <c r="P15" s="31" t="s">
        <v>22</v>
      </c>
    </row>
    <row r="16" spans="1:26" x14ac:dyDescent="0.45">
      <c r="C16" s="24" t="s">
        <v>87</v>
      </c>
      <c r="H16" s="31" t="s">
        <v>23</v>
      </c>
      <c r="I16" s="85">
        <f>'第3号様式 (第４四半期のみ)'!I15</f>
        <v>6221000</v>
      </c>
      <c r="J16" s="104"/>
      <c r="K16" s="104"/>
      <c r="L16" s="104"/>
      <c r="M16" s="104"/>
      <c r="N16" s="104"/>
      <c r="O16" s="104"/>
      <c r="P16" s="31" t="s">
        <v>22</v>
      </c>
    </row>
    <row r="17" spans="2:27" x14ac:dyDescent="0.45">
      <c r="C17" s="24" t="s">
        <v>89</v>
      </c>
      <c r="H17" s="31" t="s">
        <v>23</v>
      </c>
      <c r="I17" s="85">
        <f>I16-I15</f>
        <v>1867000</v>
      </c>
      <c r="J17" s="104"/>
      <c r="K17" s="104"/>
      <c r="L17" s="104"/>
      <c r="M17" s="104"/>
      <c r="N17" s="104"/>
      <c r="O17" s="104"/>
      <c r="P17" s="31" t="s">
        <v>22</v>
      </c>
    </row>
    <row r="19" spans="2:27" x14ac:dyDescent="0.45">
      <c r="C19" s="24" t="s">
        <v>18</v>
      </c>
    </row>
    <row r="20" spans="2:27" x14ac:dyDescent="0.45">
      <c r="C20" s="30" t="s">
        <v>185</v>
      </c>
    </row>
    <row r="21" spans="2:27" x14ac:dyDescent="0.45">
      <c r="C21" s="24" t="s">
        <v>88</v>
      </c>
      <c r="H21" s="31" t="s">
        <v>23</v>
      </c>
      <c r="I21" s="85">
        <f>ROUNDDOWN('第2号様式 (第４四半期のみ)'!N20*0.7,-3)</f>
        <v>3888000</v>
      </c>
      <c r="J21" s="85"/>
      <c r="K21" s="85"/>
      <c r="L21" s="85"/>
      <c r="M21" s="85"/>
      <c r="N21" s="85"/>
      <c r="O21" s="85"/>
      <c r="P21" s="31" t="s">
        <v>22</v>
      </c>
    </row>
    <row r="22" spans="2:27" x14ac:dyDescent="0.45">
      <c r="C22" s="24" t="s">
        <v>87</v>
      </c>
      <c r="H22" s="31" t="s">
        <v>23</v>
      </c>
      <c r="I22" s="85">
        <f>'第3号様式 (第４四半期のみ)'!N20</f>
        <v>5555000</v>
      </c>
      <c r="J22" s="104"/>
      <c r="K22" s="104"/>
      <c r="L22" s="104"/>
      <c r="M22" s="104"/>
      <c r="N22" s="104"/>
      <c r="O22" s="104"/>
      <c r="P22" s="31" t="s">
        <v>22</v>
      </c>
    </row>
    <row r="23" spans="2:27" x14ac:dyDescent="0.45">
      <c r="C23" s="24" t="s">
        <v>89</v>
      </c>
      <c r="H23" s="31" t="s">
        <v>23</v>
      </c>
      <c r="I23" s="85">
        <f>I22-I21</f>
        <v>1667000</v>
      </c>
      <c r="J23" s="104"/>
      <c r="K23" s="104"/>
      <c r="L23" s="104"/>
      <c r="M23" s="104"/>
      <c r="N23" s="104"/>
      <c r="O23" s="104"/>
      <c r="P23" s="31" t="s">
        <v>22</v>
      </c>
    </row>
    <row r="24" spans="2:27" x14ac:dyDescent="0.45">
      <c r="H24" s="144"/>
      <c r="I24" s="145"/>
      <c r="J24" s="146"/>
      <c r="K24" s="146"/>
      <c r="L24" s="146"/>
      <c r="M24" s="146"/>
      <c r="N24" s="146"/>
      <c r="O24" s="146"/>
    </row>
    <row r="25" spans="2:27" x14ac:dyDescent="0.45">
      <c r="C25" s="30" t="s">
        <v>134</v>
      </c>
      <c r="I25" s="147"/>
      <c r="J25" s="40"/>
      <c r="K25" s="40"/>
      <c r="L25" s="40"/>
      <c r="M25" s="40"/>
      <c r="N25" s="40"/>
      <c r="O25" s="40"/>
    </row>
    <row r="26" spans="2:27" x14ac:dyDescent="0.45">
      <c r="C26" s="24" t="s">
        <v>88</v>
      </c>
      <c r="H26" s="31" t="s">
        <v>23</v>
      </c>
      <c r="I26" s="85">
        <f>ROUNDDOWN('第2号様式 (第４四半期のみ)'!N26*0.7,-3)</f>
        <v>466000</v>
      </c>
      <c r="J26" s="85"/>
      <c r="K26" s="85"/>
      <c r="L26" s="85"/>
      <c r="M26" s="85"/>
      <c r="N26" s="85"/>
      <c r="O26" s="85"/>
      <c r="P26" s="31" t="s">
        <v>22</v>
      </c>
    </row>
    <row r="27" spans="2:27" x14ac:dyDescent="0.45">
      <c r="C27" s="24" t="s">
        <v>87</v>
      </c>
      <c r="H27" s="31" t="s">
        <v>23</v>
      </c>
      <c r="I27" s="85">
        <f>'第3号様式 (第４四半期のみ)'!N26</f>
        <v>666000</v>
      </c>
      <c r="J27" s="104"/>
      <c r="K27" s="104"/>
      <c r="L27" s="104"/>
      <c r="M27" s="104"/>
      <c r="N27" s="104"/>
      <c r="O27" s="104"/>
      <c r="P27" s="31" t="s">
        <v>22</v>
      </c>
    </row>
    <row r="28" spans="2:27" x14ac:dyDescent="0.45">
      <c r="C28" s="24" t="s">
        <v>89</v>
      </c>
      <c r="H28" s="31" t="s">
        <v>23</v>
      </c>
      <c r="I28" s="85">
        <f>I27-I26</f>
        <v>200000</v>
      </c>
      <c r="J28" s="104"/>
      <c r="K28" s="104"/>
      <c r="L28" s="104"/>
      <c r="M28" s="104"/>
      <c r="N28" s="104"/>
      <c r="O28" s="104"/>
      <c r="P28" s="31" t="s">
        <v>22</v>
      </c>
    </row>
    <row r="30" spans="2:27" x14ac:dyDescent="0.45">
      <c r="B30" s="24" t="s">
        <v>104</v>
      </c>
    </row>
    <row r="31" spans="2:27" x14ac:dyDescent="0.45">
      <c r="C31" s="59" t="s">
        <v>47</v>
      </c>
      <c r="D31" s="59"/>
      <c r="E31" s="59"/>
      <c r="F31" s="59"/>
      <c r="G31" s="59"/>
      <c r="H31" s="59"/>
      <c r="I31" s="59"/>
      <c r="J31" s="59"/>
      <c r="K31" s="59"/>
      <c r="L31" s="59"/>
      <c r="M31" s="59" t="str">
        <f>入力票!AT22</f>
        <v>東京都○○区○○１－２－３</v>
      </c>
      <c r="N31" s="59"/>
      <c r="O31" s="59"/>
      <c r="P31" s="59"/>
      <c r="Q31" s="59"/>
      <c r="R31" s="59"/>
      <c r="S31" s="59"/>
      <c r="T31" s="59"/>
      <c r="U31" s="59"/>
      <c r="V31" s="59"/>
      <c r="W31" s="59"/>
      <c r="X31" s="59"/>
      <c r="Y31" s="59"/>
      <c r="Z31" s="59"/>
      <c r="AA31" s="59"/>
    </row>
    <row r="32" spans="2:27" x14ac:dyDescent="0.45">
      <c r="C32" s="59" t="s">
        <v>48</v>
      </c>
      <c r="D32" s="59"/>
      <c r="E32" s="59"/>
      <c r="F32" s="59"/>
      <c r="G32" s="59"/>
      <c r="H32" s="59"/>
      <c r="I32" s="59"/>
      <c r="J32" s="59"/>
      <c r="K32" s="59"/>
      <c r="L32" s="59"/>
      <c r="M32" s="59" t="str">
        <f>入力票!AU22</f>
        <v>事務局経営企画課</v>
      </c>
      <c r="N32" s="59"/>
      <c r="O32" s="59"/>
      <c r="P32" s="59"/>
      <c r="Q32" s="59"/>
      <c r="R32" s="59"/>
      <c r="S32" s="59"/>
      <c r="T32" s="59"/>
      <c r="U32" s="59"/>
      <c r="V32" s="59"/>
      <c r="W32" s="59"/>
      <c r="X32" s="59"/>
      <c r="Y32" s="59"/>
      <c r="Z32" s="59"/>
      <c r="AA32" s="59"/>
    </row>
    <row r="33" spans="3:27" x14ac:dyDescent="0.45">
      <c r="C33" s="59" t="s">
        <v>49</v>
      </c>
      <c r="D33" s="59"/>
      <c r="E33" s="59"/>
      <c r="F33" s="59"/>
      <c r="G33" s="59"/>
      <c r="H33" s="59"/>
      <c r="I33" s="59"/>
      <c r="J33" s="59"/>
      <c r="K33" s="59"/>
      <c r="L33" s="59"/>
      <c r="M33" s="59" t="str">
        <f>入力票!AV22</f>
        <v>主事</v>
      </c>
      <c r="N33" s="59"/>
      <c r="O33" s="59"/>
      <c r="P33" s="59"/>
      <c r="Q33" s="59"/>
      <c r="R33" s="59"/>
      <c r="S33" s="59" t="str">
        <f>入力票!AW22</f>
        <v>○○　○○</v>
      </c>
      <c r="T33" s="59"/>
      <c r="U33" s="59"/>
      <c r="V33" s="59"/>
      <c r="W33" s="59"/>
      <c r="X33" s="59"/>
      <c r="Y33" s="59"/>
      <c r="Z33" s="59"/>
      <c r="AA33" s="59"/>
    </row>
    <row r="34" spans="3:27" x14ac:dyDescent="0.45">
      <c r="C34" s="59" t="s">
        <v>50</v>
      </c>
      <c r="D34" s="59"/>
      <c r="E34" s="59"/>
      <c r="F34" s="59"/>
      <c r="G34" s="59"/>
      <c r="H34" s="59"/>
      <c r="I34" s="59"/>
      <c r="J34" s="59"/>
      <c r="K34" s="59"/>
      <c r="L34" s="59"/>
      <c r="M34" s="59" t="str">
        <f>入力票!AX22</f>
        <v>03－1234－5678</v>
      </c>
      <c r="N34" s="59"/>
      <c r="O34" s="59"/>
      <c r="P34" s="59"/>
      <c r="Q34" s="59"/>
      <c r="R34" s="59"/>
      <c r="S34" s="59"/>
      <c r="T34" s="59"/>
      <c r="U34" s="59"/>
      <c r="V34" s="59"/>
      <c r="W34" s="59"/>
      <c r="X34" s="59"/>
      <c r="Y34" s="59"/>
      <c r="Z34" s="59"/>
      <c r="AA34" s="59"/>
    </row>
    <row r="35" spans="3:27" x14ac:dyDescent="0.45">
      <c r="C35" s="59" t="s">
        <v>51</v>
      </c>
      <c r="D35" s="59"/>
      <c r="E35" s="59"/>
      <c r="F35" s="59"/>
      <c r="G35" s="59"/>
      <c r="H35" s="59"/>
      <c r="I35" s="59"/>
      <c r="J35" s="59"/>
      <c r="K35" s="59"/>
      <c r="L35" s="59"/>
      <c r="M35" s="59" t="str">
        <f>入力票!AY22</f>
        <v>abcd@hos.co.jp</v>
      </c>
      <c r="N35" s="59"/>
      <c r="O35" s="59"/>
      <c r="P35" s="59"/>
      <c r="Q35" s="59"/>
      <c r="R35" s="59"/>
      <c r="S35" s="59"/>
      <c r="T35" s="59"/>
      <c r="U35" s="59"/>
      <c r="V35" s="59"/>
      <c r="W35" s="59"/>
      <c r="X35" s="59"/>
      <c r="Y35" s="59"/>
      <c r="Z35" s="59"/>
      <c r="AA35" s="59"/>
    </row>
  </sheetData>
  <mergeCells count="24">
    <mergeCell ref="C34:L34"/>
    <mergeCell ref="M34:AA34"/>
    <mergeCell ref="C35:L35"/>
    <mergeCell ref="M35:AA35"/>
    <mergeCell ref="I26:O26"/>
    <mergeCell ref="I27:O27"/>
    <mergeCell ref="I28:O28"/>
    <mergeCell ref="C33:L33"/>
    <mergeCell ref="M33:R33"/>
    <mergeCell ref="S33:AA33"/>
    <mergeCell ref="I17:O17"/>
    <mergeCell ref="C31:L31"/>
    <mergeCell ref="M31:AA31"/>
    <mergeCell ref="C32:L32"/>
    <mergeCell ref="M32:AA32"/>
    <mergeCell ref="I21:O21"/>
    <mergeCell ref="I22:O22"/>
    <mergeCell ref="I23:O23"/>
    <mergeCell ref="I16:O16"/>
    <mergeCell ref="O4:W4"/>
    <mergeCell ref="O5:W5"/>
    <mergeCell ref="O6:W6"/>
    <mergeCell ref="O7:W7"/>
    <mergeCell ref="I15:O15"/>
  </mergeCells>
  <phoneticPr fontId="2"/>
  <pageMargins left="0.7" right="0.7" top="0.75" bottom="0.75" header="0.3" footer="0.3"/>
  <pageSetup paperSize="9" scale="76"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4C49-6D10-4865-AE38-2EB666B02FB2}">
  <sheetPr>
    <tabColor rgb="FFFFFF00"/>
  </sheetPr>
  <dimension ref="A1:AI7"/>
  <sheetViews>
    <sheetView showGridLines="0" view="pageBreakPreview" zoomScale="85" zoomScaleNormal="85" zoomScaleSheetLayoutView="85" workbookViewId="0">
      <selection activeCell="A2" sqref="A2:F2"/>
    </sheetView>
  </sheetViews>
  <sheetFormatPr defaultRowHeight="18" x14ac:dyDescent="0.45"/>
  <cols>
    <col min="1" max="1" width="8.796875" style="24"/>
    <col min="2" max="2" width="14.3984375" style="24" customWidth="1"/>
    <col min="3" max="6" width="11.19921875" style="24" customWidth="1"/>
    <col min="7" max="8" width="8.796875" style="24"/>
    <col min="9" max="9" width="14.296875" style="24" customWidth="1"/>
    <col min="10" max="13" width="16.796875" style="24" customWidth="1"/>
    <col min="14" max="16384" width="8.796875" style="24"/>
  </cols>
  <sheetData>
    <row r="1" spans="1:35" x14ac:dyDescent="0.45">
      <c r="F1" s="148" t="s">
        <v>195</v>
      </c>
      <c r="M1" s="148" t="s">
        <v>195</v>
      </c>
    </row>
    <row r="2" spans="1:35" s="52" customFormat="1" ht="30" customHeight="1" x14ac:dyDescent="0.45">
      <c r="A2" s="96" t="s">
        <v>196</v>
      </c>
      <c r="B2" s="96"/>
      <c r="C2" s="96"/>
      <c r="D2" s="96"/>
      <c r="E2" s="96"/>
      <c r="F2" s="96"/>
      <c r="H2" s="96" t="s">
        <v>196</v>
      </c>
      <c r="I2" s="96"/>
      <c r="J2" s="96"/>
      <c r="K2" s="96"/>
      <c r="L2" s="96"/>
      <c r="M2" s="96"/>
      <c r="N2" s="53"/>
      <c r="O2" s="53"/>
      <c r="U2" s="53"/>
      <c r="V2" s="53"/>
      <c r="W2" s="53"/>
      <c r="X2" s="53"/>
      <c r="Y2" s="53"/>
      <c r="Z2" s="53"/>
      <c r="AA2" s="53"/>
      <c r="AB2" s="53"/>
      <c r="AC2" s="53"/>
      <c r="AD2" s="53"/>
      <c r="AE2" s="53"/>
      <c r="AF2" s="53"/>
      <c r="AG2" s="53"/>
      <c r="AH2" s="53"/>
      <c r="AI2" s="53"/>
    </row>
    <row r="3" spans="1:35" s="52" customFormat="1" ht="30" customHeight="1" x14ac:dyDescent="0.45">
      <c r="A3" s="92" t="s">
        <v>8</v>
      </c>
      <c r="B3" s="92"/>
      <c r="C3" s="93"/>
      <c r="D3" s="94"/>
      <c r="E3" s="94"/>
      <c r="F3" s="94"/>
      <c r="H3" s="91" t="s">
        <v>8</v>
      </c>
      <c r="I3" s="92"/>
      <c r="J3" s="93" t="s">
        <v>199</v>
      </c>
      <c r="K3" s="94"/>
      <c r="L3" s="94"/>
      <c r="M3" s="95"/>
      <c r="N3" s="53"/>
      <c r="O3" s="53"/>
      <c r="U3" s="53"/>
      <c r="V3" s="53"/>
      <c r="W3" s="53"/>
      <c r="X3" s="53"/>
      <c r="Y3" s="53"/>
      <c r="Z3" s="53"/>
      <c r="AA3" s="53"/>
      <c r="AB3" s="53"/>
      <c r="AC3" s="53"/>
      <c r="AD3" s="53"/>
      <c r="AE3" s="53"/>
      <c r="AF3" s="53"/>
      <c r="AG3" s="53"/>
      <c r="AH3" s="53"/>
      <c r="AI3" s="53"/>
    </row>
    <row r="4" spans="1:35" s="52" customFormat="1" ht="106.8" customHeight="1" x14ac:dyDescent="0.45">
      <c r="A4" s="97" t="s">
        <v>192</v>
      </c>
      <c r="B4" s="54" t="s">
        <v>193</v>
      </c>
      <c r="C4" s="149">
        <f>'[1]病院入力（共通票）'!P2</f>
        <v>0</v>
      </c>
      <c r="D4" s="149"/>
      <c r="E4" s="149"/>
      <c r="F4" s="149"/>
      <c r="H4" s="97" t="s">
        <v>192</v>
      </c>
      <c r="I4" s="54" t="s">
        <v>193</v>
      </c>
      <c r="J4" s="98" t="s">
        <v>201</v>
      </c>
      <c r="K4" s="99"/>
      <c r="L4" s="99"/>
      <c r="M4" s="100"/>
      <c r="N4" s="53"/>
      <c r="T4" s="53"/>
      <c r="U4" s="53"/>
      <c r="V4" s="53"/>
      <c r="W4" s="53"/>
      <c r="X4" s="53"/>
      <c r="Y4" s="53"/>
      <c r="Z4" s="53"/>
      <c r="AA4" s="53"/>
      <c r="AB4" s="53"/>
      <c r="AC4" s="53"/>
      <c r="AD4" s="53"/>
      <c r="AE4" s="53"/>
      <c r="AF4" s="53"/>
      <c r="AG4" s="53"/>
      <c r="AH4" s="53"/>
    </row>
    <row r="5" spans="1:35" s="52" customFormat="1" ht="106.8" customHeight="1" x14ac:dyDescent="0.45">
      <c r="A5" s="97"/>
      <c r="B5" s="54" t="s">
        <v>194</v>
      </c>
      <c r="C5" s="149">
        <f>'[1]病院入力（共通票）'!Q2</f>
        <v>0</v>
      </c>
      <c r="D5" s="149"/>
      <c r="E5" s="149"/>
      <c r="F5" s="149"/>
      <c r="H5" s="97"/>
      <c r="I5" s="54" t="s">
        <v>194</v>
      </c>
      <c r="J5" s="98" t="s">
        <v>202</v>
      </c>
      <c r="K5" s="99"/>
      <c r="L5" s="99"/>
      <c r="M5" s="100"/>
      <c r="N5" s="53"/>
      <c r="T5" s="53"/>
      <c r="U5" s="53"/>
      <c r="V5" s="53"/>
      <c r="W5" s="53"/>
      <c r="X5" s="53"/>
      <c r="Y5" s="53"/>
      <c r="Z5" s="53"/>
      <c r="AA5" s="53"/>
      <c r="AB5" s="53"/>
      <c r="AC5" s="53"/>
      <c r="AD5" s="53"/>
      <c r="AE5" s="53"/>
      <c r="AF5" s="53"/>
      <c r="AG5" s="53"/>
      <c r="AH5" s="53"/>
    </row>
    <row r="6" spans="1:35" s="52" customFormat="1" ht="106.8" customHeight="1" x14ac:dyDescent="0.45">
      <c r="A6" s="97"/>
      <c r="B6" s="54" t="s">
        <v>197</v>
      </c>
      <c r="C6" s="149">
        <f>'[1]病院入力（共通票）'!R2</f>
        <v>0</v>
      </c>
      <c r="D6" s="149"/>
      <c r="E6" s="149"/>
      <c r="F6" s="149"/>
      <c r="H6" s="97"/>
      <c r="I6" s="54" t="s">
        <v>197</v>
      </c>
      <c r="J6" s="98" t="s">
        <v>203</v>
      </c>
      <c r="K6" s="99"/>
      <c r="L6" s="99"/>
      <c r="M6" s="100"/>
      <c r="N6" s="53"/>
      <c r="T6" s="53"/>
      <c r="U6" s="53"/>
      <c r="V6" s="53"/>
      <c r="W6" s="53"/>
      <c r="X6" s="53"/>
      <c r="Y6" s="53"/>
      <c r="Z6" s="53"/>
      <c r="AA6" s="53"/>
      <c r="AB6" s="53"/>
      <c r="AC6" s="53"/>
      <c r="AD6" s="53"/>
      <c r="AE6" s="53"/>
      <c r="AF6" s="53"/>
      <c r="AG6" s="53"/>
      <c r="AH6" s="53"/>
    </row>
    <row r="7" spans="1:35" s="52" customFormat="1" ht="35.4" customHeight="1" x14ac:dyDescent="0.45">
      <c r="A7" s="86" t="s">
        <v>198</v>
      </c>
      <c r="B7" s="87"/>
      <c r="C7" s="88"/>
      <c r="D7" s="89"/>
      <c r="E7" s="89"/>
      <c r="F7" s="90"/>
      <c r="H7" s="86" t="s">
        <v>198</v>
      </c>
      <c r="I7" s="87"/>
      <c r="J7" s="88" t="s">
        <v>200</v>
      </c>
      <c r="K7" s="89"/>
      <c r="L7" s="89"/>
      <c r="M7" s="90"/>
      <c r="N7" s="53"/>
      <c r="T7" s="53"/>
      <c r="U7" s="53"/>
      <c r="V7" s="53"/>
      <c r="W7" s="53"/>
      <c r="X7" s="53"/>
      <c r="Y7" s="53"/>
      <c r="Z7" s="53"/>
      <c r="AA7" s="53"/>
      <c r="AB7" s="53"/>
      <c r="AC7" s="53"/>
      <c r="AD7" s="53"/>
      <c r="AE7" s="53"/>
      <c r="AF7" s="53"/>
      <c r="AG7" s="53"/>
      <c r="AH7" s="53"/>
    </row>
  </sheetData>
  <mergeCells count="18">
    <mergeCell ref="A2:F2"/>
    <mergeCell ref="H2:M2"/>
    <mergeCell ref="H4:H6"/>
    <mergeCell ref="J4:M4"/>
    <mergeCell ref="J5:M5"/>
    <mergeCell ref="J6:M6"/>
    <mergeCell ref="A4:A6"/>
    <mergeCell ref="C4:F4"/>
    <mergeCell ref="C5:F5"/>
    <mergeCell ref="C6:F6"/>
    <mergeCell ref="H7:I7"/>
    <mergeCell ref="J7:M7"/>
    <mergeCell ref="A3:B3"/>
    <mergeCell ref="C3:F3"/>
    <mergeCell ref="H3:I3"/>
    <mergeCell ref="J3:M3"/>
    <mergeCell ref="A7:B7"/>
    <mergeCell ref="C7:F7"/>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入力票</vt:lpstr>
      <vt:lpstr>第１号様式</vt:lpstr>
      <vt:lpstr>第2号様式 (第４四半期のみ)</vt:lpstr>
      <vt:lpstr>第3号様式 (第４四半期のみ)</vt:lpstr>
      <vt:lpstr>第４号様式（第４四半期のみ）</vt:lpstr>
      <vt:lpstr>別紙（電子カルテ導入計画）</vt:lpstr>
      <vt:lpstr>'第2号様式 (第４四半期のみ)'!Print_Area</vt:lpstr>
      <vt:lpstr>'第3号様式 (第４四半期のみ)'!Print_Area</vt:lpstr>
      <vt:lpstr>'別紙（電子カルテ導入計画）'!Print_Area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前川　華陽</dc:creator>
  <cp:lastModifiedBy>坂田　龍之介</cp:lastModifiedBy>
  <cp:lastPrinted>2026-04-15T04:23:53Z</cp:lastPrinted>
  <dcterms:created xsi:type="dcterms:W3CDTF">2025-01-13T20:24:23Z</dcterms:created>
  <dcterms:modified xsi:type="dcterms:W3CDTF">2026-05-27T02:47:06Z</dcterms:modified>
</cp:coreProperties>
</file>