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総務課\toukei\衛生班\医師・歯科医師・薬剤師等\報告書の作成\R03⇒R04三師_報告書（R02データ）\10_HP掲載\HP\Excel\03_参考資料\"/>
    </mc:Choice>
  </mc:AlternateContent>
  <bookViews>
    <workbookView xWindow="0" yWindow="0" windowWidth="23040" windowHeight="9072"/>
  </bookViews>
  <sheets>
    <sheet name="第5表、第6表" sheetId="1" r:id="rId1"/>
  </sheets>
  <definedNames>
    <definedName name="_xlnm.Print_Area" localSheetId="0">'第5表、第6表'!$A$1:$AL$88</definedName>
  </definedNames>
  <calcPr calcId="162913"/>
</workbook>
</file>

<file path=xl/calcChain.xml><?xml version="1.0" encoding="utf-8"?>
<calcChain xmlns="http://schemas.openxmlformats.org/spreadsheetml/2006/main">
  <c r="AB81" i="1" l="1"/>
  <c r="AA81" i="1"/>
  <c r="W81" i="1"/>
  <c r="AI36" i="1" l="1"/>
  <c r="AH36" i="1"/>
  <c r="AB36" i="1"/>
  <c r="AB82" i="1" l="1"/>
  <c r="AB80" i="1"/>
  <c r="AA80" i="1"/>
  <c r="AI35" i="1"/>
  <c r="AH35" i="1"/>
  <c r="W80" i="1"/>
  <c r="AB79" i="1" l="1"/>
  <c r="AA79" i="1"/>
  <c r="AA82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58" i="1"/>
  <c r="AI34" i="1" l="1"/>
  <c r="AH34" i="1"/>
</calcChain>
</file>

<file path=xl/sharedStrings.xml><?xml version="1.0" encoding="utf-8"?>
<sst xmlns="http://schemas.openxmlformats.org/spreadsheetml/2006/main" count="501" uniqueCount="138">
  <si>
    <t>医療施設</t>
  </si>
  <si>
    <t>その他</t>
  </si>
  <si>
    <t>医育機関</t>
  </si>
  <si>
    <t>行政機関</t>
  </si>
  <si>
    <t>その他の</t>
  </si>
  <si>
    <t>病院の</t>
  </si>
  <si>
    <t>診療所の</t>
  </si>
  <si>
    <t>従事者</t>
  </si>
  <si>
    <t>の臨床系</t>
  </si>
  <si>
    <t>以外の</t>
  </si>
  <si>
    <t>又は保健</t>
  </si>
  <si>
    <t>の者</t>
  </si>
  <si>
    <t>業務の</t>
  </si>
  <si>
    <t>の従事者</t>
  </si>
  <si>
    <t>開設者又</t>
  </si>
  <si>
    <t>附属の</t>
  </si>
  <si>
    <t>教官</t>
  </si>
  <si>
    <t>教育機関</t>
  </si>
  <si>
    <t>は法人の</t>
  </si>
  <si>
    <t>又は</t>
  </si>
  <si>
    <t>勤務者</t>
  </si>
  <si>
    <t>又は研究</t>
  </si>
  <si>
    <t>代表者</t>
  </si>
  <si>
    <t>教員</t>
  </si>
  <si>
    <t>大学院生</t>
  </si>
  <si>
    <t>機関の</t>
    <phoneticPr fontId="1"/>
  </si>
  <si>
    <t>総数</t>
    <phoneticPr fontId="1"/>
  </si>
  <si>
    <t xml:space="preserve"> </t>
    <phoneticPr fontId="1"/>
  </si>
  <si>
    <t xml:space="preserve"> </t>
    <phoneticPr fontId="1"/>
  </si>
  <si>
    <t>不詳</t>
    <rPh sb="0" eb="2">
      <t>フショウ</t>
    </rPh>
    <phoneticPr fontId="1"/>
  </si>
  <si>
    <t>医師１人</t>
    <rPh sb="0" eb="2">
      <t>イシ</t>
    </rPh>
    <rPh sb="3" eb="4">
      <t>ニン</t>
    </rPh>
    <phoneticPr fontId="1"/>
  </si>
  <si>
    <t>医療施設</t>
    <rPh sb="0" eb="2">
      <t>イリョウ</t>
    </rPh>
    <rPh sb="2" eb="4">
      <t>シセツ</t>
    </rPh>
    <phoneticPr fontId="1"/>
  </si>
  <si>
    <t>衛生行政</t>
    <rPh sb="0" eb="2">
      <t>エイセイ</t>
    </rPh>
    <rPh sb="2" eb="4">
      <t>ギョウセイ</t>
    </rPh>
    <phoneticPr fontId="1"/>
  </si>
  <si>
    <t>当たり</t>
    <rPh sb="0" eb="1">
      <t>ア</t>
    </rPh>
    <phoneticPr fontId="1"/>
  </si>
  <si>
    <t>従事医師</t>
    <rPh sb="0" eb="2">
      <t>ジュウジ</t>
    </rPh>
    <rPh sb="2" eb="4">
      <t>イシ</t>
    </rPh>
    <phoneticPr fontId="1"/>
  </si>
  <si>
    <t>機関又は</t>
    <rPh sb="0" eb="2">
      <t>キカン</t>
    </rPh>
    <rPh sb="2" eb="3">
      <t>マタ</t>
    </rPh>
    <phoneticPr fontId="1"/>
  </si>
  <si>
    <t>人口</t>
    <rPh sb="0" eb="2">
      <t>ジンコウ</t>
    </rPh>
    <phoneticPr fontId="1"/>
  </si>
  <si>
    <t>１人</t>
    <rPh sb="1" eb="2">
      <t>ニン</t>
    </rPh>
    <phoneticPr fontId="1"/>
  </si>
  <si>
    <t>施設の</t>
    <rPh sb="0" eb="2">
      <t>シセツ</t>
    </rPh>
    <phoneticPr fontId="1"/>
  </si>
  <si>
    <t>保健衛生</t>
    <rPh sb="0" eb="2">
      <t>ホケン</t>
    </rPh>
    <rPh sb="2" eb="4">
      <t>エイセイ</t>
    </rPh>
    <phoneticPr fontId="1"/>
  </si>
  <si>
    <t>又は法人</t>
    <rPh sb="0" eb="1">
      <t>マタ</t>
    </rPh>
    <rPh sb="2" eb="4">
      <t>ホウジン</t>
    </rPh>
    <phoneticPr fontId="1"/>
  </si>
  <si>
    <t>従事者</t>
    <rPh sb="0" eb="3">
      <t>ジュウジシャ</t>
    </rPh>
    <phoneticPr fontId="1"/>
  </si>
  <si>
    <t>の代表者</t>
    <rPh sb="1" eb="4">
      <t>ダイヒョウシャ</t>
    </rPh>
    <phoneticPr fontId="1"/>
  </si>
  <si>
    <t>各年12月31日現在</t>
    <rPh sb="0" eb="1">
      <t>カク</t>
    </rPh>
    <phoneticPr fontId="1"/>
  </si>
  <si>
    <t>介護老人</t>
    <rPh sb="0" eb="2">
      <t>カイゴ</t>
    </rPh>
    <rPh sb="2" eb="4">
      <t>ロウジン</t>
    </rPh>
    <phoneticPr fontId="1"/>
  </si>
  <si>
    <t>保健施設</t>
    <rPh sb="0" eb="2">
      <t>ホケン</t>
    </rPh>
    <rPh sb="2" eb="4">
      <t>シセツ</t>
    </rPh>
    <phoneticPr fontId="1"/>
  </si>
  <si>
    <t>の開設者</t>
    <rPh sb="1" eb="4">
      <t>カイセツシャ</t>
    </rPh>
    <phoneticPr fontId="1"/>
  </si>
  <si>
    <t>の勤務者</t>
    <rPh sb="1" eb="4">
      <t>キンムシャ</t>
    </rPh>
    <phoneticPr fontId="1"/>
  </si>
  <si>
    <t>介護老人</t>
    <rPh sb="0" eb="2">
      <t>カイゴ</t>
    </rPh>
    <phoneticPr fontId="1"/>
  </si>
  <si>
    <t>保健施設</t>
    <phoneticPr fontId="1"/>
  </si>
  <si>
    <t>の従事者</t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</si>
  <si>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</si>
  <si>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</si>
  <si>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</si>
  <si>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産業医</t>
    <rPh sb="0" eb="3">
      <t>サンギョウイ</t>
    </rPh>
    <phoneticPr fontId="1"/>
  </si>
  <si>
    <t>大学院生</t>
    <rPh sb="0" eb="3">
      <t>ダイガクイン</t>
    </rPh>
    <rPh sb="3" eb="4">
      <t>セイ</t>
    </rPh>
    <phoneticPr fontId="1"/>
  </si>
  <si>
    <t>衛生業務</t>
    <rPh sb="2" eb="4">
      <t>ギョウム</t>
    </rPh>
    <phoneticPr fontId="1"/>
  </si>
  <si>
    <t>以外の</t>
    <phoneticPr fontId="1"/>
  </si>
  <si>
    <t>以外の</t>
    <phoneticPr fontId="1"/>
  </si>
  <si>
    <t>勤務者</t>
    <phoneticPr fontId="1"/>
  </si>
  <si>
    <t>臨床系の</t>
    <rPh sb="0" eb="2">
      <t>リンショウ</t>
    </rPh>
    <rPh sb="2" eb="3">
      <t>ケイ</t>
    </rPh>
    <phoneticPr fontId="1"/>
  </si>
  <si>
    <t>診療所の</t>
    <phoneticPr fontId="1"/>
  </si>
  <si>
    <t>…</t>
  </si>
  <si>
    <t>-</t>
  </si>
  <si>
    <t>　</t>
  </si>
  <si>
    <t>　 各年12月31日現在</t>
    <rPh sb="2" eb="3">
      <t>カク</t>
    </rPh>
    <phoneticPr fontId="1"/>
  </si>
  <si>
    <t>歯科医師</t>
    <rPh sb="0" eb="2">
      <t>シカ</t>
    </rPh>
    <rPh sb="2" eb="4">
      <t>イシ</t>
    </rPh>
    <phoneticPr fontId="1"/>
  </si>
  <si>
    <t>従事歯科</t>
    <rPh sb="0" eb="2">
      <t>ジュウジ</t>
    </rPh>
    <rPh sb="2" eb="4">
      <t>シカ</t>
    </rPh>
    <phoneticPr fontId="1"/>
  </si>
  <si>
    <t>医師１人</t>
    <rPh sb="3" eb="4">
      <t>ニン</t>
    </rPh>
    <phoneticPr fontId="1"/>
  </si>
  <si>
    <t>　　・</t>
    <phoneticPr fontId="1"/>
  </si>
  <si>
    <t>総数</t>
    <phoneticPr fontId="1"/>
  </si>
  <si>
    <t>診療所の</t>
    <phoneticPr fontId="1"/>
  </si>
  <si>
    <t>保健施設</t>
    <phoneticPr fontId="1"/>
  </si>
  <si>
    <t>臨床系の</t>
    <phoneticPr fontId="1"/>
  </si>
  <si>
    <t>の従事者</t>
    <phoneticPr fontId="1"/>
  </si>
  <si>
    <t>以外の</t>
    <phoneticPr fontId="1"/>
  </si>
  <si>
    <t>勤務者</t>
    <phoneticPr fontId="1"/>
  </si>
  <si>
    <t>機関の</t>
    <phoneticPr fontId="1"/>
  </si>
  <si>
    <t>　</t>
    <phoneticPr fontId="1"/>
  </si>
  <si>
    <t>　  …</t>
    <phoneticPr fontId="1"/>
  </si>
  <si>
    <t>１人</t>
    <phoneticPr fontId="1"/>
  </si>
  <si>
    <t>…</t>
    <phoneticPr fontId="1"/>
  </si>
  <si>
    <t>・</t>
    <phoneticPr fontId="1"/>
  </si>
  <si>
    <t>介護</t>
  </si>
  <si>
    <t>医療院の</t>
  </si>
  <si>
    <t>・</t>
  </si>
  <si>
    <t>臨床系の教</t>
  </si>
  <si>
    <t>官又は教員</t>
  </si>
  <si>
    <t>及び大学院</t>
    <rPh sb="2" eb="4">
      <t>ダイガク</t>
    </rPh>
    <phoneticPr fontId="1"/>
  </si>
  <si>
    <t>生以外の</t>
  </si>
  <si>
    <t>・介護老</t>
  </si>
  <si>
    <t>人保健施</t>
  </si>
  <si>
    <t>設・介護</t>
  </si>
  <si>
    <t>･介護老人</t>
  </si>
  <si>
    <t>保健施設</t>
  </si>
  <si>
    <t>･介護医療</t>
  </si>
  <si>
    <t>院以外の</t>
  </si>
  <si>
    <t>従事者</t>
    <rPh sb="2" eb="3">
      <t>シャ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</si>
  <si>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</si>
  <si>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</si>
  <si>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年次</t>
    <rPh sb="0" eb="2">
      <t>ネンジ</t>
    </rPh>
    <phoneticPr fontId="1"/>
  </si>
  <si>
    <t>２</t>
    <phoneticPr fontId="1"/>
  </si>
  <si>
    <t>４</t>
    <phoneticPr fontId="1"/>
  </si>
  <si>
    <t>６</t>
    <phoneticPr fontId="1"/>
  </si>
  <si>
    <t>８</t>
    <phoneticPr fontId="1"/>
  </si>
  <si>
    <t>勤務者</t>
    <rPh sb="0" eb="2">
      <t>キンム</t>
    </rPh>
    <rPh sb="2" eb="3">
      <t>シャ</t>
    </rPh>
    <phoneticPr fontId="1"/>
  </si>
  <si>
    <t>第５表　医師数・医師１人当たり人口・医療施設従事</t>
    <rPh sb="0" eb="1">
      <t>ダイ</t>
    </rPh>
    <rPh sb="2" eb="3">
      <t>ヒョウ</t>
    </rPh>
    <rPh sb="4" eb="7">
      <t>イシスウ</t>
    </rPh>
    <rPh sb="8" eb="10">
      <t>イシ</t>
    </rPh>
    <rPh sb="11" eb="12">
      <t>ニン</t>
    </rPh>
    <rPh sb="12" eb="13">
      <t>ア</t>
    </rPh>
    <rPh sb="15" eb="17">
      <t>ジンコウ</t>
    </rPh>
    <rPh sb="22" eb="24">
      <t>ジュウジ</t>
    </rPh>
    <phoneticPr fontId="1"/>
  </si>
  <si>
    <t>医師１人当たり人口の年次推移、主たる業務の種別</t>
    <rPh sb="0" eb="2">
      <t>イシ</t>
    </rPh>
    <rPh sb="3" eb="4">
      <t>ニン</t>
    </rPh>
    <rPh sb="4" eb="5">
      <t>ア</t>
    </rPh>
    <rPh sb="7" eb="9">
      <t>ジンコウ</t>
    </rPh>
    <rPh sb="10" eb="12">
      <t>ネンジ</t>
    </rPh>
    <rPh sb="12" eb="14">
      <t>スイイ</t>
    </rPh>
    <rPh sb="15" eb="16">
      <t>シュ</t>
    </rPh>
    <rPh sb="18" eb="20">
      <t>ギョウム</t>
    </rPh>
    <rPh sb="21" eb="23">
      <t>シュベツ</t>
    </rPh>
    <phoneticPr fontId="1"/>
  </si>
  <si>
    <t>介護</t>
    <phoneticPr fontId="3"/>
  </si>
  <si>
    <t>医療院の</t>
    <rPh sb="0" eb="2">
      <t>イリョウ</t>
    </rPh>
    <rPh sb="2" eb="3">
      <t>イン</t>
    </rPh>
    <phoneticPr fontId="3"/>
  </si>
  <si>
    <t>従事者</t>
    <rPh sb="0" eb="3">
      <t>ジュウジシャ</t>
    </rPh>
    <phoneticPr fontId="1"/>
  </si>
  <si>
    <t>介護</t>
    <phoneticPr fontId="1"/>
  </si>
  <si>
    <t>医療院の</t>
    <rPh sb="0" eb="2">
      <t>イリョウ</t>
    </rPh>
    <rPh sb="2" eb="3">
      <t>イン</t>
    </rPh>
    <phoneticPr fontId="1"/>
  </si>
  <si>
    <t>開設者</t>
    <rPh sb="0" eb="3">
      <t>カイセツシャ</t>
    </rPh>
    <phoneticPr fontId="1"/>
  </si>
  <si>
    <t>又は法人</t>
    <rPh sb="0" eb="1">
      <t>マタ</t>
    </rPh>
    <rPh sb="2" eb="4">
      <t>ホウジン</t>
    </rPh>
    <phoneticPr fontId="1"/>
  </si>
  <si>
    <t>の代表者</t>
    <rPh sb="1" eb="4">
      <t>ダイヒョウシャ</t>
    </rPh>
    <phoneticPr fontId="1"/>
  </si>
  <si>
    <t>医療院</t>
    <phoneticPr fontId="1"/>
  </si>
  <si>
    <t>以外の</t>
    <rPh sb="0" eb="2">
      <t>イガイ</t>
    </rPh>
    <phoneticPr fontId="1"/>
  </si>
  <si>
    <t>第６表　歯科医師数・歯科医師１人当たり人口・医療施設従事</t>
    <rPh sb="0" eb="1">
      <t>ダイ</t>
    </rPh>
    <rPh sb="2" eb="3">
      <t>ヒョウ</t>
    </rPh>
    <rPh sb="4" eb="6">
      <t>シカ</t>
    </rPh>
    <rPh sb="6" eb="9">
      <t>イシスウ</t>
    </rPh>
    <rPh sb="10" eb="12">
      <t>シカ</t>
    </rPh>
    <rPh sb="12" eb="14">
      <t>イシ</t>
    </rPh>
    <rPh sb="15" eb="16">
      <t>ニン</t>
    </rPh>
    <rPh sb="16" eb="17">
      <t>ア</t>
    </rPh>
    <rPh sb="19" eb="21">
      <t>ジンコウ</t>
    </rPh>
    <rPh sb="26" eb="28">
      <t>ジュウジ</t>
    </rPh>
    <phoneticPr fontId="1"/>
  </si>
  <si>
    <t>歯科医師１人当たり人口の年次推移、主たる業務の種別</t>
    <rPh sb="0" eb="2">
      <t>シカ</t>
    </rPh>
    <rPh sb="2" eb="4">
      <t>イシ</t>
    </rPh>
    <rPh sb="5" eb="6">
      <t>ニン</t>
    </rPh>
    <rPh sb="6" eb="7">
      <t>ア</t>
    </rPh>
    <rPh sb="9" eb="11">
      <t>ジンコウ</t>
    </rPh>
    <rPh sb="12" eb="14">
      <t>ネンジ</t>
    </rPh>
    <rPh sb="14" eb="16">
      <t>スイイ</t>
    </rPh>
    <rPh sb="17" eb="18">
      <t>シュ</t>
    </rPh>
    <rPh sb="20" eb="22">
      <t>ギョウム</t>
    </rPh>
    <rPh sb="23" eb="25">
      <t>シュベツ</t>
    </rPh>
    <phoneticPr fontId="1"/>
  </si>
  <si>
    <t>病院（医</t>
    <rPh sb="0" eb="2">
      <t>ビョウイン</t>
    </rPh>
    <rPh sb="3" eb="4">
      <t>イ</t>
    </rPh>
    <phoneticPr fontId="27"/>
  </si>
  <si>
    <t>育機関附</t>
    <rPh sb="0" eb="1">
      <t>イク</t>
    </rPh>
    <rPh sb="1" eb="3">
      <t>キカン</t>
    </rPh>
    <rPh sb="3" eb="4">
      <t>フ</t>
    </rPh>
    <phoneticPr fontId="27"/>
  </si>
  <si>
    <t>属の病院</t>
    <rPh sb="0" eb="1">
      <t>ゾク</t>
    </rPh>
    <rPh sb="2" eb="4">
      <t>ビョウイン</t>
    </rPh>
    <phoneticPr fontId="27"/>
  </si>
  <si>
    <t>を除く）</t>
    <rPh sb="1" eb="2">
      <t>ノゾ</t>
    </rPh>
    <phoneticPr fontId="27"/>
  </si>
  <si>
    <t>の勤務者</t>
    <rPh sb="1" eb="3">
      <t>キンム</t>
    </rPh>
    <rPh sb="3" eb="4">
      <t>シャ</t>
    </rPh>
    <phoneticPr fontId="27"/>
  </si>
  <si>
    <t>　２ 沖縄県が含まれたのは、昭和47年以降である。</t>
    <rPh sb="3" eb="6">
      <t>オキナワケン</t>
    </rPh>
    <rPh sb="7" eb="8">
      <t>フク</t>
    </rPh>
    <rPh sb="14" eb="16">
      <t>ショウワ</t>
    </rPh>
    <rPh sb="18" eb="21">
      <t>ネンイコウ</t>
    </rPh>
    <phoneticPr fontId="1"/>
  </si>
  <si>
    <t>　３ 「法人の代表者」は、平成４年までは「勤務者」に含めており、平成６年から「開設者」に含めている。</t>
    <rPh sb="4" eb="6">
      <t>ホウジン</t>
    </rPh>
    <rPh sb="7" eb="10">
      <t>ダイヒョウシャ</t>
    </rPh>
    <rPh sb="13" eb="15">
      <t>ヘイセイ</t>
    </rPh>
    <rPh sb="16" eb="17">
      <t>ネン</t>
    </rPh>
    <rPh sb="21" eb="23">
      <t>キンム</t>
    </rPh>
    <rPh sb="23" eb="24">
      <t>シャ</t>
    </rPh>
    <rPh sb="26" eb="27">
      <t>フク</t>
    </rPh>
    <rPh sb="32" eb="34">
      <t>ヘイセイ</t>
    </rPh>
    <rPh sb="35" eb="36">
      <t>ネン</t>
    </rPh>
    <rPh sb="39" eb="42">
      <t>カイセツシャ</t>
    </rPh>
    <rPh sb="44" eb="45">
      <t>フク</t>
    </rPh>
    <phoneticPr fontId="1"/>
  </si>
  <si>
    <t>　４ 平成６年の「行政機関」は、「衛生行政機関」である。</t>
    <rPh sb="3" eb="5">
      <t>ヘイセイ</t>
    </rPh>
    <rPh sb="6" eb="7">
      <t>ネン</t>
    </rPh>
    <rPh sb="9" eb="11">
      <t>ギョウセイ</t>
    </rPh>
    <rPh sb="11" eb="13">
      <t>キカン</t>
    </rPh>
    <rPh sb="17" eb="19">
      <t>エイセイ</t>
    </rPh>
    <rPh sb="19" eb="21">
      <t>ギョウセイ</t>
    </rPh>
    <rPh sb="21" eb="23">
      <t>キカン</t>
    </rPh>
    <phoneticPr fontId="1"/>
  </si>
  <si>
    <t>…　　　</t>
    <phoneticPr fontId="1"/>
  </si>
  <si>
    <t xml:space="preserve">…      </t>
    <phoneticPr fontId="1"/>
  </si>
  <si>
    <r>
      <t>…</t>
    </r>
    <r>
      <rPr>
        <sz val="8"/>
        <rFont val="ＭＳ 明朝"/>
        <family val="1"/>
        <charset val="128"/>
      </rPr>
      <t xml:space="preserve">      </t>
    </r>
    <phoneticPr fontId="1"/>
  </si>
  <si>
    <t>無職の者</t>
    <rPh sb="3" eb="4">
      <t>モノ</t>
    </rPh>
    <phoneticPr fontId="1"/>
  </si>
  <si>
    <t>従事者</t>
    <phoneticPr fontId="1"/>
  </si>
  <si>
    <t>従事者</t>
    <rPh sb="0" eb="3">
      <t>ジュウジシャ</t>
    </rPh>
    <phoneticPr fontId="1"/>
  </si>
  <si>
    <t>勤務者</t>
    <rPh sb="0" eb="2">
      <t>キンム</t>
    </rPh>
    <rPh sb="2" eb="3">
      <t>シャ</t>
    </rPh>
    <phoneticPr fontId="1"/>
  </si>
  <si>
    <t>注１ 昭和45年以前の医師数には外国人が含まれていないが、昭和46年以降には含まれている。</t>
    <rPh sb="0" eb="1">
      <t>チュウ</t>
    </rPh>
    <rPh sb="3" eb="5">
      <t>ショウワ</t>
    </rPh>
    <rPh sb="7" eb="8">
      <t>ネン</t>
    </rPh>
    <rPh sb="8" eb="10">
      <t>イゼン</t>
    </rPh>
    <rPh sb="11" eb="14">
      <t>イシスウ</t>
    </rPh>
    <rPh sb="16" eb="18">
      <t>ガイコク</t>
    </rPh>
    <rPh sb="18" eb="19">
      <t>ジン</t>
    </rPh>
    <rPh sb="20" eb="21">
      <t>フク</t>
    </rPh>
    <rPh sb="29" eb="31">
      <t>ショウワ</t>
    </rPh>
    <rPh sb="33" eb="36">
      <t>ネンイコウ</t>
    </rPh>
    <rPh sb="38" eb="39">
      <t>フク</t>
    </rPh>
    <phoneticPr fontId="1"/>
  </si>
  <si>
    <t>注１ 昭和45年以前の歯科医師数には外国人が含まれていないが、昭和46年以降には含まれている。</t>
    <rPh sb="0" eb="1">
      <t>チュウ</t>
    </rPh>
    <rPh sb="3" eb="5">
      <t>ショウワ</t>
    </rPh>
    <rPh sb="7" eb="8">
      <t>ネン</t>
    </rPh>
    <rPh sb="8" eb="10">
      <t>イゼン</t>
    </rPh>
    <rPh sb="11" eb="13">
      <t>シカ</t>
    </rPh>
    <rPh sb="13" eb="16">
      <t>イシスウ</t>
    </rPh>
    <rPh sb="18" eb="20">
      <t>ガイコク</t>
    </rPh>
    <rPh sb="20" eb="21">
      <t>ジン</t>
    </rPh>
    <rPh sb="22" eb="23">
      <t>フク</t>
    </rPh>
    <rPh sb="31" eb="33">
      <t>ショウワ</t>
    </rPh>
    <rPh sb="35" eb="38">
      <t>ネンイコウ</t>
    </rPh>
    <rPh sb="40" eb="41">
      <t>フク</t>
    </rPh>
    <phoneticPr fontId="1"/>
  </si>
  <si>
    <t>人口</t>
    <rPh sb="0" eb="2">
      <t>ジンコウ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</si>
</sst>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_(* #,##0_);_(* \(#,##0\);_(* &quot;-&quot;_);_(@_)"/>
    <numFmt numFmtId="177" formatCode="#,##0_ "/>
    <numFmt numFmtId="178" formatCode="#,##0_);[Red]\(#,##0\)"/>
    <numFmt numFmtId="179" formatCode="_ * #,##0_ ;_ * \-#,##0_ ;_ * &quot;-&quot;_ ;_ @"/>
    <numFmt numFmtId="180" formatCode="_ * #,##0_ \ \ ;_ * \-#,##0_ \ \ ;_ * &quot;-&quot;_ \ \ ;_ @_ \ \ "/>
    <numFmt numFmtId="181" formatCode="_ * #,##0_ ;_ * \-#,##0_ ;_ * &quot;-&quot;??_ ;_ @_ "/>
  </numFmts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3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1"/>
      <color theme="1"/>
      <name val="ＭＳ ゴシック"/>
      <family val="2"/>
      <charset val="128"/>
    </font>
    <font>
      <b/>
      <sz val="15"/>
      <color theme="3"/>
      <name val="ＭＳ ゴシック"/>
      <family val="2"/>
      <charset val="128"/>
    </font>
    <font>
      <b/>
      <sz val="13"/>
      <color theme="3"/>
      <name val="ＭＳ ゴシック"/>
      <family val="2"/>
      <charset val="128"/>
    </font>
    <font>
      <b/>
      <sz val="11"/>
      <color theme="3"/>
      <name val="ＭＳ ゴシック"/>
      <family val="2"/>
      <charset val="128"/>
    </font>
    <font>
      <sz val="11"/>
      <color rgb="FF006100"/>
      <name val="ＭＳ ゴシック"/>
      <family val="2"/>
      <charset val="128"/>
    </font>
    <font>
      <sz val="11"/>
      <color rgb="FF9C0006"/>
      <name val="ＭＳ ゴシック"/>
      <family val="2"/>
      <charset val="128"/>
    </font>
    <font>
      <sz val="11"/>
      <color rgb="FF9C6500"/>
      <name val="ＭＳ ゴシック"/>
      <family val="2"/>
      <charset val="128"/>
    </font>
    <font>
      <sz val="11"/>
      <color rgb="FF3F3F76"/>
      <name val="ＭＳ ゴシック"/>
      <family val="2"/>
      <charset val="128"/>
    </font>
    <font>
      <b/>
      <sz val="11"/>
      <color rgb="FF3F3F3F"/>
      <name val="ＭＳ ゴシック"/>
      <family val="2"/>
      <charset val="128"/>
    </font>
    <font>
      <b/>
      <sz val="11"/>
      <color rgb="FFFA7D00"/>
      <name val="ＭＳ ゴシック"/>
      <family val="2"/>
      <charset val="128"/>
    </font>
    <font>
      <sz val="11"/>
      <color rgb="FFFA7D00"/>
      <name val="ＭＳ ゴシック"/>
      <family val="2"/>
      <charset val="128"/>
    </font>
    <font>
      <b/>
      <sz val="11"/>
      <color theme="0"/>
      <name val="ＭＳ ゴシック"/>
      <family val="2"/>
      <charset val="128"/>
    </font>
    <font>
      <sz val="11"/>
      <color rgb="FFFF0000"/>
      <name val="ＭＳ ゴシック"/>
      <family val="2"/>
      <charset val="128"/>
    </font>
    <font>
      <i/>
      <sz val="11"/>
      <color rgb="FF7F7F7F"/>
      <name val="ＭＳ ゴシック"/>
      <family val="2"/>
      <charset val="128"/>
    </font>
    <font>
      <b/>
      <sz val="11"/>
      <color theme="1"/>
      <name val="ＭＳ ゴシック"/>
      <family val="2"/>
      <charset val="128"/>
    </font>
    <font>
      <sz val="11"/>
      <color theme="0"/>
      <name val="ＭＳ ゴシック"/>
      <family val="2"/>
      <charset val="128"/>
    </font>
    <font>
      <sz val="9"/>
      <name val="ＭＳ ゴシック"/>
      <family val="3"/>
      <charset val="128"/>
    </font>
    <font>
      <sz val="7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38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1" fillId="0" borderId="21" applyNumberFormat="0" applyFill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24" applyNumberFormat="0" applyAlignment="0" applyProtection="0">
      <alignment vertical="center"/>
    </xf>
    <xf numFmtId="0" fontId="18" fillId="6" borderId="25" applyNumberFormat="0" applyAlignment="0" applyProtection="0">
      <alignment vertical="center"/>
    </xf>
    <xf numFmtId="0" fontId="19" fillId="6" borderId="24" applyNumberFormat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7" borderId="2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8" borderId="2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167">
    <xf numFmtId="0" fontId="0" fillId="0" borderId="0" xfId="0"/>
    <xf numFmtId="178" fontId="2" fillId="0" borderId="0" xfId="0" applyNumberFormat="1" applyFont="1"/>
    <xf numFmtId="178" fontId="2" fillId="0" borderId="1" xfId="0" applyNumberFormat="1" applyFont="1" applyBorder="1"/>
    <xf numFmtId="178" fontId="2" fillId="0" borderId="2" xfId="0" applyNumberFormat="1" applyFont="1" applyBorder="1"/>
    <xf numFmtId="178" fontId="2" fillId="0" borderId="3" xfId="0" applyNumberFormat="1" applyFont="1" applyBorder="1"/>
    <xf numFmtId="178" fontId="2" fillId="0" borderId="5" xfId="0" applyNumberFormat="1" applyFont="1" applyBorder="1"/>
    <xf numFmtId="178" fontId="2" fillId="0" borderId="0" xfId="0" applyNumberFormat="1" applyFont="1" applyBorder="1"/>
    <xf numFmtId="178" fontId="3" fillId="0" borderId="6" xfId="0" applyNumberFormat="1" applyFont="1" applyBorder="1" applyAlignment="1">
      <alignment horizontal="distributed"/>
    </xf>
    <xf numFmtId="178" fontId="2" fillId="0" borderId="7" xfId="0" applyNumberFormat="1" applyFont="1" applyBorder="1"/>
    <xf numFmtId="178" fontId="2" fillId="0" borderId="8" xfId="0" applyNumberFormat="1" applyFont="1" applyBorder="1"/>
    <xf numFmtId="178" fontId="2" fillId="0" borderId="9" xfId="0" applyNumberFormat="1" applyFont="1" applyBorder="1"/>
    <xf numFmtId="178" fontId="3" fillId="0" borderId="7" xfId="0" applyNumberFormat="1" applyFont="1" applyBorder="1" applyAlignment="1">
      <alignment horizontal="distributed"/>
    </xf>
    <xf numFmtId="178" fontId="3" fillId="0" borderId="10" xfId="0" applyNumberFormat="1" applyFont="1" applyBorder="1" applyAlignment="1">
      <alignment horizontal="distributed"/>
    </xf>
    <xf numFmtId="178" fontId="3" fillId="0" borderId="11" xfId="0" applyNumberFormat="1" applyFont="1" applyBorder="1" applyAlignment="1">
      <alignment horizontal="distributed"/>
    </xf>
    <xf numFmtId="178" fontId="3" fillId="0" borderId="12" xfId="0" applyNumberFormat="1" applyFont="1" applyBorder="1" applyAlignment="1">
      <alignment horizontal="distributed"/>
    </xf>
    <xf numFmtId="178" fontId="3" fillId="0" borderId="7" xfId="0" applyNumberFormat="1" applyFont="1" applyBorder="1"/>
    <xf numFmtId="178" fontId="3" fillId="0" borderId="13" xfId="0" applyNumberFormat="1" applyFont="1" applyBorder="1" applyAlignment="1">
      <alignment horizontal="distributed"/>
    </xf>
    <xf numFmtId="178" fontId="3" fillId="0" borderId="14" xfId="0" applyNumberFormat="1" applyFont="1" applyBorder="1" applyAlignment="1">
      <alignment horizontal="distributed"/>
    </xf>
    <xf numFmtId="178" fontId="3" fillId="0" borderId="13" xfId="0" applyNumberFormat="1" applyFont="1" applyBorder="1"/>
    <xf numFmtId="178" fontId="2" fillId="0" borderId="0" xfId="0" applyNumberFormat="1" applyFont="1" applyAlignment="1">
      <alignment horizontal="right"/>
    </xf>
    <xf numFmtId="176" fontId="2" fillId="0" borderId="0" xfId="0" applyNumberFormat="1" applyFont="1"/>
    <xf numFmtId="176" fontId="2" fillId="0" borderId="7" xfId="0" applyNumberFormat="1" applyFont="1" applyBorder="1"/>
    <xf numFmtId="178" fontId="5" fillId="0" borderId="0" xfId="0" applyNumberFormat="1" applyFont="1" applyAlignment="1">
      <alignment horizontal="left"/>
    </xf>
    <xf numFmtId="178" fontId="2" fillId="0" borderId="0" xfId="0" applyNumberFormat="1" applyFont="1" applyAlignment="1">
      <alignment horizontal="left"/>
    </xf>
    <xf numFmtId="178" fontId="5" fillId="0" borderId="0" xfId="0" applyNumberFormat="1" applyFont="1" applyBorder="1" applyAlignment="1">
      <alignment horizontal="left"/>
    </xf>
    <xf numFmtId="178" fontId="2" fillId="0" borderId="7" xfId="0" applyNumberFormat="1" applyFont="1" applyBorder="1" applyAlignment="1">
      <alignment horizontal="right"/>
    </xf>
    <xf numFmtId="178" fontId="2" fillId="0" borderId="0" xfId="0" applyNumberFormat="1" applyFont="1" applyBorder="1" applyAlignment="1">
      <alignment horizontal="right"/>
    </xf>
    <xf numFmtId="178" fontId="2" fillId="0" borderId="0" xfId="0" applyNumberFormat="1" applyFont="1" applyBorder="1" applyAlignment="1">
      <alignment horizontal="left"/>
    </xf>
    <xf numFmtId="176" fontId="2" fillId="0" borderId="0" xfId="0" applyNumberFormat="1" applyFont="1" applyBorder="1"/>
    <xf numFmtId="176" fontId="2" fillId="0" borderId="0" xfId="0" applyNumberFormat="1" applyFont="1" applyAlignment="1">
      <alignment horizontal="right"/>
    </xf>
    <xf numFmtId="177" fontId="2" fillId="0" borderId="0" xfId="0" applyNumberFormat="1" applyFont="1"/>
    <xf numFmtId="178" fontId="3" fillId="0" borderId="10" xfId="0" applyNumberFormat="1" applyFont="1" applyFill="1" applyBorder="1" applyAlignment="1">
      <alignment horizontal="distributed"/>
    </xf>
    <xf numFmtId="178" fontId="3" fillId="0" borderId="11" xfId="0" applyNumberFormat="1" applyFont="1" applyFill="1" applyBorder="1" applyAlignment="1">
      <alignment horizontal="distributed"/>
    </xf>
    <xf numFmtId="178" fontId="3" fillId="0" borderId="6" xfId="0" applyNumberFormat="1" applyFont="1" applyFill="1" applyBorder="1" applyAlignment="1">
      <alignment horizontal="distributed"/>
    </xf>
    <xf numFmtId="178" fontId="3" fillId="0" borderId="7" xfId="0" applyNumberFormat="1" applyFont="1" applyFill="1" applyBorder="1" applyAlignment="1">
      <alignment horizontal="distributed"/>
    </xf>
    <xf numFmtId="178" fontId="3" fillId="0" borderId="14" xfId="0" applyNumberFormat="1" applyFont="1" applyFill="1" applyBorder="1" applyAlignment="1">
      <alignment horizontal="distributed"/>
    </xf>
    <xf numFmtId="178" fontId="3" fillId="0" borderId="13" xfId="0" applyNumberFormat="1" applyFont="1" applyFill="1" applyBorder="1" applyAlignment="1">
      <alignment horizontal="distributed"/>
    </xf>
    <xf numFmtId="178" fontId="3" fillId="0" borderId="7" xfId="0" applyNumberFormat="1" applyFont="1" applyBorder="1" applyAlignment="1">
      <alignment horizontal="distributed"/>
    </xf>
    <xf numFmtId="178" fontId="3" fillId="0" borderId="0" xfId="0" applyNumberFormat="1" applyFont="1" applyBorder="1" applyAlignment="1">
      <alignment horizontal="distributed"/>
    </xf>
    <xf numFmtId="176" fontId="2" fillId="0" borderId="0" xfId="0" applyNumberFormat="1" applyFont="1" applyAlignment="1">
      <alignment horizontal="right"/>
    </xf>
    <xf numFmtId="0" fontId="5" fillId="0" borderId="0" xfId="0" applyFont="1"/>
    <xf numFmtId="0" fontId="7" fillId="0" borderId="0" xfId="0" applyFont="1"/>
    <xf numFmtId="0" fontId="3" fillId="0" borderId="1" xfId="0" applyFont="1" applyBorder="1" applyAlignment="1">
      <alignment horizontal="distributed"/>
    </xf>
    <xf numFmtId="0" fontId="3" fillId="0" borderId="2" xfId="0" applyFont="1" applyBorder="1" applyAlignment="1">
      <alignment horizontal="distributed"/>
    </xf>
    <xf numFmtId="0" fontId="3" fillId="0" borderId="7" xfId="0" applyFont="1" applyBorder="1" applyAlignment="1">
      <alignment horizontal="distributed"/>
    </xf>
    <xf numFmtId="0" fontId="3" fillId="0" borderId="10" xfId="0" applyFont="1" applyBorder="1" applyAlignment="1">
      <alignment horizontal="distributed"/>
    </xf>
    <xf numFmtId="0" fontId="3" fillId="0" borderId="11" xfId="0" applyFont="1" applyBorder="1" applyAlignment="1">
      <alignment horizontal="distributed"/>
    </xf>
    <xf numFmtId="0" fontId="3" fillId="0" borderId="12" xfId="0" applyFont="1" applyBorder="1" applyAlignment="1">
      <alignment horizontal="distributed"/>
    </xf>
    <xf numFmtId="0" fontId="3" fillId="0" borderId="0" xfId="0" applyFont="1" applyBorder="1" applyAlignment="1">
      <alignment horizontal="distributed"/>
    </xf>
    <xf numFmtId="0" fontId="3" fillId="0" borderId="6" xfId="0" applyFont="1" applyBorder="1" applyAlignment="1">
      <alignment horizontal="distributed"/>
    </xf>
    <xf numFmtId="0" fontId="3" fillId="0" borderId="10" xfId="0" applyFont="1" applyFill="1" applyBorder="1" applyAlignment="1">
      <alignment horizontal="distributed"/>
    </xf>
    <xf numFmtId="0" fontId="3" fillId="0" borderId="11" xfId="0" applyFont="1" applyFill="1" applyBorder="1" applyAlignment="1">
      <alignment horizontal="distributed"/>
    </xf>
    <xf numFmtId="0" fontId="3" fillId="0" borderId="6" xfId="0" applyFont="1" applyFill="1" applyBorder="1" applyAlignment="1">
      <alignment horizontal="distributed"/>
    </xf>
    <xf numFmtId="0" fontId="3" fillId="0" borderId="13" xfId="0" applyFont="1" applyBorder="1" applyAlignment="1">
      <alignment horizontal="distributed"/>
    </xf>
    <xf numFmtId="0" fontId="3" fillId="0" borderId="14" xfId="0" applyFont="1" applyBorder="1" applyAlignment="1">
      <alignment horizontal="distributed"/>
    </xf>
    <xf numFmtId="0" fontId="3" fillId="0" borderId="14" xfId="0" applyFont="1" applyFill="1" applyBorder="1" applyAlignment="1">
      <alignment horizontal="distributed"/>
    </xf>
    <xf numFmtId="0" fontId="3" fillId="0" borderId="13" xfId="0" applyFont="1" applyFill="1" applyBorder="1" applyAlignment="1">
      <alignment horizontal="distributed"/>
    </xf>
    <xf numFmtId="0" fontId="3" fillId="0" borderId="17" xfId="0" applyFont="1" applyBorder="1" applyAlignment="1">
      <alignment horizontal="distributed"/>
    </xf>
    <xf numFmtId="177" fontId="2" fillId="0" borderId="0" xfId="0" applyNumberFormat="1" applyFont="1" applyAlignment="1">
      <alignment horizontal="right"/>
    </xf>
    <xf numFmtId="176" fontId="2" fillId="0" borderId="0" xfId="0" applyNumberFormat="1" applyFont="1" applyAlignment="1"/>
    <xf numFmtId="0" fontId="7" fillId="0" borderId="0" xfId="0" applyFont="1" applyBorder="1"/>
    <xf numFmtId="3" fontId="2" fillId="0" borderId="0" xfId="0" applyNumberFormat="1" applyFont="1" applyAlignment="1"/>
    <xf numFmtId="3" fontId="2" fillId="0" borderId="0" xfId="0" applyNumberFormat="1" applyFont="1" applyBorder="1" applyAlignment="1"/>
    <xf numFmtId="0" fontId="3" fillId="0" borderId="5" xfId="0" applyFont="1" applyBorder="1" applyAlignment="1">
      <alignment horizontal="distributed"/>
    </xf>
    <xf numFmtId="178" fontId="3" fillId="0" borderId="0" xfId="0" applyNumberFormat="1" applyFont="1" applyBorder="1" applyAlignment="1">
      <alignment horizontal="distributed"/>
    </xf>
    <xf numFmtId="176" fontId="2" fillId="0" borderId="0" xfId="0" applyNumberFormat="1" applyFont="1" applyAlignment="1">
      <alignment horizontal="right"/>
    </xf>
    <xf numFmtId="178" fontId="3" fillId="0" borderId="17" xfId="0" applyNumberFormat="1" applyFont="1" applyBorder="1" applyAlignment="1">
      <alignment horizontal="distributed"/>
    </xf>
    <xf numFmtId="0" fontId="3" fillId="0" borderId="20" xfId="0" applyFont="1" applyBorder="1" applyAlignment="1">
      <alignment horizontal="distributed"/>
    </xf>
    <xf numFmtId="0" fontId="3" fillId="0" borderId="16" xfId="0" applyFont="1" applyBorder="1" applyAlignment="1">
      <alignment horizontal="distributed"/>
    </xf>
    <xf numFmtId="0" fontId="3" fillId="0" borderId="18" xfId="0" applyFont="1" applyBorder="1" applyAlignment="1">
      <alignment horizontal="distributed"/>
    </xf>
    <xf numFmtId="176" fontId="2" fillId="0" borderId="0" xfId="0" applyNumberFormat="1" applyFont="1" applyAlignment="1">
      <alignment horizontal="right"/>
    </xf>
    <xf numFmtId="179" fontId="2" fillId="0" borderId="0" xfId="0" applyNumberFormat="1" applyFont="1" applyAlignment="1">
      <alignment horizontal="right"/>
    </xf>
    <xf numFmtId="176" fontId="2" fillId="0" borderId="0" xfId="0" applyNumberFormat="1" applyFont="1" applyAlignment="1">
      <alignment horizontal="right"/>
    </xf>
    <xf numFmtId="176" fontId="2" fillId="0" borderId="0" xfId="0" applyNumberFormat="1" applyFont="1" applyAlignment="1">
      <alignment horizontal="right"/>
    </xf>
    <xf numFmtId="180" fontId="2" fillId="0" borderId="0" xfId="0" applyNumberFormat="1" applyFont="1"/>
    <xf numFmtId="178" fontId="3" fillId="0" borderId="7" xfId="0" applyNumberFormat="1" applyFont="1" applyBorder="1" applyAlignment="1">
      <alignment horizontal="distributed"/>
    </xf>
    <xf numFmtId="178" fontId="3" fillId="0" borderId="16" xfId="0" applyNumberFormat="1" applyFont="1" applyBorder="1" applyAlignment="1">
      <alignment horizontal="distributed"/>
    </xf>
    <xf numFmtId="179" fontId="2" fillId="0" borderId="0" xfId="0" applyNumberFormat="1" applyFont="1" applyBorder="1" applyAlignment="1">
      <alignment horizontal="right"/>
    </xf>
    <xf numFmtId="181" fontId="2" fillId="0" borderId="0" xfId="0" applyNumberFormat="1" applyFont="1" applyAlignment="1"/>
    <xf numFmtId="178" fontId="2" fillId="0" borderId="4" xfId="0" applyNumberFormat="1" applyFont="1" applyBorder="1"/>
    <xf numFmtId="178" fontId="3" fillId="0" borderId="20" xfId="0" applyNumberFormat="1" applyFont="1" applyBorder="1" applyAlignment="1">
      <alignment horizontal="distributed"/>
    </xf>
    <xf numFmtId="178" fontId="3" fillId="0" borderId="18" xfId="0" applyNumberFormat="1" applyFont="1" applyBorder="1" applyAlignment="1">
      <alignment horizontal="distributed"/>
    </xf>
    <xf numFmtId="176" fontId="2" fillId="0" borderId="0" xfId="0" applyNumberFormat="1" applyFont="1" applyAlignment="1">
      <alignment horizontal="right"/>
    </xf>
    <xf numFmtId="176" fontId="2" fillId="0" borderId="0" xfId="0" applyNumberFormat="1" applyFont="1" applyAlignment="1"/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Fill="1" applyAlignment="1"/>
    <xf numFmtId="178" fontId="2" fillId="0" borderId="1" xfId="0" applyNumberFormat="1" applyFont="1" applyBorder="1" applyAlignment="1">
      <alignment horizontal="center"/>
    </xf>
    <xf numFmtId="178" fontId="3" fillId="0" borderId="13" xfId="0" applyNumberFormat="1" applyFont="1" applyBorder="1" applyAlignment="1">
      <alignment horizontal="center"/>
    </xf>
    <xf numFmtId="176" fontId="2" fillId="0" borderId="0" xfId="0" applyNumberFormat="1" applyFont="1" applyAlignment="1">
      <alignment horizontal="right"/>
    </xf>
    <xf numFmtId="176" fontId="2" fillId="0" borderId="0" xfId="0" applyNumberFormat="1" applyFont="1" applyAlignment="1"/>
    <xf numFmtId="178" fontId="2" fillId="0" borderId="9" xfId="0" applyNumberFormat="1" applyFont="1" applyBorder="1" applyAlignment="1">
      <alignment horizontal="right" wrapText="1"/>
    </xf>
    <xf numFmtId="178" fontId="3" fillId="0" borderId="7" xfId="0" applyNumberFormat="1" applyFont="1" applyBorder="1" applyAlignment="1">
      <alignment horizontal="distributed"/>
    </xf>
    <xf numFmtId="178" fontId="3" fillId="0" borderId="7" xfId="0" applyNumberFormat="1" applyFont="1" applyBorder="1" applyAlignment="1">
      <alignment horizontal="center"/>
    </xf>
    <xf numFmtId="178" fontId="2" fillId="0" borderId="0" xfId="0" applyNumberFormat="1" applyFont="1" applyBorder="1" applyAlignment="1">
      <alignment wrapText="1"/>
    </xf>
    <xf numFmtId="178" fontId="4" fillId="0" borderId="0" xfId="0" applyNumberFormat="1" applyFont="1" applyAlignment="1">
      <alignment vertical="center"/>
    </xf>
    <xf numFmtId="178" fontId="4" fillId="0" borderId="0" xfId="0" applyNumberFormat="1" applyFont="1" applyAlignment="1">
      <alignment horizontal="left" vertical="center"/>
    </xf>
    <xf numFmtId="178" fontId="6" fillId="0" borderId="0" xfId="0" applyNumberFormat="1" applyFont="1" applyAlignment="1">
      <alignment vertical="center"/>
    </xf>
    <xf numFmtId="178" fontId="6" fillId="0" borderId="0" xfId="0" applyNumberFormat="1" applyFont="1" applyAlignment="1">
      <alignment horizontal="right" vertical="center"/>
    </xf>
    <xf numFmtId="178" fontId="6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178" fontId="2" fillId="0" borderId="0" xfId="0" applyNumberFormat="1" applyFont="1" applyAlignment="1">
      <alignment vertical="center"/>
    </xf>
    <xf numFmtId="178" fontId="2" fillId="0" borderId="0" xfId="0" applyNumberFormat="1" applyFont="1" applyAlignment="1">
      <alignment horizontal="left" vertical="center"/>
    </xf>
    <xf numFmtId="178" fontId="2" fillId="0" borderId="0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horizontal="left"/>
    </xf>
    <xf numFmtId="0" fontId="7" fillId="0" borderId="0" xfId="0" applyFont="1" applyAlignment="1">
      <alignment horizontal="right"/>
    </xf>
    <xf numFmtId="178" fontId="2" fillId="0" borderId="0" xfId="0" applyNumberFormat="1" applyFont="1" applyAlignment="1">
      <alignment horizontal="distributed" justifyLastLine="1"/>
    </xf>
    <xf numFmtId="178" fontId="2" fillId="0" borderId="7" xfId="0" applyNumberFormat="1" applyFont="1" applyBorder="1" applyAlignment="1">
      <alignment horizontal="distributed" justifyLastLine="1"/>
    </xf>
    <xf numFmtId="178" fontId="4" fillId="0" borderId="0" xfId="0" applyNumberFormat="1" applyFont="1" applyAlignment="1">
      <alignment horizontal="right" vertical="center"/>
    </xf>
    <xf numFmtId="178" fontId="2" fillId="0" borderId="9" xfId="0" applyNumberFormat="1" applyFont="1" applyBorder="1" applyAlignment="1">
      <alignment horizontal="right"/>
    </xf>
    <xf numFmtId="178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center"/>
    </xf>
    <xf numFmtId="178" fontId="26" fillId="0" borderId="0" xfId="0" applyNumberFormat="1" applyFont="1" applyAlignment="1">
      <alignment horizontal="distributed" justifyLastLine="1"/>
    </xf>
    <xf numFmtId="49" fontId="26" fillId="0" borderId="0" xfId="0" applyNumberFormat="1" applyFont="1" applyAlignment="1">
      <alignment horizontal="center"/>
    </xf>
    <xf numFmtId="178" fontId="26" fillId="0" borderId="0" xfId="0" applyNumberFormat="1" applyFont="1" applyAlignment="1">
      <alignment horizontal="left"/>
    </xf>
    <xf numFmtId="176" fontId="26" fillId="0" borderId="7" xfId="0" applyNumberFormat="1" applyFont="1" applyBorder="1"/>
    <xf numFmtId="176" fontId="26" fillId="0" borderId="0" xfId="0" applyNumberFormat="1" applyFont="1"/>
    <xf numFmtId="179" fontId="26" fillId="0" borderId="0" xfId="0" applyNumberFormat="1" applyFont="1" applyAlignment="1">
      <alignment horizontal="right"/>
    </xf>
    <xf numFmtId="176" fontId="26" fillId="0" borderId="0" xfId="0" applyNumberFormat="1" applyFont="1" applyBorder="1"/>
    <xf numFmtId="176" fontId="26" fillId="0" borderId="0" xfId="0" applyNumberFormat="1" applyFont="1" applyAlignment="1">
      <alignment horizontal="right"/>
    </xf>
    <xf numFmtId="178" fontId="26" fillId="0" borderId="7" xfId="0" applyNumberFormat="1" applyFont="1" applyBorder="1" applyAlignment="1">
      <alignment horizontal="distributed" justifyLastLine="1"/>
    </xf>
    <xf numFmtId="176" fontId="26" fillId="0" borderId="0" xfId="0" applyNumberFormat="1" applyFont="1" applyAlignment="1"/>
    <xf numFmtId="178" fontId="26" fillId="0" borderId="0" xfId="0" applyNumberFormat="1" applyFont="1" applyBorder="1" applyAlignment="1">
      <alignment horizontal="left"/>
    </xf>
    <xf numFmtId="178" fontId="2" fillId="0" borderId="9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center"/>
    </xf>
    <xf numFmtId="49" fontId="26" fillId="0" borderId="0" xfId="0" applyNumberFormat="1" applyFont="1" applyBorder="1" applyAlignment="1">
      <alignment horizontal="center"/>
    </xf>
    <xf numFmtId="176" fontId="26" fillId="0" borderId="0" xfId="0" applyNumberFormat="1" applyFont="1" applyAlignment="1">
      <alignment horizontal="center"/>
    </xf>
    <xf numFmtId="176" fontId="26" fillId="0" borderId="0" xfId="0" applyNumberFormat="1" applyFont="1" applyFill="1" applyAlignment="1"/>
    <xf numFmtId="0" fontId="2" fillId="0" borderId="0" xfId="0" applyFont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5" fillId="0" borderId="0" xfId="0" applyFont="1" applyBorder="1"/>
    <xf numFmtId="0" fontId="2" fillId="0" borderId="0" xfId="0" applyFont="1" applyBorder="1" applyAlignment="1">
      <alignment horizontal="right"/>
    </xf>
    <xf numFmtId="2" fontId="3" fillId="0" borderId="16" xfId="45" applyNumberFormat="1" applyFont="1" applyFill="1" applyBorder="1" applyAlignment="1" applyProtection="1">
      <alignment horizontal="distributed"/>
      <protection locked="0"/>
    </xf>
    <xf numFmtId="178" fontId="3" fillId="0" borderId="7" xfId="0" applyNumberFormat="1" applyFont="1" applyBorder="1" applyAlignment="1">
      <alignment horizontal="distributed"/>
    </xf>
    <xf numFmtId="178" fontId="3" fillId="0" borderId="16" xfId="0" applyNumberFormat="1" applyFont="1" applyBorder="1" applyAlignment="1">
      <alignment horizontal="distributed"/>
    </xf>
    <xf numFmtId="178" fontId="3" fillId="0" borderId="13" xfId="0" applyNumberFormat="1" applyFont="1" applyBorder="1" applyAlignment="1">
      <alignment horizontal="distributed"/>
    </xf>
    <xf numFmtId="178" fontId="3" fillId="0" borderId="7" xfId="0" applyNumberFormat="1" applyFont="1" applyBorder="1" applyAlignment="1">
      <alignment horizontal="distributed"/>
    </xf>
    <xf numFmtId="176" fontId="2" fillId="0" borderId="0" xfId="0" applyNumberFormat="1" applyFont="1" applyAlignment="1">
      <alignment horizontal="right"/>
    </xf>
    <xf numFmtId="176" fontId="2" fillId="0" borderId="0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8" fontId="2" fillId="0" borderId="0" xfId="1" applyFont="1" applyAlignment="1">
      <alignment horizontal="right"/>
    </xf>
    <xf numFmtId="0" fontId="0" fillId="0" borderId="0" xfId="0" applyAlignment="1">
      <alignment horizontal="right"/>
    </xf>
    <xf numFmtId="3" fontId="2" fillId="0" borderId="0" xfId="0" applyNumberFormat="1" applyFont="1" applyAlignment="1">
      <alignment horizontal="right" indent="3"/>
    </xf>
    <xf numFmtId="177" fontId="2" fillId="0" borderId="0" xfId="0" applyNumberFormat="1" applyFont="1" applyAlignment="1">
      <alignment horizontal="center" vertical="center"/>
    </xf>
    <xf numFmtId="177" fontId="2" fillId="0" borderId="0" xfId="0" quotePrefix="1" applyNumberFormat="1" applyFont="1" applyAlignment="1">
      <alignment horizontal="center"/>
    </xf>
    <xf numFmtId="178" fontId="2" fillId="0" borderId="2" xfId="0" applyNumberFormat="1" applyFont="1" applyBorder="1" applyAlignment="1">
      <alignment horizontal="distributed" vertical="center" justifyLastLine="1"/>
    </xf>
    <xf numFmtId="178" fontId="2" fillId="0" borderId="15" xfId="0" applyNumberFormat="1" applyFont="1" applyBorder="1" applyAlignment="1">
      <alignment horizontal="distributed" vertical="center" justifyLastLine="1"/>
    </xf>
    <xf numFmtId="178" fontId="2" fillId="0" borderId="0" xfId="0" applyNumberFormat="1" applyFont="1" applyBorder="1" applyAlignment="1">
      <alignment horizontal="distributed" vertical="center" justifyLastLine="1"/>
    </xf>
    <xf numFmtId="178" fontId="2" fillId="0" borderId="16" xfId="0" applyNumberFormat="1" applyFont="1" applyBorder="1" applyAlignment="1">
      <alignment horizontal="distributed" vertical="center" justifyLastLine="1"/>
    </xf>
    <xf numFmtId="178" fontId="2" fillId="0" borderId="17" xfId="0" applyNumberFormat="1" applyFont="1" applyBorder="1" applyAlignment="1">
      <alignment horizontal="distributed" vertical="center" justifyLastLine="1"/>
    </xf>
    <xf numFmtId="178" fontId="2" fillId="0" borderId="18" xfId="0" applyNumberFormat="1" applyFont="1" applyBorder="1" applyAlignment="1">
      <alignment horizontal="distributed" vertical="center" justifyLastLine="1"/>
    </xf>
    <xf numFmtId="178" fontId="2" fillId="0" borderId="1" xfId="0" applyNumberFormat="1" applyFont="1" applyBorder="1" applyAlignment="1">
      <alignment horizontal="distributed" vertical="center" justifyLastLine="1"/>
    </xf>
    <xf numFmtId="178" fontId="2" fillId="0" borderId="7" xfId="0" applyNumberFormat="1" applyFont="1" applyBorder="1" applyAlignment="1">
      <alignment horizontal="distributed" vertical="center" justifyLastLine="1"/>
    </xf>
    <xf numFmtId="178" fontId="2" fillId="0" borderId="13" xfId="0" applyNumberFormat="1" applyFont="1" applyBorder="1" applyAlignment="1">
      <alignment horizontal="distributed" vertical="center" justifyLastLine="1"/>
    </xf>
    <xf numFmtId="178" fontId="3" fillId="0" borderId="11" xfId="0" applyNumberFormat="1" applyFont="1" applyBorder="1" applyAlignment="1">
      <alignment horizontal="distributed"/>
    </xf>
    <xf numFmtId="178" fontId="3" fillId="0" borderId="20" xfId="0" applyNumberFormat="1" applyFont="1" applyBorder="1" applyAlignment="1">
      <alignment horizontal="distributed"/>
    </xf>
    <xf numFmtId="178" fontId="3" fillId="0" borderId="7" xfId="0" applyNumberFormat="1" applyFont="1" applyBorder="1" applyAlignment="1">
      <alignment horizontal="distributed"/>
    </xf>
    <xf numFmtId="178" fontId="3" fillId="0" borderId="16" xfId="0" applyNumberFormat="1" applyFont="1" applyBorder="1" applyAlignment="1">
      <alignment horizontal="distributed"/>
    </xf>
    <xf numFmtId="178" fontId="3" fillId="0" borderId="13" xfId="0" applyNumberFormat="1" applyFont="1" applyBorder="1" applyAlignment="1">
      <alignment horizontal="distributed"/>
    </xf>
    <xf numFmtId="178" fontId="3" fillId="0" borderId="18" xfId="0" applyNumberFormat="1" applyFont="1" applyBorder="1" applyAlignment="1">
      <alignment horizontal="distributed"/>
    </xf>
    <xf numFmtId="176" fontId="26" fillId="0" borderId="0" xfId="0" applyNumberFormat="1" applyFont="1" applyAlignment="1">
      <alignment horizontal="right"/>
    </xf>
    <xf numFmtId="38" fontId="26" fillId="0" borderId="0" xfId="1" applyFont="1" applyAlignment="1">
      <alignment horizontal="right"/>
    </xf>
    <xf numFmtId="178" fontId="5" fillId="0" borderId="0" xfId="0" applyNumberFormat="1" applyFont="1" applyAlignment="1">
      <alignment horizontal="center"/>
    </xf>
  </cellXfs>
  <cellStyles count="47">
    <cellStyle name="20% - アクセント 1 2" xfId="21"/>
    <cellStyle name="20% - アクセント 2 2" xfId="25"/>
    <cellStyle name="20% - アクセント 3 2" xfId="29"/>
    <cellStyle name="20% - アクセント 4 2" xfId="33"/>
    <cellStyle name="20% - アクセント 5 2" xfId="37"/>
    <cellStyle name="20% - アクセント 6 2" xfId="41"/>
    <cellStyle name="40% - アクセント 1 2" xfId="22"/>
    <cellStyle name="40% - アクセント 2 2" xfId="26"/>
    <cellStyle name="40% - アクセント 3 2" xfId="30"/>
    <cellStyle name="40% - アクセント 4 2" xfId="34"/>
    <cellStyle name="40% - アクセント 5 2" xfId="38"/>
    <cellStyle name="40% - アクセント 6 2" xfId="42"/>
    <cellStyle name="60% - アクセント 1 2" xfId="23"/>
    <cellStyle name="60% - アクセント 2 2" xfId="27"/>
    <cellStyle name="60% - アクセント 3 2" xfId="31"/>
    <cellStyle name="60% - アクセント 4 2" xfId="35"/>
    <cellStyle name="60% - アクセント 5 2" xfId="39"/>
    <cellStyle name="60% - アクセント 6 2" xfId="43"/>
    <cellStyle name="アクセント 1 2" xfId="20"/>
    <cellStyle name="アクセント 2 2" xfId="24"/>
    <cellStyle name="アクセント 3 2" xfId="28"/>
    <cellStyle name="アクセント 4 2" xfId="32"/>
    <cellStyle name="アクセント 5 2" xfId="36"/>
    <cellStyle name="アクセント 6 2" xfId="40"/>
    <cellStyle name="タイトル" xfId="2" builtinId="15" customBuiltin="1"/>
    <cellStyle name="チェック セル 2" xfId="15"/>
    <cellStyle name="どちらでもない 2" xfId="10"/>
    <cellStyle name="メモ 2" xfId="17"/>
    <cellStyle name="リンク セル 2" xfId="14"/>
    <cellStyle name="悪い 2" xfId="9"/>
    <cellStyle name="計算 2" xfId="13"/>
    <cellStyle name="警告文 2" xfId="16"/>
    <cellStyle name="桁区切り" xfId="1" builtinId="6"/>
    <cellStyle name="桁区切り 2" xfId="44"/>
    <cellStyle name="桁区切り 3" xfId="46"/>
    <cellStyle name="見出し 1 2" xfId="4"/>
    <cellStyle name="見出し 2 2" xfId="5"/>
    <cellStyle name="見出し 3 2" xfId="6"/>
    <cellStyle name="見出し 4 2" xfId="7"/>
    <cellStyle name="集計 2" xfId="19"/>
    <cellStyle name="出力 2" xfId="12"/>
    <cellStyle name="説明文 2" xfId="18"/>
    <cellStyle name="入力 2" xfId="11"/>
    <cellStyle name="標準" xfId="0" builtinId="0"/>
    <cellStyle name="標準 2" xfId="3"/>
    <cellStyle name="標準 3" xfId="45"/>
    <cellStyle name="良い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18586</xdr:colOff>
      <xdr:row>11</xdr:row>
      <xdr:rowOff>10029</xdr:rowOff>
    </xdr:from>
    <xdr:to>
      <xdr:col>23</xdr:col>
      <xdr:colOff>610172</xdr:colOff>
      <xdr:row>11</xdr:row>
      <xdr:rowOff>126047</xdr:rowOff>
    </xdr:to>
    <xdr:sp macro="" textlink="">
      <xdr:nvSpPr>
        <xdr:cNvPr id="1025" name="AutoShape 1"/>
        <xdr:cNvSpPr>
          <a:spLocks/>
        </xdr:cNvSpPr>
      </xdr:nvSpPr>
      <xdr:spPr bwMode="auto">
        <a:xfrm rot="5400000">
          <a:off x="10403980" y="873427"/>
          <a:ext cx="116018" cy="1827513"/>
        </a:xfrm>
        <a:prstGeom prst="rightBrace">
          <a:avLst>
            <a:gd name="adj1" fmla="val 57222"/>
            <a:gd name="adj2" fmla="val 53394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5712</xdr:colOff>
      <xdr:row>11</xdr:row>
      <xdr:rowOff>7622</xdr:rowOff>
    </xdr:from>
    <xdr:to>
      <xdr:col>10</xdr:col>
      <xdr:colOff>548639</xdr:colOff>
      <xdr:row>12</xdr:row>
      <xdr:rowOff>22860</xdr:rowOff>
    </xdr:to>
    <xdr:sp macro="" textlink="">
      <xdr:nvSpPr>
        <xdr:cNvPr id="1029" name="AutoShape 5"/>
        <xdr:cNvSpPr>
          <a:spLocks/>
        </xdr:cNvSpPr>
      </xdr:nvSpPr>
      <xdr:spPr bwMode="auto">
        <a:xfrm rot="5400000">
          <a:off x="4670107" y="1279207"/>
          <a:ext cx="152398" cy="1099187"/>
        </a:xfrm>
        <a:prstGeom prst="rightBrace">
          <a:avLst>
            <a:gd name="adj1" fmla="val 77778"/>
            <a:gd name="adj2" fmla="val 5087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21772</xdr:colOff>
      <xdr:row>56</xdr:row>
      <xdr:rowOff>19051</xdr:rowOff>
    </xdr:from>
    <xdr:to>
      <xdr:col>19</xdr:col>
      <xdr:colOff>609600</xdr:colOff>
      <xdr:row>57</xdr:row>
      <xdr:rowOff>9526</xdr:rowOff>
    </xdr:to>
    <xdr:sp macro="" textlink="">
      <xdr:nvSpPr>
        <xdr:cNvPr id="32" name="AutoShape 1"/>
        <xdr:cNvSpPr>
          <a:spLocks/>
        </xdr:cNvSpPr>
      </xdr:nvSpPr>
      <xdr:spPr bwMode="auto">
        <a:xfrm rot="5400000">
          <a:off x="9173255" y="7517268"/>
          <a:ext cx="142875" cy="1856014"/>
        </a:xfrm>
        <a:prstGeom prst="rightBrace">
          <a:avLst>
            <a:gd name="adj1" fmla="val 72222"/>
            <a:gd name="adj2" fmla="val 5117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57150</xdr:colOff>
      <xdr:row>56</xdr:row>
      <xdr:rowOff>19050</xdr:rowOff>
    </xdr:from>
    <xdr:to>
      <xdr:col>10</xdr:col>
      <xdr:colOff>638175</xdr:colOff>
      <xdr:row>56</xdr:row>
      <xdr:rowOff>142875</xdr:rowOff>
    </xdr:to>
    <xdr:sp macro="" textlink="">
      <xdr:nvSpPr>
        <xdr:cNvPr id="33" name="AutoShape 3"/>
        <xdr:cNvSpPr>
          <a:spLocks/>
        </xdr:cNvSpPr>
      </xdr:nvSpPr>
      <xdr:spPr bwMode="auto">
        <a:xfrm rot="5400000">
          <a:off x="5500687" y="1071563"/>
          <a:ext cx="123825" cy="1257300"/>
        </a:xfrm>
        <a:prstGeom prst="rightBrace">
          <a:avLst>
            <a:gd name="adj1" fmla="val 84615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19052</xdr:colOff>
      <xdr:row>23</xdr:row>
      <xdr:rowOff>141062</xdr:rowOff>
    </xdr:from>
    <xdr:to>
      <xdr:col>22</xdr:col>
      <xdr:colOff>553658</xdr:colOff>
      <xdr:row>24</xdr:row>
      <xdr:rowOff>61233</xdr:rowOff>
    </xdr:to>
    <xdr:sp macro="" textlink="">
      <xdr:nvSpPr>
        <xdr:cNvPr id="6" name="AutoShape 5"/>
        <xdr:cNvSpPr>
          <a:spLocks/>
        </xdr:cNvSpPr>
      </xdr:nvSpPr>
      <xdr:spPr bwMode="auto">
        <a:xfrm rot="5400000">
          <a:off x="10891399" y="3365715"/>
          <a:ext cx="87811" cy="1090866"/>
        </a:xfrm>
        <a:prstGeom prst="rightBrace">
          <a:avLst>
            <a:gd name="adj1" fmla="val 77778"/>
            <a:gd name="adj2" fmla="val 4893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743</xdr:colOff>
      <xdr:row>68</xdr:row>
      <xdr:rowOff>136419</xdr:rowOff>
    </xdr:from>
    <xdr:to>
      <xdr:col>18</xdr:col>
      <xdr:colOff>552448</xdr:colOff>
      <xdr:row>69</xdr:row>
      <xdr:rowOff>68583</xdr:rowOff>
    </xdr:to>
    <xdr:sp macro="" textlink="">
      <xdr:nvSpPr>
        <xdr:cNvPr id="7" name="AutoShape 5"/>
        <xdr:cNvSpPr>
          <a:spLocks/>
        </xdr:cNvSpPr>
      </xdr:nvSpPr>
      <xdr:spPr bwMode="auto">
        <a:xfrm rot="5400000">
          <a:off x="8620124" y="10224138"/>
          <a:ext cx="99804" cy="1168925"/>
        </a:xfrm>
        <a:prstGeom prst="rightBrace">
          <a:avLst>
            <a:gd name="adj1" fmla="val 77778"/>
            <a:gd name="adj2" fmla="val 1932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1"/>
  <sheetViews>
    <sheetView showGridLines="0" tabSelected="1" view="pageBreakPreview" zoomScaleNormal="100" zoomScaleSheetLayoutView="100" workbookViewId="0"/>
  </sheetViews>
  <sheetFormatPr defaultColWidth="8.88671875" defaultRowHeight="12" x14ac:dyDescent="0.15"/>
  <cols>
    <col min="1" max="1" width="4.77734375" style="1" customWidth="1"/>
    <col min="2" max="2" width="3.33203125" style="19" customWidth="1"/>
    <col min="3" max="3" width="2.33203125" style="22" customWidth="1"/>
    <col min="4" max="5" width="8.77734375" style="1" customWidth="1"/>
    <col min="6" max="6" width="8.109375" style="1" customWidth="1"/>
    <col min="7" max="7" width="8.77734375" style="1" customWidth="1"/>
    <col min="8" max="17" width="8.109375" style="1" customWidth="1"/>
    <col min="18" max="18" width="0.88671875" style="6" customWidth="1"/>
    <col min="19" max="19" width="8.109375" style="1" customWidth="1"/>
    <col min="20" max="20" width="8.109375" style="6" customWidth="1"/>
    <col min="21" max="28" width="8.109375" style="1" customWidth="1"/>
    <col min="29" max="29" width="4.77734375" style="1" customWidth="1"/>
    <col min="30" max="30" width="3.33203125" style="1" customWidth="1"/>
    <col min="31" max="31" width="2.33203125" style="1" customWidth="1"/>
    <col min="32" max="32" width="6.44140625" style="1" customWidth="1"/>
    <col min="33" max="35" width="8.109375" style="1" customWidth="1"/>
    <col min="36" max="36" width="4.77734375" style="1" customWidth="1"/>
    <col min="37" max="37" width="3.33203125" style="1" customWidth="1"/>
    <col min="38" max="38" width="2.33203125" style="1" customWidth="1"/>
    <col min="39" max="39" width="12" style="1" customWidth="1"/>
    <col min="40" max="16384" width="8.88671875" style="1"/>
  </cols>
  <sheetData>
    <row r="1" spans="1:43" s="94" customFormat="1" ht="18" customHeight="1" x14ac:dyDescent="0.2">
      <c r="B1" s="110"/>
      <c r="C1" s="95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7" t="s">
        <v>106</v>
      </c>
      <c r="R1" s="98"/>
      <c r="S1" s="96" t="s">
        <v>107</v>
      </c>
      <c r="U1" s="98"/>
      <c r="W1" s="96"/>
      <c r="X1" s="96"/>
    </row>
    <row r="2" spans="1:43" ht="13.95" customHeight="1" thickBot="1" x14ac:dyDescent="0.2">
      <c r="T2" s="1"/>
      <c r="U2" s="6"/>
      <c r="AI2" s="90"/>
      <c r="AJ2" s="90"/>
      <c r="AK2" s="90"/>
      <c r="AL2" s="111" t="s">
        <v>43</v>
      </c>
      <c r="AM2" s="93"/>
    </row>
    <row r="3" spans="1:43" ht="9" customHeight="1" x14ac:dyDescent="0.15">
      <c r="A3" s="149" t="s">
        <v>100</v>
      </c>
      <c r="B3" s="149"/>
      <c r="C3" s="150"/>
      <c r="D3" s="2"/>
      <c r="E3" s="2"/>
      <c r="F3" s="3"/>
      <c r="G3" s="3"/>
      <c r="H3" s="3"/>
      <c r="I3" s="3"/>
      <c r="J3" s="3"/>
      <c r="K3" s="3"/>
      <c r="L3" s="3"/>
      <c r="M3" s="3"/>
      <c r="N3" s="2"/>
      <c r="O3" s="4"/>
      <c r="P3" s="4"/>
      <c r="Q3" s="2"/>
      <c r="S3" s="4"/>
      <c r="T3" s="79"/>
      <c r="U3" s="3"/>
      <c r="V3" s="3"/>
      <c r="W3" s="3"/>
      <c r="X3" s="3"/>
      <c r="Y3" s="3"/>
      <c r="Z3" s="3"/>
      <c r="AA3" s="3"/>
      <c r="AB3" s="2"/>
      <c r="AC3" s="3"/>
      <c r="AD3" s="3"/>
      <c r="AE3" s="3"/>
      <c r="AF3" s="3"/>
      <c r="AG3" s="86"/>
      <c r="AH3" s="2"/>
      <c r="AI3" s="2"/>
      <c r="AJ3" s="155" t="s">
        <v>100</v>
      </c>
      <c r="AK3" s="149"/>
      <c r="AL3" s="149"/>
    </row>
    <row r="4" spans="1:43" ht="12" customHeight="1" x14ac:dyDescent="0.15">
      <c r="A4" s="151"/>
      <c r="B4" s="151"/>
      <c r="C4" s="152"/>
      <c r="D4" s="11" t="s">
        <v>26</v>
      </c>
      <c r="E4" s="11" t="s">
        <v>0</v>
      </c>
      <c r="F4" s="12"/>
      <c r="G4" s="12"/>
      <c r="H4" s="13"/>
      <c r="I4" s="14"/>
      <c r="J4" s="14"/>
      <c r="K4" s="14"/>
      <c r="L4" s="12"/>
      <c r="M4" s="12"/>
      <c r="N4" s="11" t="s">
        <v>48</v>
      </c>
      <c r="O4" s="12"/>
      <c r="P4" s="12"/>
      <c r="Q4" s="75" t="s">
        <v>108</v>
      </c>
      <c r="R4" s="75"/>
      <c r="S4" s="80"/>
      <c r="T4" s="80"/>
      <c r="U4" s="64" t="s">
        <v>0</v>
      </c>
      <c r="V4" s="12"/>
      <c r="W4" s="12"/>
      <c r="X4" s="12"/>
      <c r="Y4" s="13"/>
      <c r="Z4" s="13"/>
      <c r="AA4" s="12"/>
      <c r="AB4" s="11" t="s">
        <v>1</v>
      </c>
      <c r="AC4" s="158"/>
      <c r="AD4" s="159"/>
      <c r="AE4" s="158"/>
      <c r="AF4" s="159"/>
      <c r="AG4" s="91" t="s">
        <v>29</v>
      </c>
      <c r="AH4" s="91" t="s">
        <v>30</v>
      </c>
      <c r="AI4" s="91" t="s">
        <v>31</v>
      </c>
      <c r="AJ4" s="156"/>
      <c r="AK4" s="151"/>
      <c r="AL4" s="151"/>
    </row>
    <row r="5" spans="1:43" ht="12" customHeight="1" x14ac:dyDescent="0.15">
      <c r="A5" s="151"/>
      <c r="B5" s="151"/>
      <c r="C5" s="152"/>
      <c r="D5" s="11"/>
      <c r="E5" s="11"/>
      <c r="F5" s="7" t="s">
        <v>5</v>
      </c>
      <c r="G5" s="135" t="s">
        <v>120</v>
      </c>
      <c r="H5" s="11" t="s">
        <v>2</v>
      </c>
      <c r="I5" s="31"/>
      <c r="J5" s="32"/>
      <c r="K5" s="32"/>
      <c r="L5" s="7" t="s">
        <v>6</v>
      </c>
      <c r="M5" s="7" t="s">
        <v>61</v>
      </c>
      <c r="N5" s="11" t="s">
        <v>49</v>
      </c>
      <c r="O5" s="7" t="s">
        <v>44</v>
      </c>
      <c r="P5" s="7" t="s">
        <v>44</v>
      </c>
      <c r="Q5" s="75" t="s">
        <v>109</v>
      </c>
      <c r="R5" s="75"/>
      <c r="S5" s="76" t="s">
        <v>111</v>
      </c>
      <c r="T5" s="76" t="s">
        <v>111</v>
      </c>
      <c r="U5" s="64" t="s">
        <v>90</v>
      </c>
      <c r="V5" s="7" t="s">
        <v>2</v>
      </c>
      <c r="W5" s="7" t="s">
        <v>2</v>
      </c>
      <c r="X5" s="7" t="s">
        <v>2</v>
      </c>
      <c r="Y5" s="7" t="s">
        <v>3</v>
      </c>
      <c r="Z5" s="139" t="s">
        <v>54</v>
      </c>
      <c r="AA5" s="139" t="s">
        <v>32</v>
      </c>
      <c r="AB5" s="11"/>
      <c r="AC5" s="160" t="s">
        <v>4</v>
      </c>
      <c r="AD5" s="161"/>
      <c r="AE5" s="160" t="s">
        <v>131</v>
      </c>
      <c r="AF5" s="161"/>
      <c r="AG5" s="92"/>
      <c r="AH5" s="91" t="s">
        <v>33</v>
      </c>
      <c r="AI5" s="91" t="s">
        <v>34</v>
      </c>
      <c r="AJ5" s="156"/>
      <c r="AK5" s="151"/>
      <c r="AL5" s="151"/>
    </row>
    <row r="6" spans="1:43" ht="12" customHeight="1" x14ac:dyDescent="0.15">
      <c r="A6" s="151"/>
      <c r="B6" s="151"/>
      <c r="C6" s="152"/>
      <c r="D6" s="11"/>
      <c r="E6" s="11" t="s">
        <v>13</v>
      </c>
      <c r="F6" s="7" t="s">
        <v>14</v>
      </c>
      <c r="G6" s="135" t="s">
        <v>121</v>
      </c>
      <c r="H6" s="11" t="s">
        <v>15</v>
      </c>
      <c r="I6" s="33" t="s">
        <v>60</v>
      </c>
      <c r="J6" s="33" t="s">
        <v>60</v>
      </c>
      <c r="K6" s="33" t="s">
        <v>86</v>
      </c>
      <c r="L6" s="7" t="s">
        <v>14</v>
      </c>
      <c r="M6" s="7"/>
      <c r="N6" s="11" t="s">
        <v>50</v>
      </c>
      <c r="O6" s="7" t="s">
        <v>45</v>
      </c>
      <c r="P6" s="7" t="s">
        <v>45</v>
      </c>
      <c r="Q6" s="75" t="s">
        <v>110</v>
      </c>
      <c r="R6" s="75"/>
      <c r="S6" s="76" t="s">
        <v>112</v>
      </c>
      <c r="T6" s="76" t="s">
        <v>112</v>
      </c>
      <c r="U6" s="64" t="s">
        <v>91</v>
      </c>
      <c r="V6" s="7" t="s">
        <v>8</v>
      </c>
      <c r="W6" s="7" t="s">
        <v>8</v>
      </c>
      <c r="X6" s="7" t="s">
        <v>9</v>
      </c>
      <c r="Y6" s="7" t="s">
        <v>10</v>
      </c>
      <c r="Z6" s="136"/>
      <c r="AA6" s="139" t="s">
        <v>35</v>
      </c>
      <c r="AB6" s="11" t="s">
        <v>11</v>
      </c>
      <c r="AC6" s="160" t="s">
        <v>12</v>
      </c>
      <c r="AD6" s="161"/>
      <c r="AE6" s="160"/>
      <c r="AF6" s="161"/>
      <c r="AG6" s="92"/>
      <c r="AH6" s="91" t="s">
        <v>36</v>
      </c>
      <c r="AI6" s="91" t="s">
        <v>37</v>
      </c>
      <c r="AJ6" s="156"/>
      <c r="AK6" s="151"/>
      <c r="AL6" s="151"/>
    </row>
    <row r="7" spans="1:43" ht="12" customHeight="1" x14ac:dyDescent="0.15">
      <c r="A7" s="151"/>
      <c r="B7" s="151"/>
      <c r="C7" s="152"/>
      <c r="D7" s="11"/>
      <c r="E7" s="11"/>
      <c r="F7" s="7" t="s">
        <v>18</v>
      </c>
      <c r="G7" s="135" t="s">
        <v>122</v>
      </c>
      <c r="H7" s="11" t="s">
        <v>5</v>
      </c>
      <c r="I7" s="33" t="s">
        <v>16</v>
      </c>
      <c r="J7" s="34"/>
      <c r="K7" s="34" t="s">
        <v>87</v>
      </c>
      <c r="L7" s="7" t="s">
        <v>18</v>
      </c>
      <c r="M7" s="7" t="s">
        <v>20</v>
      </c>
      <c r="N7" s="11"/>
      <c r="O7" s="7" t="s">
        <v>46</v>
      </c>
      <c r="P7" s="7" t="s">
        <v>47</v>
      </c>
      <c r="Q7" s="75"/>
      <c r="R7" s="75"/>
      <c r="S7" s="76" t="s">
        <v>113</v>
      </c>
      <c r="T7" s="76" t="s">
        <v>105</v>
      </c>
      <c r="U7" s="64" t="s">
        <v>92</v>
      </c>
      <c r="V7" s="7" t="s">
        <v>57</v>
      </c>
      <c r="W7" s="7" t="s">
        <v>58</v>
      </c>
      <c r="X7" s="7" t="s">
        <v>17</v>
      </c>
      <c r="Y7" s="7" t="s">
        <v>56</v>
      </c>
      <c r="Z7" s="136"/>
      <c r="AA7" s="139" t="s">
        <v>39</v>
      </c>
      <c r="AB7" s="11"/>
      <c r="AC7" s="160" t="s">
        <v>7</v>
      </c>
      <c r="AD7" s="161"/>
      <c r="AE7" s="160"/>
      <c r="AF7" s="161"/>
      <c r="AG7" s="92"/>
      <c r="AH7" s="11"/>
      <c r="AI7" s="91" t="s">
        <v>33</v>
      </c>
      <c r="AJ7" s="156"/>
      <c r="AK7" s="151"/>
      <c r="AL7" s="151"/>
    </row>
    <row r="8" spans="1:43" ht="12" customHeight="1" x14ac:dyDescent="0.15">
      <c r="A8" s="151"/>
      <c r="B8" s="151"/>
      <c r="C8" s="152"/>
      <c r="D8" s="11"/>
      <c r="E8" s="11"/>
      <c r="F8" s="7" t="s">
        <v>22</v>
      </c>
      <c r="G8" s="135" t="s">
        <v>123</v>
      </c>
      <c r="H8" s="11" t="s">
        <v>20</v>
      </c>
      <c r="I8" s="33" t="s">
        <v>19</v>
      </c>
      <c r="J8" s="34" t="s">
        <v>55</v>
      </c>
      <c r="K8" s="34" t="s">
        <v>88</v>
      </c>
      <c r="L8" s="7" t="s">
        <v>22</v>
      </c>
      <c r="M8" s="7"/>
      <c r="N8" s="11"/>
      <c r="O8" s="7" t="s">
        <v>40</v>
      </c>
      <c r="P8" s="7"/>
      <c r="Q8" s="75"/>
      <c r="R8" s="75"/>
      <c r="S8" s="76" t="s">
        <v>114</v>
      </c>
      <c r="T8" s="76"/>
      <c r="U8" s="64" t="s">
        <v>116</v>
      </c>
      <c r="V8" s="7" t="s">
        <v>24</v>
      </c>
      <c r="W8" s="7" t="s">
        <v>59</v>
      </c>
      <c r="X8" s="7" t="s">
        <v>21</v>
      </c>
      <c r="Y8" s="7" t="s">
        <v>13</v>
      </c>
      <c r="Z8" s="136"/>
      <c r="AA8" s="139" t="s">
        <v>38</v>
      </c>
      <c r="AB8" s="11"/>
      <c r="AC8" s="160"/>
      <c r="AD8" s="161"/>
      <c r="AE8" s="160"/>
      <c r="AF8" s="161"/>
      <c r="AG8" s="92"/>
      <c r="AH8" s="11"/>
      <c r="AI8" s="91" t="s">
        <v>36</v>
      </c>
      <c r="AJ8" s="156"/>
      <c r="AK8" s="151"/>
      <c r="AL8" s="151"/>
    </row>
    <row r="9" spans="1:43" ht="12" customHeight="1" x14ac:dyDescent="0.15">
      <c r="A9" s="151"/>
      <c r="B9" s="151"/>
      <c r="C9" s="152"/>
      <c r="D9" s="11"/>
      <c r="E9" s="11"/>
      <c r="F9" s="7"/>
      <c r="G9" s="135" t="s">
        <v>124</v>
      </c>
      <c r="H9" s="11"/>
      <c r="I9" s="33" t="s">
        <v>23</v>
      </c>
      <c r="J9" s="34"/>
      <c r="K9" s="34" t="s">
        <v>89</v>
      </c>
      <c r="L9" s="7"/>
      <c r="M9" s="7"/>
      <c r="N9" s="11"/>
      <c r="O9" s="7" t="s">
        <v>42</v>
      </c>
      <c r="P9" s="7"/>
      <c r="Q9" s="75"/>
      <c r="R9" s="75"/>
      <c r="S9" s="76" t="s">
        <v>115</v>
      </c>
      <c r="T9" s="76"/>
      <c r="U9" s="64" t="s">
        <v>117</v>
      </c>
      <c r="V9" s="7"/>
      <c r="W9" s="7"/>
      <c r="X9" s="7" t="s">
        <v>25</v>
      </c>
      <c r="Y9" s="7"/>
      <c r="Z9" s="136"/>
      <c r="AA9" s="139" t="s">
        <v>41</v>
      </c>
      <c r="AB9" s="15"/>
      <c r="AC9" s="160"/>
      <c r="AD9" s="161"/>
      <c r="AE9" s="160"/>
      <c r="AF9" s="161"/>
      <c r="AG9" s="92"/>
      <c r="AH9" s="15"/>
      <c r="AI9" s="15"/>
      <c r="AJ9" s="156"/>
      <c r="AK9" s="151"/>
      <c r="AL9" s="151"/>
    </row>
    <row r="10" spans="1:43" ht="12" customHeight="1" x14ac:dyDescent="0.15">
      <c r="A10" s="151"/>
      <c r="B10" s="151"/>
      <c r="C10" s="152"/>
      <c r="D10" s="136"/>
      <c r="E10" s="136"/>
      <c r="F10" s="7"/>
      <c r="G10" s="135"/>
      <c r="H10" s="136"/>
      <c r="I10" s="33"/>
      <c r="J10" s="34"/>
      <c r="K10" s="34" t="s">
        <v>132</v>
      </c>
      <c r="L10" s="7"/>
      <c r="M10" s="7"/>
      <c r="N10" s="136"/>
      <c r="O10" s="7"/>
      <c r="P10" s="7"/>
      <c r="Q10" s="136"/>
      <c r="R10" s="136"/>
      <c r="S10" s="137"/>
      <c r="T10" s="137"/>
      <c r="U10" s="64" t="s">
        <v>133</v>
      </c>
      <c r="V10" s="7"/>
      <c r="W10" s="7"/>
      <c r="X10" s="7" t="s">
        <v>134</v>
      </c>
      <c r="Y10" s="7"/>
      <c r="Z10" s="136"/>
      <c r="AA10" s="136"/>
      <c r="AB10" s="15"/>
      <c r="AC10" s="136"/>
      <c r="AD10" s="137"/>
      <c r="AE10" s="136"/>
      <c r="AF10" s="137"/>
      <c r="AG10" s="92"/>
      <c r="AH10" s="15"/>
      <c r="AI10" s="15"/>
      <c r="AJ10" s="156"/>
      <c r="AK10" s="151"/>
      <c r="AL10" s="151"/>
      <c r="AM10" s="166" t="s">
        <v>137</v>
      </c>
    </row>
    <row r="11" spans="1:43" ht="4.95" customHeight="1" x14ac:dyDescent="0.15">
      <c r="A11" s="153"/>
      <c r="B11" s="153"/>
      <c r="C11" s="154"/>
      <c r="D11" s="16"/>
      <c r="E11" s="16"/>
      <c r="F11" s="17"/>
      <c r="G11" s="17"/>
      <c r="H11" s="17"/>
      <c r="I11" s="35"/>
      <c r="J11" s="36"/>
      <c r="K11" s="36"/>
      <c r="L11" s="17"/>
      <c r="M11" s="17"/>
      <c r="N11" s="16"/>
      <c r="O11" s="17"/>
      <c r="P11" s="17"/>
      <c r="Q11" s="16"/>
      <c r="R11" s="75"/>
      <c r="S11" s="81"/>
      <c r="T11" s="81"/>
      <c r="U11" s="66"/>
      <c r="V11" s="17"/>
      <c r="W11" s="17"/>
      <c r="X11" s="17"/>
      <c r="Y11" s="17"/>
      <c r="Z11" s="138"/>
      <c r="AA11" s="17"/>
      <c r="AB11" s="18"/>
      <c r="AC11" s="162"/>
      <c r="AD11" s="163"/>
      <c r="AE11" s="162"/>
      <c r="AF11" s="163"/>
      <c r="AG11" s="87"/>
      <c r="AH11" s="18"/>
      <c r="AI11" s="18"/>
      <c r="AJ11" s="157"/>
      <c r="AK11" s="153"/>
      <c r="AL11" s="153"/>
    </row>
    <row r="12" spans="1:43" ht="10.8" x14ac:dyDescent="0.15">
      <c r="C12" s="23"/>
      <c r="D12" s="8"/>
      <c r="T12" s="1"/>
      <c r="AJ12" s="8"/>
      <c r="AK12" s="6"/>
      <c r="AM12" s="1" t="s">
        <v>27</v>
      </c>
      <c r="AN12" s="142"/>
      <c r="AO12" s="142"/>
      <c r="AP12" s="140"/>
      <c r="AQ12" s="141"/>
    </row>
    <row r="13" spans="1:43" ht="13.5" customHeight="1" x14ac:dyDescent="0.15">
      <c r="A13" s="108" t="s">
        <v>51</v>
      </c>
      <c r="B13" s="19">
        <v>35</v>
      </c>
      <c r="C13" s="23" t="s">
        <v>53</v>
      </c>
      <c r="D13" s="21">
        <v>103131</v>
      </c>
      <c r="E13" s="20">
        <v>96038</v>
      </c>
      <c r="F13" s="20">
        <v>2449</v>
      </c>
      <c r="G13" s="20">
        <v>25896</v>
      </c>
      <c r="H13" s="20">
        <v>9394</v>
      </c>
      <c r="I13" s="39" t="s">
        <v>62</v>
      </c>
      <c r="J13" s="140" t="s">
        <v>129</v>
      </c>
      <c r="K13" s="140"/>
      <c r="L13" s="20">
        <v>47849</v>
      </c>
      <c r="M13" s="20">
        <v>10450</v>
      </c>
      <c r="N13" s="71" t="s">
        <v>82</v>
      </c>
      <c r="O13" s="71" t="s">
        <v>82</v>
      </c>
      <c r="P13" s="71" t="s">
        <v>85</v>
      </c>
      <c r="Q13" s="71" t="s">
        <v>82</v>
      </c>
      <c r="R13" s="77"/>
      <c r="S13" s="71" t="s">
        <v>82</v>
      </c>
      <c r="T13" s="71" t="s">
        <v>82</v>
      </c>
      <c r="U13" s="20">
        <v>4769</v>
      </c>
      <c r="V13" s="147">
        <v>2137</v>
      </c>
      <c r="W13" s="147"/>
      <c r="X13" s="147"/>
      <c r="Y13" s="29" t="s">
        <v>81</v>
      </c>
      <c r="Z13" s="72" t="s">
        <v>81</v>
      </c>
      <c r="AA13" s="30">
        <v>2632</v>
      </c>
      <c r="AB13" s="20">
        <v>2324</v>
      </c>
      <c r="AC13" s="144">
        <v>597</v>
      </c>
      <c r="AD13" s="144"/>
      <c r="AE13" s="140">
        <v>1727</v>
      </c>
      <c r="AF13" s="140"/>
      <c r="AG13" s="88">
        <v>0</v>
      </c>
      <c r="AH13" s="84">
        <v>914</v>
      </c>
      <c r="AI13" s="88">
        <v>982</v>
      </c>
      <c r="AJ13" s="109" t="s">
        <v>51</v>
      </c>
      <c r="AK13" s="26">
        <v>35</v>
      </c>
      <c r="AL13" s="27" t="s">
        <v>53</v>
      </c>
      <c r="AM13" s="1">
        <v>9683802</v>
      </c>
      <c r="AN13" s="142"/>
      <c r="AO13" s="142"/>
      <c r="AP13" s="140"/>
      <c r="AQ13" s="141"/>
    </row>
    <row r="14" spans="1:43" ht="13.5" customHeight="1" x14ac:dyDescent="0.2">
      <c r="A14" s="19"/>
      <c r="B14" s="19">
        <v>40</v>
      </c>
      <c r="C14" s="23"/>
      <c r="D14" s="21">
        <v>109369</v>
      </c>
      <c r="E14" s="20">
        <v>102015</v>
      </c>
      <c r="F14" s="20">
        <v>2608</v>
      </c>
      <c r="G14" s="20">
        <v>28038</v>
      </c>
      <c r="H14" s="20">
        <v>9749</v>
      </c>
      <c r="I14" s="39" t="s">
        <v>62</v>
      </c>
      <c r="J14" s="140" t="s">
        <v>129</v>
      </c>
      <c r="K14" s="140"/>
      <c r="L14" s="20">
        <v>52609</v>
      </c>
      <c r="M14" s="20">
        <v>9011</v>
      </c>
      <c r="N14" s="71" t="s">
        <v>82</v>
      </c>
      <c r="O14" s="71" t="s">
        <v>82</v>
      </c>
      <c r="P14" s="71" t="s">
        <v>85</v>
      </c>
      <c r="Q14" s="71" t="s">
        <v>82</v>
      </c>
      <c r="R14" s="77"/>
      <c r="S14" s="71" t="s">
        <v>82</v>
      </c>
      <c r="T14" s="71" t="s">
        <v>82</v>
      </c>
      <c r="U14" s="20">
        <v>4425</v>
      </c>
      <c r="V14" s="147">
        <v>2165</v>
      </c>
      <c r="W14" s="147"/>
      <c r="X14" s="147"/>
      <c r="Y14" s="70" t="s">
        <v>81</v>
      </c>
      <c r="Z14" s="72" t="s">
        <v>81</v>
      </c>
      <c r="AA14" s="30">
        <v>2260</v>
      </c>
      <c r="AB14" s="20">
        <v>2929</v>
      </c>
      <c r="AC14" s="144">
        <v>680</v>
      </c>
      <c r="AD14" s="144"/>
      <c r="AE14" s="140">
        <v>2249</v>
      </c>
      <c r="AF14" s="145"/>
      <c r="AG14" s="88">
        <v>0</v>
      </c>
      <c r="AH14" s="84">
        <v>907</v>
      </c>
      <c r="AI14" s="88">
        <v>972</v>
      </c>
      <c r="AJ14" s="25"/>
      <c r="AK14" s="26">
        <v>40</v>
      </c>
      <c r="AL14" s="27"/>
      <c r="AM14" s="1">
        <v>10869244</v>
      </c>
      <c r="AN14" s="142"/>
      <c r="AO14" s="142"/>
      <c r="AP14" s="140"/>
      <c r="AQ14" s="141"/>
    </row>
    <row r="15" spans="1:43" ht="13.5" customHeight="1" x14ac:dyDescent="0.2">
      <c r="A15" s="19"/>
      <c r="B15" s="19">
        <v>45</v>
      </c>
      <c r="C15" s="23"/>
      <c r="D15" s="21">
        <v>118990</v>
      </c>
      <c r="E15" s="20">
        <v>113214</v>
      </c>
      <c r="F15" s="20">
        <v>3597</v>
      </c>
      <c r="G15" s="20">
        <v>32461</v>
      </c>
      <c r="H15" s="20">
        <v>11517</v>
      </c>
      <c r="I15" s="39" t="s">
        <v>62</v>
      </c>
      <c r="J15" s="140" t="s">
        <v>129</v>
      </c>
      <c r="K15" s="140"/>
      <c r="L15" s="20">
        <v>57170</v>
      </c>
      <c r="M15" s="20">
        <v>8469</v>
      </c>
      <c r="N15" s="71" t="s">
        <v>82</v>
      </c>
      <c r="O15" s="71" t="s">
        <v>82</v>
      </c>
      <c r="P15" s="71" t="s">
        <v>85</v>
      </c>
      <c r="Q15" s="71" t="s">
        <v>82</v>
      </c>
      <c r="R15" s="77"/>
      <c r="S15" s="71" t="s">
        <v>82</v>
      </c>
      <c r="T15" s="71" t="s">
        <v>82</v>
      </c>
      <c r="U15" s="20">
        <v>3981</v>
      </c>
      <c r="V15" s="147">
        <v>2086</v>
      </c>
      <c r="W15" s="147"/>
      <c r="X15" s="147"/>
      <c r="Y15" s="70" t="s">
        <v>81</v>
      </c>
      <c r="Z15" s="72" t="s">
        <v>81</v>
      </c>
      <c r="AA15" s="30">
        <v>1895</v>
      </c>
      <c r="AB15" s="20">
        <v>1795</v>
      </c>
      <c r="AC15" s="144">
        <v>597</v>
      </c>
      <c r="AD15" s="144"/>
      <c r="AE15" s="140">
        <v>1198</v>
      </c>
      <c r="AF15" s="145"/>
      <c r="AG15" s="88">
        <v>0</v>
      </c>
      <c r="AH15" s="84">
        <v>880</v>
      </c>
      <c r="AI15" s="88">
        <v>924</v>
      </c>
      <c r="AJ15" s="25"/>
      <c r="AK15" s="26">
        <v>45</v>
      </c>
      <c r="AL15" s="27"/>
      <c r="AM15" s="1">
        <v>11408071</v>
      </c>
      <c r="AN15" s="142"/>
      <c r="AO15" s="142"/>
      <c r="AP15" s="140"/>
      <c r="AQ15" s="141"/>
    </row>
    <row r="16" spans="1:43" ht="13.5" customHeight="1" x14ac:dyDescent="0.2">
      <c r="A16" s="19"/>
      <c r="B16" s="19">
        <v>50</v>
      </c>
      <c r="C16" s="23"/>
      <c r="D16" s="21">
        <v>132479</v>
      </c>
      <c r="E16" s="20">
        <v>125970</v>
      </c>
      <c r="F16" s="20">
        <v>3250</v>
      </c>
      <c r="G16" s="20">
        <v>38085</v>
      </c>
      <c r="H16" s="20">
        <v>16101</v>
      </c>
      <c r="I16" s="39" t="s">
        <v>62</v>
      </c>
      <c r="J16" s="140" t="s">
        <v>129</v>
      </c>
      <c r="K16" s="140"/>
      <c r="L16" s="20">
        <v>59904</v>
      </c>
      <c r="M16" s="20">
        <v>8630</v>
      </c>
      <c r="N16" s="71" t="s">
        <v>82</v>
      </c>
      <c r="O16" s="71" t="s">
        <v>82</v>
      </c>
      <c r="P16" s="71" t="s">
        <v>85</v>
      </c>
      <c r="Q16" s="71" t="s">
        <v>82</v>
      </c>
      <c r="R16" s="77"/>
      <c r="S16" s="71" t="s">
        <v>82</v>
      </c>
      <c r="T16" s="71" t="s">
        <v>82</v>
      </c>
      <c r="U16" s="20">
        <v>5040</v>
      </c>
      <c r="V16" s="147">
        <v>2973</v>
      </c>
      <c r="W16" s="147"/>
      <c r="X16" s="147"/>
      <c r="Y16" s="70" t="s">
        <v>81</v>
      </c>
      <c r="Z16" s="72" t="s">
        <v>81</v>
      </c>
      <c r="AA16" s="30">
        <v>2067</v>
      </c>
      <c r="AB16" s="20">
        <v>1469</v>
      </c>
      <c r="AC16" s="144">
        <v>370</v>
      </c>
      <c r="AD16" s="144"/>
      <c r="AE16" s="140">
        <v>1099</v>
      </c>
      <c r="AF16" s="145"/>
      <c r="AG16" s="88">
        <v>0</v>
      </c>
      <c r="AH16" s="84">
        <v>845</v>
      </c>
      <c r="AI16" s="88">
        <v>889</v>
      </c>
      <c r="AJ16" s="25"/>
      <c r="AK16" s="26">
        <v>50</v>
      </c>
      <c r="AL16" s="27"/>
      <c r="AM16" s="1">
        <v>11673554</v>
      </c>
      <c r="AN16" s="142"/>
      <c r="AO16" s="142"/>
      <c r="AP16" s="140"/>
      <c r="AQ16" s="141"/>
    </row>
    <row r="17" spans="1:43" ht="13.5" customHeight="1" x14ac:dyDescent="0.2">
      <c r="A17" s="19"/>
      <c r="B17" s="19">
        <v>55</v>
      </c>
      <c r="C17" s="23"/>
      <c r="D17" s="21">
        <v>156235</v>
      </c>
      <c r="E17" s="20">
        <v>148815</v>
      </c>
      <c r="F17" s="20">
        <v>3468</v>
      </c>
      <c r="G17" s="20">
        <v>50075</v>
      </c>
      <c r="H17" s="20">
        <v>24879</v>
      </c>
      <c r="I17" s="39" t="s">
        <v>62</v>
      </c>
      <c r="J17" s="140" t="s">
        <v>129</v>
      </c>
      <c r="K17" s="140"/>
      <c r="L17" s="20">
        <v>61646</v>
      </c>
      <c r="M17" s="20">
        <v>8747</v>
      </c>
      <c r="N17" s="71" t="s">
        <v>82</v>
      </c>
      <c r="O17" s="71" t="s">
        <v>82</v>
      </c>
      <c r="P17" s="71" t="s">
        <v>85</v>
      </c>
      <c r="Q17" s="71" t="s">
        <v>82</v>
      </c>
      <c r="R17" s="77"/>
      <c r="S17" s="71" t="s">
        <v>82</v>
      </c>
      <c r="T17" s="71" t="s">
        <v>82</v>
      </c>
      <c r="U17" s="20">
        <v>5763</v>
      </c>
      <c r="V17" s="147">
        <v>3664</v>
      </c>
      <c r="W17" s="147"/>
      <c r="X17" s="147"/>
      <c r="Y17" s="70" t="s">
        <v>81</v>
      </c>
      <c r="Z17" s="72" t="s">
        <v>81</v>
      </c>
      <c r="AA17" s="30">
        <v>2099</v>
      </c>
      <c r="AB17" s="20">
        <v>1657</v>
      </c>
      <c r="AC17" s="144">
        <v>392</v>
      </c>
      <c r="AD17" s="144"/>
      <c r="AE17" s="140">
        <v>1265</v>
      </c>
      <c r="AF17" s="145"/>
      <c r="AG17" s="88">
        <v>0</v>
      </c>
      <c r="AH17" s="84">
        <v>748</v>
      </c>
      <c r="AI17" s="88">
        <v>786</v>
      </c>
      <c r="AJ17" s="25"/>
      <c r="AK17" s="26">
        <v>55</v>
      </c>
      <c r="AL17" s="27"/>
      <c r="AM17" s="1">
        <v>11618281</v>
      </c>
      <c r="AN17" s="142"/>
      <c r="AO17" s="142"/>
      <c r="AP17" s="140"/>
      <c r="AQ17" s="141"/>
    </row>
    <row r="18" spans="1:43" ht="13.5" customHeight="1" x14ac:dyDescent="0.2">
      <c r="A18" s="19"/>
      <c r="B18" s="19">
        <v>57</v>
      </c>
      <c r="C18" s="23"/>
      <c r="D18" s="21">
        <v>167952</v>
      </c>
      <c r="E18" s="20">
        <v>160379</v>
      </c>
      <c r="F18" s="20">
        <v>3544</v>
      </c>
      <c r="G18" s="20">
        <v>56824</v>
      </c>
      <c r="H18" s="20">
        <v>28787</v>
      </c>
      <c r="I18" s="39" t="s">
        <v>62</v>
      </c>
      <c r="J18" s="140" t="s">
        <v>129</v>
      </c>
      <c r="K18" s="140"/>
      <c r="L18" s="20">
        <v>62058</v>
      </c>
      <c r="M18" s="20">
        <v>9166</v>
      </c>
      <c r="N18" s="71" t="s">
        <v>82</v>
      </c>
      <c r="O18" s="71" t="s">
        <v>82</v>
      </c>
      <c r="P18" s="71" t="s">
        <v>85</v>
      </c>
      <c r="Q18" s="71" t="s">
        <v>82</v>
      </c>
      <c r="R18" s="77"/>
      <c r="S18" s="71" t="s">
        <v>82</v>
      </c>
      <c r="T18" s="71" t="s">
        <v>82</v>
      </c>
      <c r="U18" s="20">
        <v>5833</v>
      </c>
      <c r="V18" s="147">
        <v>3771</v>
      </c>
      <c r="W18" s="147"/>
      <c r="X18" s="147"/>
      <c r="Y18" s="70" t="s">
        <v>81</v>
      </c>
      <c r="Z18" s="72" t="s">
        <v>81</v>
      </c>
      <c r="AA18" s="30">
        <v>2062</v>
      </c>
      <c r="AB18" s="20">
        <v>1740</v>
      </c>
      <c r="AC18" s="144">
        <v>454</v>
      </c>
      <c r="AD18" s="144"/>
      <c r="AE18" s="140">
        <v>1286</v>
      </c>
      <c r="AF18" s="145"/>
      <c r="AG18" s="88">
        <v>0</v>
      </c>
      <c r="AH18" s="84">
        <v>707</v>
      </c>
      <c r="AI18" s="88">
        <v>740</v>
      </c>
      <c r="AJ18" s="25"/>
      <c r="AK18" s="26">
        <v>57</v>
      </c>
      <c r="AL18" s="27"/>
      <c r="AM18" s="1">
        <v>11669000</v>
      </c>
      <c r="AN18" s="142"/>
      <c r="AO18" s="142"/>
      <c r="AP18" s="140"/>
      <c r="AQ18" s="141"/>
    </row>
    <row r="19" spans="1:43" ht="13.5" customHeight="1" x14ac:dyDescent="0.2">
      <c r="A19" s="19"/>
      <c r="B19" s="19">
        <v>59</v>
      </c>
      <c r="C19" s="23"/>
      <c r="D19" s="21">
        <v>181101</v>
      </c>
      <c r="E19" s="20">
        <v>173452</v>
      </c>
      <c r="F19" s="20">
        <v>3539</v>
      </c>
      <c r="G19" s="20">
        <v>64886</v>
      </c>
      <c r="H19" s="20">
        <v>33206</v>
      </c>
      <c r="I19" s="39" t="s">
        <v>62</v>
      </c>
      <c r="J19" s="140" t="s">
        <v>129</v>
      </c>
      <c r="K19" s="140"/>
      <c r="L19" s="20">
        <v>62201</v>
      </c>
      <c r="M19" s="20">
        <v>9620</v>
      </c>
      <c r="N19" s="71" t="s">
        <v>82</v>
      </c>
      <c r="O19" s="71" t="s">
        <v>82</v>
      </c>
      <c r="P19" s="71" t="s">
        <v>85</v>
      </c>
      <c r="Q19" s="71" t="s">
        <v>82</v>
      </c>
      <c r="R19" s="77"/>
      <c r="S19" s="71" t="s">
        <v>82</v>
      </c>
      <c r="T19" s="71" t="s">
        <v>82</v>
      </c>
      <c r="U19" s="20">
        <v>5906</v>
      </c>
      <c r="V19" s="147">
        <v>3743</v>
      </c>
      <c r="W19" s="147"/>
      <c r="X19" s="147"/>
      <c r="Y19" s="70" t="s">
        <v>81</v>
      </c>
      <c r="Z19" s="72" t="s">
        <v>81</v>
      </c>
      <c r="AA19" s="30">
        <v>2163</v>
      </c>
      <c r="AB19" s="20">
        <v>1743</v>
      </c>
      <c r="AC19" s="144">
        <v>403</v>
      </c>
      <c r="AD19" s="144"/>
      <c r="AE19" s="140">
        <v>1340</v>
      </c>
      <c r="AF19" s="145"/>
      <c r="AG19" s="88">
        <v>0</v>
      </c>
      <c r="AH19" s="84">
        <v>664</v>
      </c>
      <c r="AI19" s="88">
        <v>693</v>
      </c>
      <c r="AJ19" s="25"/>
      <c r="AK19" s="26">
        <v>59</v>
      </c>
      <c r="AL19" s="27"/>
      <c r="AM19" s="1">
        <v>11797000</v>
      </c>
      <c r="AN19" s="142"/>
      <c r="AO19" s="142"/>
      <c r="AP19" s="140"/>
      <c r="AQ19" s="141"/>
    </row>
    <row r="20" spans="1:43" ht="13.5" customHeight="1" x14ac:dyDescent="0.2">
      <c r="A20" s="19"/>
      <c r="B20" s="19">
        <v>61</v>
      </c>
      <c r="C20" s="23"/>
      <c r="D20" s="21">
        <v>191346</v>
      </c>
      <c r="E20" s="20">
        <v>183129</v>
      </c>
      <c r="F20" s="20">
        <v>3670</v>
      </c>
      <c r="G20" s="20">
        <v>72678</v>
      </c>
      <c r="H20" s="20">
        <v>34785</v>
      </c>
      <c r="I20" s="39" t="s">
        <v>62</v>
      </c>
      <c r="J20" s="140" t="s">
        <v>129</v>
      </c>
      <c r="K20" s="140"/>
      <c r="L20" s="20">
        <v>61910</v>
      </c>
      <c r="M20" s="20">
        <v>10086</v>
      </c>
      <c r="N20" s="71" t="s">
        <v>82</v>
      </c>
      <c r="O20" s="71" t="s">
        <v>82</v>
      </c>
      <c r="P20" s="71" t="s">
        <v>85</v>
      </c>
      <c r="Q20" s="71" t="s">
        <v>82</v>
      </c>
      <c r="R20" s="77"/>
      <c r="S20" s="71" t="s">
        <v>82</v>
      </c>
      <c r="T20" s="71" t="s">
        <v>82</v>
      </c>
      <c r="U20" s="20">
        <v>6402</v>
      </c>
      <c r="V20" s="147">
        <v>4190</v>
      </c>
      <c r="W20" s="147"/>
      <c r="X20" s="147"/>
      <c r="Y20" s="70" t="s">
        <v>81</v>
      </c>
      <c r="Z20" s="72" t="s">
        <v>81</v>
      </c>
      <c r="AA20" s="30">
        <v>2212</v>
      </c>
      <c r="AB20" s="20">
        <v>1815</v>
      </c>
      <c r="AC20" s="144">
        <v>379</v>
      </c>
      <c r="AD20" s="144"/>
      <c r="AE20" s="140">
        <v>1436</v>
      </c>
      <c r="AF20" s="145"/>
      <c r="AG20" s="88">
        <v>0</v>
      </c>
      <c r="AH20" s="84">
        <v>636</v>
      </c>
      <c r="AI20" s="88">
        <v>664</v>
      </c>
      <c r="AJ20" s="25"/>
      <c r="AK20" s="26">
        <v>61</v>
      </c>
      <c r="AL20" s="27"/>
      <c r="AM20" s="1">
        <v>11893000</v>
      </c>
      <c r="AN20" s="142"/>
      <c r="AO20" s="142"/>
      <c r="AP20" s="140"/>
      <c r="AQ20" s="141"/>
    </row>
    <row r="21" spans="1:43" ht="13.5" customHeight="1" x14ac:dyDescent="0.2">
      <c r="A21" s="19"/>
      <c r="B21" s="19">
        <v>63</v>
      </c>
      <c r="C21" s="23"/>
      <c r="D21" s="21">
        <v>201658</v>
      </c>
      <c r="E21" s="20">
        <v>193682</v>
      </c>
      <c r="F21" s="20">
        <v>3565</v>
      </c>
      <c r="G21" s="20">
        <v>81071</v>
      </c>
      <c r="H21" s="20">
        <v>36389</v>
      </c>
      <c r="I21" s="39" t="s">
        <v>62</v>
      </c>
      <c r="J21" s="140" t="s">
        <v>129</v>
      </c>
      <c r="K21" s="140"/>
      <c r="L21" s="20">
        <v>61582</v>
      </c>
      <c r="M21" s="20">
        <v>11075</v>
      </c>
      <c r="N21" s="20">
        <v>22</v>
      </c>
      <c r="O21" s="20">
        <v>0</v>
      </c>
      <c r="P21" s="20">
        <v>22</v>
      </c>
      <c r="Q21" s="71" t="s">
        <v>82</v>
      </c>
      <c r="R21" s="28"/>
      <c r="S21" s="71" t="s">
        <v>82</v>
      </c>
      <c r="T21" s="71" t="s">
        <v>82</v>
      </c>
      <c r="U21" s="20">
        <v>6254</v>
      </c>
      <c r="V21" s="147">
        <v>4111</v>
      </c>
      <c r="W21" s="147"/>
      <c r="X21" s="147"/>
      <c r="Y21" s="70" t="s">
        <v>81</v>
      </c>
      <c r="Z21" s="72" t="s">
        <v>81</v>
      </c>
      <c r="AA21" s="30">
        <v>2143</v>
      </c>
      <c r="AB21" s="20">
        <v>1700</v>
      </c>
      <c r="AC21" s="144">
        <v>354</v>
      </c>
      <c r="AD21" s="144"/>
      <c r="AE21" s="140">
        <v>1346</v>
      </c>
      <c r="AF21" s="145"/>
      <c r="AG21" s="88">
        <v>0</v>
      </c>
      <c r="AH21" s="84">
        <v>609</v>
      </c>
      <c r="AI21" s="88">
        <v>634</v>
      </c>
      <c r="AJ21" s="25"/>
      <c r="AK21" s="26">
        <v>63</v>
      </c>
      <c r="AL21" s="27"/>
      <c r="AM21" s="1">
        <v>11890000</v>
      </c>
      <c r="AN21" s="142"/>
      <c r="AO21" s="142"/>
      <c r="AP21" s="140"/>
      <c r="AQ21" s="141"/>
    </row>
    <row r="22" spans="1:43" ht="13.5" customHeight="1" x14ac:dyDescent="0.2">
      <c r="A22" s="108" t="s">
        <v>52</v>
      </c>
      <c r="B22" s="114" t="s">
        <v>101</v>
      </c>
      <c r="C22" s="23" t="s">
        <v>53</v>
      </c>
      <c r="D22" s="21">
        <v>211797</v>
      </c>
      <c r="E22" s="20">
        <v>203797</v>
      </c>
      <c r="F22" s="20">
        <v>2936</v>
      </c>
      <c r="G22" s="20">
        <v>87887</v>
      </c>
      <c r="H22" s="20">
        <v>37942</v>
      </c>
      <c r="I22" s="39" t="s">
        <v>62</v>
      </c>
      <c r="J22" s="140" t="s">
        <v>130</v>
      </c>
      <c r="K22" s="140"/>
      <c r="L22" s="20">
        <v>58213</v>
      </c>
      <c r="M22" s="20">
        <v>16819</v>
      </c>
      <c r="N22" s="20">
        <v>204</v>
      </c>
      <c r="O22" s="20">
        <v>0</v>
      </c>
      <c r="P22" s="20">
        <v>204</v>
      </c>
      <c r="Q22" s="71" t="s">
        <v>82</v>
      </c>
      <c r="R22" s="28"/>
      <c r="S22" s="71" t="s">
        <v>82</v>
      </c>
      <c r="T22" s="71" t="s">
        <v>82</v>
      </c>
      <c r="U22" s="20">
        <v>6196</v>
      </c>
      <c r="V22" s="147">
        <v>3991</v>
      </c>
      <c r="W22" s="147"/>
      <c r="X22" s="147"/>
      <c r="Y22" s="70" t="s">
        <v>81</v>
      </c>
      <c r="Z22" s="72" t="s">
        <v>81</v>
      </c>
      <c r="AA22" s="30">
        <v>2205</v>
      </c>
      <c r="AB22" s="20">
        <v>1600</v>
      </c>
      <c r="AC22" s="144">
        <v>333</v>
      </c>
      <c r="AD22" s="144"/>
      <c r="AE22" s="140">
        <v>1267</v>
      </c>
      <c r="AF22" s="145"/>
      <c r="AG22" s="88">
        <v>0</v>
      </c>
      <c r="AH22" s="84">
        <v>584</v>
      </c>
      <c r="AI22" s="88">
        <v>607</v>
      </c>
      <c r="AJ22" s="109" t="s">
        <v>52</v>
      </c>
      <c r="AK22" s="127" t="s">
        <v>101</v>
      </c>
      <c r="AL22" s="27" t="s">
        <v>53</v>
      </c>
      <c r="AM22" s="1">
        <v>11855563</v>
      </c>
      <c r="AN22" s="142"/>
      <c r="AO22" s="142"/>
      <c r="AP22" s="140"/>
      <c r="AQ22" s="141"/>
    </row>
    <row r="23" spans="1:43" ht="13.5" customHeight="1" x14ac:dyDescent="0.2">
      <c r="A23" s="19"/>
      <c r="B23" s="114" t="s">
        <v>102</v>
      </c>
      <c r="C23" s="23"/>
      <c r="D23" s="21">
        <v>219704</v>
      </c>
      <c r="E23" s="20">
        <v>211498</v>
      </c>
      <c r="F23" s="20">
        <v>2588</v>
      </c>
      <c r="G23" s="20">
        <v>94194</v>
      </c>
      <c r="H23" s="20">
        <v>39063</v>
      </c>
      <c r="I23" s="39" t="s">
        <v>62</v>
      </c>
      <c r="J23" s="140" t="s">
        <v>130</v>
      </c>
      <c r="K23" s="140"/>
      <c r="L23" s="20">
        <v>54143</v>
      </c>
      <c r="M23" s="20">
        <v>21510</v>
      </c>
      <c r="N23" s="20">
        <v>349</v>
      </c>
      <c r="O23" s="20">
        <v>0</v>
      </c>
      <c r="P23" s="20">
        <v>349</v>
      </c>
      <c r="Q23" s="71" t="s">
        <v>82</v>
      </c>
      <c r="R23" s="28"/>
      <c r="S23" s="71" t="s">
        <v>82</v>
      </c>
      <c r="T23" s="71" t="s">
        <v>82</v>
      </c>
      <c r="U23" s="20">
        <v>6219</v>
      </c>
      <c r="V23" s="147">
        <v>3904</v>
      </c>
      <c r="W23" s="147"/>
      <c r="X23" s="147"/>
      <c r="Y23" s="70" t="s">
        <v>81</v>
      </c>
      <c r="Z23" s="72" t="s">
        <v>81</v>
      </c>
      <c r="AA23" s="30">
        <v>2315</v>
      </c>
      <c r="AB23" s="20">
        <v>1638</v>
      </c>
      <c r="AC23" s="144">
        <v>290</v>
      </c>
      <c r="AD23" s="144"/>
      <c r="AE23" s="140">
        <v>1348</v>
      </c>
      <c r="AF23" s="145"/>
      <c r="AG23" s="88">
        <v>0</v>
      </c>
      <c r="AH23" s="84">
        <v>566</v>
      </c>
      <c r="AI23" s="88">
        <v>588</v>
      </c>
      <c r="AJ23" s="25"/>
      <c r="AK23" s="127" t="s">
        <v>102</v>
      </c>
      <c r="AL23" s="27"/>
      <c r="AM23" s="1">
        <v>11874000</v>
      </c>
      <c r="AN23" s="142"/>
      <c r="AO23" s="142"/>
      <c r="AP23" s="140"/>
      <c r="AQ23" s="141"/>
    </row>
    <row r="24" spans="1:43" ht="13.5" customHeight="1" x14ac:dyDescent="0.2">
      <c r="A24" s="19"/>
      <c r="B24" s="114" t="s">
        <v>103</v>
      </c>
      <c r="C24" s="23"/>
      <c r="D24" s="21">
        <v>230519</v>
      </c>
      <c r="E24" s="20">
        <v>220853</v>
      </c>
      <c r="F24" s="20">
        <v>6344</v>
      </c>
      <c r="G24" s="20">
        <v>96321</v>
      </c>
      <c r="H24" s="20">
        <v>40747</v>
      </c>
      <c r="I24" s="20">
        <v>19884</v>
      </c>
      <c r="J24" s="146">
        <v>20863</v>
      </c>
      <c r="K24" s="146"/>
      <c r="L24" s="20">
        <v>63947</v>
      </c>
      <c r="M24" s="20">
        <v>13494</v>
      </c>
      <c r="N24" s="20">
        <v>861</v>
      </c>
      <c r="O24" s="20">
        <v>156</v>
      </c>
      <c r="P24" s="20">
        <v>705</v>
      </c>
      <c r="Q24" s="71" t="s">
        <v>82</v>
      </c>
      <c r="R24" s="28"/>
      <c r="S24" s="71" t="s">
        <v>82</v>
      </c>
      <c r="T24" s="71" t="s">
        <v>82</v>
      </c>
      <c r="U24" s="20">
        <v>6929</v>
      </c>
      <c r="V24" s="147">
        <v>4374</v>
      </c>
      <c r="W24" s="147"/>
      <c r="X24" s="147"/>
      <c r="Y24" s="70" t="s">
        <v>81</v>
      </c>
      <c r="Z24" s="72" t="s">
        <v>81</v>
      </c>
      <c r="AA24" s="30">
        <v>2555</v>
      </c>
      <c r="AB24" s="20">
        <v>1876</v>
      </c>
      <c r="AC24" s="144">
        <v>320</v>
      </c>
      <c r="AD24" s="144"/>
      <c r="AE24" s="140">
        <v>1556</v>
      </c>
      <c r="AF24" s="145"/>
      <c r="AG24" s="88">
        <v>0</v>
      </c>
      <c r="AH24" s="84">
        <v>542</v>
      </c>
      <c r="AI24" s="88">
        <v>566</v>
      </c>
      <c r="AJ24" s="25"/>
      <c r="AK24" s="127" t="s">
        <v>103</v>
      </c>
      <c r="AL24" s="27"/>
      <c r="AM24" s="1">
        <v>11771000</v>
      </c>
      <c r="AN24" s="142"/>
      <c r="AO24" s="142"/>
      <c r="AP24" s="140"/>
      <c r="AQ24" s="141"/>
    </row>
    <row r="25" spans="1:43" ht="15" customHeight="1" x14ac:dyDescent="0.2">
      <c r="A25" s="19"/>
      <c r="B25" s="114" t="s">
        <v>104</v>
      </c>
      <c r="C25" s="23"/>
      <c r="D25" s="21">
        <v>240908</v>
      </c>
      <c r="E25" s="20">
        <v>230297</v>
      </c>
      <c r="F25" s="20">
        <v>6096</v>
      </c>
      <c r="G25" s="20">
        <v>100940</v>
      </c>
      <c r="H25" s="20">
        <v>41163</v>
      </c>
      <c r="I25" s="20">
        <v>19962</v>
      </c>
      <c r="J25" s="146">
        <v>21201</v>
      </c>
      <c r="K25" s="146"/>
      <c r="L25" s="20">
        <v>66488</v>
      </c>
      <c r="M25" s="20">
        <v>15610</v>
      </c>
      <c r="N25" s="20">
        <v>1128</v>
      </c>
      <c r="O25" s="20">
        <v>144</v>
      </c>
      <c r="P25" s="20">
        <v>984</v>
      </c>
      <c r="Q25" s="71" t="s">
        <v>82</v>
      </c>
      <c r="R25" s="28"/>
      <c r="S25" s="71" t="s">
        <v>82</v>
      </c>
      <c r="T25" s="71" t="s">
        <v>82</v>
      </c>
      <c r="U25" s="20">
        <v>7577</v>
      </c>
      <c r="V25" s="143">
        <v>3918</v>
      </c>
      <c r="W25" s="143"/>
      <c r="X25" s="20">
        <v>1028</v>
      </c>
      <c r="Y25" s="20">
        <v>2631</v>
      </c>
      <c r="Z25" s="72" t="s">
        <v>81</v>
      </c>
      <c r="AA25" s="70" t="s">
        <v>81</v>
      </c>
      <c r="AB25" s="20">
        <v>1906</v>
      </c>
      <c r="AC25" s="144">
        <v>369</v>
      </c>
      <c r="AD25" s="144"/>
      <c r="AE25" s="140">
        <v>1537</v>
      </c>
      <c r="AF25" s="145"/>
      <c r="AG25" s="88">
        <v>0</v>
      </c>
      <c r="AH25" s="84">
        <v>522</v>
      </c>
      <c r="AI25" s="88">
        <v>547</v>
      </c>
      <c r="AJ25" s="25"/>
      <c r="AK25" s="127" t="s">
        <v>104</v>
      </c>
      <c r="AL25" s="27"/>
      <c r="AM25" s="1">
        <v>11772000</v>
      </c>
      <c r="AN25" s="142"/>
      <c r="AO25" s="142"/>
      <c r="AP25" s="140"/>
      <c r="AQ25" s="141"/>
    </row>
    <row r="26" spans="1:43" ht="13.5" customHeight="1" x14ac:dyDescent="0.2">
      <c r="A26" s="19"/>
      <c r="B26" s="19">
        <v>10</v>
      </c>
      <c r="C26" s="23"/>
      <c r="D26" s="21">
        <v>248611</v>
      </c>
      <c r="E26" s="20">
        <v>236933</v>
      </c>
      <c r="F26" s="20">
        <v>6015</v>
      </c>
      <c r="G26" s="20">
        <v>105984</v>
      </c>
      <c r="H26" s="20">
        <v>41101</v>
      </c>
      <c r="I26" s="20">
        <v>20082</v>
      </c>
      <c r="J26" s="146">
        <v>21019</v>
      </c>
      <c r="K26" s="146"/>
      <c r="L26" s="20">
        <v>66461</v>
      </c>
      <c r="M26" s="20">
        <v>17372</v>
      </c>
      <c r="N26" s="20">
        <v>1838</v>
      </c>
      <c r="O26" s="20">
        <v>244</v>
      </c>
      <c r="P26" s="20">
        <v>1594</v>
      </c>
      <c r="Q26" s="71" t="s">
        <v>82</v>
      </c>
      <c r="R26" s="28"/>
      <c r="S26" s="71" t="s">
        <v>82</v>
      </c>
      <c r="T26" s="71" t="s">
        <v>82</v>
      </c>
      <c r="U26" s="20">
        <v>7777</v>
      </c>
      <c r="V26" s="143">
        <v>4125</v>
      </c>
      <c r="W26" s="143"/>
      <c r="X26" s="20">
        <v>1144</v>
      </c>
      <c r="Y26" s="20">
        <v>2508</v>
      </c>
      <c r="Z26" s="72" t="s">
        <v>81</v>
      </c>
      <c r="AA26" s="70" t="s">
        <v>81</v>
      </c>
      <c r="AB26" s="20">
        <v>2063</v>
      </c>
      <c r="AC26" s="144">
        <v>344</v>
      </c>
      <c r="AD26" s="144"/>
      <c r="AE26" s="140">
        <v>1719</v>
      </c>
      <c r="AF26" s="145"/>
      <c r="AG26" s="88">
        <v>0</v>
      </c>
      <c r="AH26" s="84">
        <v>509</v>
      </c>
      <c r="AI26" s="88">
        <v>534</v>
      </c>
      <c r="AJ26" s="25"/>
      <c r="AK26" s="26">
        <v>10</v>
      </c>
      <c r="AL26" s="27"/>
      <c r="AM26" s="1">
        <v>11830000</v>
      </c>
      <c r="AN26" s="142"/>
      <c r="AO26" s="142"/>
      <c r="AP26" s="140"/>
      <c r="AQ26" s="141"/>
    </row>
    <row r="27" spans="1:43" ht="13.5" customHeight="1" x14ac:dyDescent="0.2">
      <c r="A27" s="19"/>
      <c r="B27" s="19">
        <v>12</v>
      </c>
      <c r="C27" s="23"/>
      <c r="D27" s="21">
        <v>255792</v>
      </c>
      <c r="E27" s="20">
        <v>243201</v>
      </c>
      <c r="F27" s="20">
        <v>5898</v>
      </c>
      <c r="G27" s="20">
        <v>106845</v>
      </c>
      <c r="H27" s="20">
        <v>41845</v>
      </c>
      <c r="I27" s="20">
        <v>20119</v>
      </c>
      <c r="J27" s="146">
        <v>21726</v>
      </c>
      <c r="K27" s="146"/>
      <c r="L27" s="20">
        <v>69274</v>
      </c>
      <c r="M27" s="20">
        <v>19339</v>
      </c>
      <c r="N27" s="20">
        <v>2114</v>
      </c>
      <c r="O27" s="20">
        <v>275</v>
      </c>
      <c r="P27" s="20">
        <v>1839</v>
      </c>
      <c r="Q27" s="71" t="s">
        <v>82</v>
      </c>
      <c r="R27" s="28"/>
      <c r="S27" s="71" t="s">
        <v>82</v>
      </c>
      <c r="T27" s="71" t="s">
        <v>82</v>
      </c>
      <c r="U27" s="20">
        <v>8154</v>
      </c>
      <c r="V27" s="143">
        <v>4319</v>
      </c>
      <c r="W27" s="143"/>
      <c r="X27" s="20">
        <v>1107</v>
      </c>
      <c r="Y27" s="20">
        <v>2728</v>
      </c>
      <c r="Z27" s="72" t="s">
        <v>81</v>
      </c>
      <c r="AA27" s="70" t="s">
        <v>81</v>
      </c>
      <c r="AB27" s="20">
        <v>2148</v>
      </c>
      <c r="AC27" s="144">
        <v>320</v>
      </c>
      <c r="AD27" s="144"/>
      <c r="AE27" s="140">
        <v>1828</v>
      </c>
      <c r="AF27" s="145"/>
      <c r="AG27" s="89">
        <v>175</v>
      </c>
      <c r="AH27" s="84">
        <v>496</v>
      </c>
      <c r="AI27" s="88">
        <v>522</v>
      </c>
      <c r="AJ27" s="25"/>
      <c r="AK27" s="26">
        <v>12</v>
      </c>
      <c r="AL27" s="27"/>
      <c r="AM27" s="1">
        <v>12064101</v>
      </c>
      <c r="AN27" s="142"/>
      <c r="AO27" s="142"/>
      <c r="AP27" s="141"/>
      <c r="AQ27" s="141"/>
    </row>
    <row r="28" spans="1:43" ht="13.5" customHeight="1" x14ac:dyDescent="0.2">
      <c r="A28" s="19"/>
      <c r="B28" s="19">
        <v>14</v>
      </c>
      <c r="C28" s="23"/>
      <c r="D28" s="21">
        <v>262687</v>
      </c>
      <c r="E28" s="20">
        <v>249574</v>
      </c>
      <c r="F28" s="20">
        <v>5834</v>
      </c>
      <c r="G28" s="20">
        <v>110159</v>
      </c>
      <c r="H28" s="20">
        <v>43138</v>
      </c>
      <c r="I28" s="20">
        <v>20596</v>
      </c>
      <c r="J28" s="146">
        <v>22542</v>
      </c>
      <c r="K28" s="146"/>
      <c r="L28" s="20">
        <v>69936</v>
      </c>
      <c r="M28" s="20">
        <v>20507</v>
      </c>
      <c r="N28" s="20">
        <v>2315</v>
      </c>
      <c r="O28" s="20">
        <v>263</v>
      </c>
      <c r="P28" s="20">
        <v>2052</v>
      </c>
      <c r="Q28" s="71" t="s">
        <v>82</v>
      </c>
      <c r="R28" s="28"/>
      <c r="S28" s="71" t="s">
        <v>82</v>
      </c>
      <c r="T28" s="71" t="s">
        <v>82</v>
      </c>
      <c r="U28" s="20">
        <v>8611</v>
      </c>
      <c r="V28" s="143">
        <v>4151</v>
      </c>
      <c r="W28" s="143"/>
      <c r="X28" s="20">
        <v>1223</v>
      </c>
      <c r="Y28" s="20">
        <v>2657</v>
      </c>
      <c r="Z28" s="20">
        <v>580</v>
      </c>
      <c r="AA28" s="70" t="s">
        <v>81</v>
      </c>
      <c r="AB28" s="20">
        <v>2178</v>
      </c>
      <c r="AC28" s="144">
        <v>316</v>
      </c>
      <c r="AD28" s="144"/>
      <c r="AE28" s="140">
        <v>1862</v>
      </c>
      <c r="AF28" s="145"/>
      <c r="AG28" s="89">
        <v>9</v>
      </c>
      <c r="AH28" s="84">
        <v>485</v>
      </c>
      <c r="AI28" s="88">
        <v>511</v>
      </c>
      <c r="AJ28" s="25"/>
      <c r="AK28" s="26">
        <v>14</v>
      </c>
      <c r="AL28" s="27"/>
      <c r="AM28" s="1">
        <v>12219000</v>
      </c>
      <c r="AN28" s="142"/>
      <c r="AO28" s="142"/>
      <c r="AP28" s="140"/>
      <c r="AQ28" s="141"/>
    </row>
    <row r="29" spans="1:43" ht="13.5" customHeight="1" x14ac:dyDescent="0.2">
      <c r="A29" s="19"/>
      <c r="B29" s="19">
        <v>16</v>
      </c>
      <c r="C29" s="23"/>
      <c r="D29" s="21">
        <v>270371</v>
      </c>
      <c r="E29" s="20">
        <v>256668</v>
      </c>
      <c r="F29" s="20">
        <v>5745</v>
      </c>
      <c r="G29" s="20">
        <v>114515</v>
      </c>
      <c r="H29" s="20">
        <v>43423</v>
      </c>
      <c r="I29" s="20">
        <v>21350</v>
      </c>
      <c r="J29" s="146">
        <v>22073</v>
      </c>
      <c r="K29" s="146"/>
      <c r="L29" s="20">
        <v>70828</v>
      </c>
      <c r="M29" s="20">
        <v>22157</v>
      </c>
      <c r="N29" s="20">
        <v>2668</v>
      </c>
      <c r="O29" s="20">
        <v>324</v>
      </c>
      <c r="P29" s="20">
        <v>2344</v>
      </c>
      <c r="Q29" s="71" t="s">
        <v>82</v>
      </c>
      <c r="R29" s="28"/>
      <c r="S29" s="71" t="s">
        <v>82</v>
      </c>
      <c r="T29" s="71" t="s">
        <v>82</v>
      </c>
      <c r="U29" s="20">
        <v>8607</v>
      </c>
      <c r="V29" s="143">
        <v>4049</v>
      </c>
      <c r="W29" s="143"/>
      <c r="X29" s="20">
        <v>1211</v>
      </c>
      <c r="Y29" s="20">
        <v>2657</v>
      </c>
      <c r="Z29" s="20">
        <v>690</v>
      </c>
      <c r="AA29" s="70" t="s">
        <v>81</v>
      </c>
      <c r="AB29" s="20">
        <v>2421</v>
      </c>
      <c r="AC29" s="144">
        <v>369</v>
      </c>
      <c r="AD29" s="144"/>
      <c r="AE29" s="140">
        <v>2052</v>
      </c>
      <c r="AF29" s="145"/>
      <c r="AG29" s="89">
        <v>7</v>
      </c>
      <c r="AH29" s="84">
        <v>472</v>
      </c>
      <c r="AI29" s="88">
        <v>497</v>
      </c>
      <c r="AJ29" s="25"/>
      <c r="AK29" s="26">
        <v>16</v>
      </c>
      <c r="AL29" s="27"/>
      <c r="AM29" s="1">
        <v>12378000</v>
      </c>
    </row>
    <row r="30" spans="1:43" ht="13.5" customHeight="1" x14ac:dyDescent="0.2">
      <c r="A30" s="19"/>
      <c r="B30" s="19">
        <v>18</v>
      </c>
      <c r="C30" s="23"/>
      <c r="D30" s="21">
        <v>277927</v>
      </c>
      <c r="E30" s="20">
        <v>263540</v>
      </c>
      <c r="F30" s="20">
        <v>5482</v>
      </c>
      <c r="G30" s="20">
        <v>118157</v>
      </c>
      <c r="H30" s="20">
        <v>44688</v>
      </c>
      <c r="I30" s="20">
        <v>22304</v>
      </c>
      <c r="J30" s="146">
        <v>22384</v>
      </c>
      <c r="K30" s="146"/>
      <c r="L30" s="20">
        <v>71192</v>
      </c>
      <c r="M30" s="20">
        <v>24021</v>
      </c>
      <c r="N30" s="20">
        <v>2891</v>
      </c>
      <c r="O30" s="20">
        <v>320</v>
      </c>
      <c r="P30" s="20">
        <v>2571</v>
      </c>
      <c r="Q30" s="71" t="s">
        <v>82</v>
      </c>
      <c r="R30" s="28"/>
      <c r="S30" s="71" t="s">
        <v>82</v>
      </c>
      <c r="T30" s="71" t="s">
        <v>82</v>
      </c>
      <c r="U30" s="20">
        <v>8696</v>
      </c>
      <c r="V30" s="143">
        <v>3965</v>
      </c>
      <c r="W30" s="143"/>
      <c r="X30" s="20">
        <v>1354</v>
      </c>
      <c r="Y30" s="20">
        <v>2627</v>
      </c>
      <c r="Z30" s="20">
        <v>750</v>
      </c>
      <c r="AA30" s="70" t="s">
        <v>81</v>
      </c>
      <c r="AB30" s="20">
        <v>2785</v>
      </c>
      <c r="AC30" s="144">
        <v>512</v>
      </c>
      <c r="AD30" s="144"/>
      <c r="AE30" s="140">
        <v>2273</v>
      </c>
      <c r="AF30" s="145"/>
      <c r="AG30" s="89">
        <v>15</v>
      </c>
      <c r="AH30" s="85">
        <v>460</v>
      </c>
      <c r="AI30" s="85">
        <v>485</v>
      </c>
      <c r="AJ30" s="25"/>
      <c r="AK30" s="26">
        <v>18</v>
      </c>
      <c r="AL30" s="27"/>
      <c r="AM30" s="1">
        <v>12659000</v>
      </c>
    </row>
    <row r="31" spans="1:43" ht="13.5" customHeight="1" x14ac:dyDescent="0.2">
      <c r="A31" s="19"/>
      <c r="B31" s="19">
        <v>20</v>
      </c>
      <c r="C31" s="23"/>
      <c r="D31" s="21">
        <v>286699</v>
      </c>
      <c r="E31" s="20">
        <v>271897</v>
      </c>
      <c r="F31" s="20">
        <v>5398</v>
      </c>
      <c r="G31" s="20">
        <v>122305</v>
      </c>
      <c r="H31" s="20">
        <v>46563</v>
      </c>
      <c r="I31" s="20">
        <v>24252</v>
      </c>
      <c r="J31" s="146">
        <v>22311</v>
      </c>
      <c r="K31" s="146"/>
      <c r="L31" s="20">
        <v>71913</v>
      </c>
      <c r="M31" s="20">
        <v>25718</v>
      </c>
      <c r="N31" s="20">
        <v>3095</v>
      </c>
      <c r="O31" s="20">
        <v>330</v>
      </c>
      <c r="P31" s="20">
        <v>2765</v>
      </c>
      <c r="Q31" s="71" t="s">
        <v>82</v>
      </c>
      <c r="R31" s="28"/>
      <c r="S31" s="71" t="s">
        <v>82</v>
      </c>
      <c r="T31" s="71" t="s">
        <v>82</v>
      </c>
      <c r="U31" s="20">
        <v>8923</v>
      </c>
      <c r="V31" s="143">
        <v>3695</v>
      </c>
      <c r="W31" s="143"/>
      <c r="X31" s="20">
        <v>1528</v>
      </c>
      <c r="Y31" s="20">
        <v>2811</v>
      </c>
      <c r="Z31" s="20">
        <v>889</v>
      </c>
      <c r="AA31" s="70" t="s">
        <v>81</v>
      </c>
      <c r="AB31" s="20">
        <v>2771</v>
      </c>
      <c r="AC31" s="144">
        <v>628</v>
      </c>
      <c r="AD31" s="144"/>
      <c r="AE31" s="140">
        <v>2143</v>
      </c>
      <c r="AF31" s="145"/>
      <c r="AG31" s="84">
        <v>13</v>
      </c>
      <c r="AH31" s="85">
        <v>445</v>
      </c>
      <c r="AI31" s="85">
        <v>470</v>
      </c>
      <c r="AJ31" s="25"/>
      <c r="AK31" s="26">
        <v>20</v>
      </c>
      <c r="AL31" s="27"/>
      <c r="AM31" s="1">
        <v>12838000</v>
      </c>
    </row>
    <row r="32" spans="1:43" ht="13.5" customHeight="1" x14ac:dyDescent="0.2">
      <c r="A32" s="19"/>
      <c r="B32" s="19">
        <v>22</v>
      </c>
      <c r="C32" s="23"/>
      <c r="D32" s="21">
        <v>295049</v>
      </c>
      <c r="E32" s="20">
        <v>280431</v>
      </c>
      <c r="F32" s="20">
        <v>5430</v>
      </c>
      <c r="G32" s="20">
        <v>126979</v>
      </c>
      <c r="H32" s="20">
        <v>48557</v>
      </c>
      <c r="I32" s="20">
        <v>25862</v>
      </c>
      <c r="J32" s="146">
        <v>22695</v>
      </c>
      <c r="K32" s="146"/>
      <c r="L32" s="20">
        <v>72566</v>
      </c>
      <c r="M32" s="20">
        <v>26899</v>
      </c>
      <c r="N32" s="20">
        <v>3117</v>
      </c>
      <c r="O32" s="20">
        <v>333</v>
      </c>
      <c r="P32" s="20">
        <v>2784</v>
      </c>
      <c r="Q32" s="71" t="s">
        <v>82</v>
      </c>
      <c r="R32" s="28"/>
      <c r="S32" s="71" t="s">
        <v>82</v>
      </c>
      <c r="T32" s="71" t="s">
        <v>82</v>
      </c>
      <c r="U32" s="20">
        <v>8790</v>
      </c>
      <c r="V32" s="143">
        <v>3679</v>
      </c>
      <c r="W32" s="143"/>
      <c r="X32" s="20">
        <v>1586</v>
      </c>
      <c r="Y32" s="20">
        <v>2584</v>
      </c>
      <c r="Z32" s="20">
        <v>941</v>
      </c>
      <c r="AA32" s="70" t="s">
        <v>81</v>
      </c>
      <c r="AB32" s="20">
        <v>2707</v>
      </c>
      <c r="AC32" s="144">
        <v>621</v>
      </c>
      <c r="AD32" s="144"/>
      <c r="AE32" s="140">
        <v>2086</v>
      </c>
      <c r="AF32" s="145"/>
      <c r="AG32" s="84">
        <v>4</v>
      </c>
      <c r="AH32" s="85">
        <v>434</v>
      </c>
      <c r="AI32" s="85">
        <v>457</v>
      </c>
      <c r="AJ32" s="25"/>
      <c r="AK32" s="26">
        <v>22</v>
      </c>
      <c r="AL32" s="27"/>
      <c r="AM32" s="1">
        <v>13159388</v>
      </c>
    </row>
    <row r="33" spans="1:39" ht="13.5" customHeight="1" x14ac:dyDescent="0.2">
      <c r="A33" s="19"/>
      <c r="B33" s="19">
        <v>24</v>
      </c>
      <c r="C33" s="23"/>
      <c r="D33" s="21">
        <v>303268</v>
      </c>
      <c r="E33" s="20">
        <v>288850</v>
      </c>
      <c r="F33" s="20">
        <v>5391</v>
      </c>
      <c r="G33" s="20">
        <v>132511</v>
      </c>
      <c r="H33" s="20">
        <v>50404</v>
      </c>
      <c r="I33" s="20">
        <v>26996</v>
      </c>
      <c r="J33" s="20">
        <v>5414</v>
      </c>
      <c r="K33" s="20">
        <v>17994</v>
      </c>
      <c r="L33" s="20">
        <v>72164</v>
      </c>
      <c r="M33" s="20">
        <v>28380</v>
      </c>
      <c r="N33" s="20">
        <v>3189</v>
      </c>
      <c r="O33" s="20">
        <v>355</v>
      </c>
      <c r="P33" s="20">
        <v>2834</v>
      </c>
      <c r="Q33" s="71" t="s">
        <v>82</v>
      </c>
      <c r="R33" s="28"/>
      <c r="S33" s="71" t="s">
        <v>82</v>
      </c>
      <c r="T33" s="71" t="s">
        <v>82</v>
      </c>
      <c r="U33" s="20">
        <v>8625</v>
      </c>
      <c r="V33" s="20">
        <v>534</v>
      </c>
      <c r="W33" s="20">
        <v>3044</v>
      </c>
      <c r="X33" s="20">
        <v>1498</v>
      </c>
      <c r="Y33" s="20">
        <v>2596</v>
      </c>
      <c r="Z33" s="20">
        <v>953</v>
      </c>
      <c r="AA33" s="70" t="s">
        <v>81</v>
      </c>
      <c r="AB33" s="20">
        <v>2602</v>
      </c>
      <c r="AC33" s="144">
        <v>611</v>
      </c>
      <c r="AD33" s="144"/>
      <c r="AE33" s="140">
        <v>1991</v>
      </c>
      <c r="AF33" s="145"/>
      <c r="AG33" s="84">
        <v>2</v>
      </c>
      <c r="AH33" s="85">
        <v>420</v>
      </c>
      <c r="AI33" s="85">
        <v>441</v>
      </c>
      <c r="AJ33" s="25"/>
      <c r="AK33" s="26">
        <v>24</v>
      </c>
      <c r="AL33" s="27"/>
      <c r="AM33" s="1">
        <v>13230000</v>
      </c>
    </row>
    <row r="34" spans="1:39" ht="13.5" customHeight="1" x14ac:dyDescent="0.2">
      <c r="A34" s="19"/>
      <c r="B34" s="19">
        <v>26</v>
      </c>
      <c r="C34" s="23"/>
      <c r="D34" s="21">
        <v>311205</v>
      </c>
      <c r="E34" s="20">
        <v>296845</v>
      </c>
      <c r="F34" s="20">
        <v>5334</v>
      </c>
      <c r="G34" s="20">
        <v>137321</v>
      </c>
      <c r="H34" s="20">
        <v>52306</v>
      </c>
      <c r="I34" s="20">
        <v>28064</v>
      </c>
      <c r="J34" s="20">
        <v>5770</v>
      </c>
      <c r="K34" s="20">
        <v>18472</v>
      </c>
      <c r="L34" s="20">
        <v>72074</v>
      </c>
      <c r="M34" s="20">
        <v>29810</v>
      </c>
      <c r="N34" s="20">
        <v>3230</v>
      </c>
      <c r="O34" s="20">
        <v>364</v>
      </c>
      <c r="P34" s="20">
        <v>2866</v>
      </c>
      <c r="Q34" s="71" t="s">
        <v>82</v>
      </c>
      <c r="R34" s="28"/>
      <c r="S34" s="71" t="s">
        <v>82</v>
      </c>
      <c r="T34" s="71" t="s">
        <v>82</v>
      </c>
      <c r="U34" s="20">
        <v>8576</v>
      </c>
      <c r="V34" s="20">
        <v>561</v>
      </c>
      <c r="W34" s="20">
        <v>2972</v>
      </c>
      <c r="X34" s="20">
        <v>1466</v>
      </c>
      <c r="Y34" s="20">
        <v>2583</v>
      </c>
      <c r="Z34" s="20">
        <v>994</v>
      </c>
      <c r="AA34" s="70" t="s">
        <v>81</v>
      </c>
      <c r="AB34" s="20">
        <v>2554</v>
      </c>
      <c r="AC34" s="144">
        <v>704</v>
      </c>
      <c r="AD34" s="144"/>
      <c r="AE34" s="140">
        <v>1850</v>
      </c>
      <c r="AF34" s="145"/>
      <c r="AG34" s="84">
        <v>0</v>
      </c>
      <c r="AH34" s="85">
        <f t="shared" ref="AH34:AI36" si="0">ROUND($AM34/D34,0)</f>
        <v>408</v>
      </c>
      <c r="AI34" s="85">
        <f t="shared" si="0"/>
        <v>428</v>
      </c>
      <c r="AJ34" s="25"/>
      <c r="AK34" s="26">
        <v>26</v>
      </c>
      <c r="AL34" s="27"/>
      <c r="AM34" s="1">
        <v>127083000</v>
      </c>
    </row>
    <row r="35" spans="1:39" ht="13.5" customHeight="1" x14ac:dyDescent="0.2">
      <c r="A35" s="19"/>
      <c r="B35" s="19">
        <v>28</v>
      </c>
      <c r="C35" s="23"/>
      <c r="D35" s="21">
        <v>319480</v>
      </c>
      <c r="E35" s="20">
        <v>304759</v>
      </c>
      <c r="F35" s="20">
        <v>5149</v>
      </c>
      <c r="G35" s="20">
        <v>141966</v>
      </c>
      <c r="H35" s="20">
        <v>55187</v>
      </c>
      <c r="I35" s="20">
        <v>28318</v>
      </c>
      <c r="J35" s="20">
        <v>6000</v>
      </c>
      <c r="K35" s="20">
        <v>20869</v>
      </c>
      <c r="L35" s="20">
        <v>71888</v>
      </c>
      <c r="M35" s="20">
        <v>30569</v>
      </c>
      <c r="N35" s="20">
        <v>3346</v>
      </c>
      <c r="O35" s="20">
        <v>373</v>
      </c>
      <c r="P35" s="20">
        <v>2973</v>
      </c>
      <c r="Q35" s="71" t="s">
        <v>82</v>
      </c>
      <c r="R35" s="28"/>
      <c r="S35" s="71" t="s">
        <v>82</v>
      </c>
      <c r="T35" s="71" t="s">
        <v>82</v>
      </c>
      <c r="U35" s="20">
        <v>9057</v>
      </c>
      <c r="V35" s="20">
        <v>627</v>
      </c>
      <c r="W35" s="20">
        <v>3004</v>
      </c>
      <c r="X35" s="20">
        <v>1582</v>
      </c>
      <c r="Y35" s="20">
        <v>2716</v>
      </c>
      <c r="Z35" s="20">
        <v>1128</v>
      </c>
      <c r="AA35" s="73" t="s">
        <v>81</v>
      </c>
      <c r="AB35" s="20">
        <v>2301</v>
      </c>
      <c r="AC35" s="144">
        <v>642</v>
      </c>
      <c r="AD35" s="144"/>
      <c r="AE35" s="140">
        <v>1659</v>
      </c>
      <c r="AF35" s="145"/>
      <c r="AG35" s="84">
        <v>17</v>
      </c>
      <c r="AH35" s="85">
        <f t="shared" si="0"/>
        <v>397</v>
      </c>
      <c r="AI35" s="85">
        <f t="shared" si="0"/>
        <v>417</v>
      </c>
      <c r="AJ35" s="25"/>
      <c r="AK35" s="26">
        <v>28</v>
      </c>
      <c r="AL35" s="27"/>
      <c r="AM35" s="1">
        <v>126933000</v>
      </c>
    </row>
    <row r="36" spans="1:39" ht="13.5" customHeight="1" x14ac:dyDescent="0.2">
      <c r="A36" s="19"/>
      <c r="B36" s="19">
        <v>30</v>
      </c>
      <c r="C36" s="23"/>
      <c r="D36" s="21">
        <v>327210</v>
      </c>
      <c r="E36" s="20">
        <v>311963</v>
      </c>
      <c r="F36" s="20">
        <v>5183</v>
      </c>
      <c r="G36" s="20">
        <v>146508</v>
      </c>
      <c r="H36" s="20">
        <v>56436</v>
      </c>
      <c r="I36" s="20">
        <v>28688</v>
      </c>
      <c r="J36" s="20">
        <v>5849</v>
      </c>
      <c r="K36" s="20">
        <v>21899</v>
      </c>
      <c r="L36" s="20">
        <v>71709</v>
      </c>
      <c r="M36" s="20">
        <v>32127</v>
      </c>
      <c r="N36" s="20">
        <v>3388</v>
      </c>
      <c r="O36" s="20">
        <v>349</v>
      </c>
      <c r="P36" s="20">
        <v>3039</v>
      </c>
      <c r="Q36" s="71">
        <v>55</v>
      </c>
      <c r="R36" s="28"/>
      <c r="S36" s="71">
        <v>4</v>
      </c>
      <c r="T36" s="71">
        <v>51</v>
      </c>
      <c r="U36" s="20">
        <v>9331</v>
      </c>
      <c r="V36" s="20">
        <v>730</v>
      </c>
      <c r="W36" s="20">
        <v>3019</v>
      </c>
      <c r="X36" s="20">
        <v>1476</v>
      </c>
      <c r="Y36" s="20">
        <v>2875</v>
      </c>
      <c r="Z36" s="20">
        <v>1231</v>
      </c>
      <c r="AA36" s="82" t="s">
        <v>81</v>
      </c>
      <c r="AB36" s="20">
        <f>AC36+AE36</f>
        <v>2448</v>
      </c>
      <c r="AC36" s="144">
        <v>723</v>
      </c>
      <c r="AD36" s="144"/>
      <c r="AE36" s="140">
        <v>1725</v>
      </c>
      <c r="AF36" s="145"/>
      <c r="AG36" s="84">
        <v>25</v>
      </c>
      <c r="AH36" s="85">
        <f t="shared" si="0"/>
        <v>386</v>
      </c>
      <c r="AI36" s="85">
        <f t="shared" si="0"/>
        <v>405</v>
      </c>
      <c r="AJ36" s="25"/>
      <c r="AK36" s="26">
        <v>30</v>
      </c>
      <c r="AL36" s="27"/>
      <c r="AM36" s="1">
        <v>126443000</v>
      </c>
    </row>
    <row r="37" spans="1:39" ht="13.5" customHeight="1" x14ac:dyDescent="0.2">
      <c r="A37" s="115" t="s">
        <v>98</v>
      </c>
      <c r="B37" s="116" t="s">
        <v>101</v>
      </c>
      <c r="C37" s="117" t="s">
        <v>99</v>
      </c>
      <c r="D37" s="118">
        <v>339623</v>
      </c>
      <c r="E37" s="119">
        <v>323700</v>
      </c>
      <c r="F37" s="119">
        <v>5142</v>
      </c>
      <c r="G37" s="119">
        <v>153851</v>
      </c>
      <c r="H37" s="119">
        <v>57481</v>
      </c>
      <c r="I37" s="119">
        <v>30384</v>
      </c>
      <c r="J37" s="119">
        <v>5576</v>
      </c>
      <c r="K37" s="119">
        <v>21521</v>
      </c>
      <c r="L37" s="119">
        <v>72586</v>
      </c>
      <c r="M37" s="119">
        <v>34640</v>
      </c>
      <c r="N37" s="119">
        <v>3405</v>
      </c>
      <c r="O37" s="119">
        <v>373</v>
      </c>
      <c r="P37" s="119">
        <v>3032</v>
      </c>
      <c r="Q37" s="120">
        <v>298</v>
      </c>
      <c r="R37" s="121"/>
      <c r="S37" s="120">
        <v>31</v>
      </c>
      <c r="T37" s="120">
        <v>267</v>
      </c>
      <c r="U37" s="119">
        <v>9419</v>
      </c>
      <c r="V37" s="119">
        <v>738</v>
      </c>
      <c r="W37" s="119">
        <v>3011</v>
      </c>
      <c r="X37" s="119">
        <v>1474</v>
      </c>
      <c r="Y37" s="119">
        <v>2888</v>
      </c>
      <c r="Z37" s="119">
        <v>1308</v>
      </c>
      <c r="AA37" s="122" t="s">
        <v>81</v>
      </c>
      <c r="AB37" s="119">
        <v>2775</v>
      </c>
      <c r="AC37" s="165">
        <v>777</v>
      </c>
      <c r="AD37" s="165"/>
      <c r="AE37" s="164">
        <v>1998</v>
      </c>
      <c r="AF37" s="145"/>
      <c r="AG37" s="129">
        <v>26</v>
      </c>
      <c r="AH37" s="130">
        <v>371</v>
      </c>
      <c r="AI37" s="130">
        <v>390</v>
      </c>
      <c r="AJ37" s="123" t="s">
        <v>98</v>
      </c>
      <c r="AK37" s="128" t="s">
        <v>101</v>
      </c>
      <c r="AL37" s="125" t="s">
        <v>99</v>
      </c>
      <c r="AM37" s="1">
        <v>126146000</v>
      </c>
    </row>
    <row r="38" spans="1:39" ht="7.95" customHeight="1" thickBot="1" x14ac:dyDescent="0.2">
      <c r="A38" s="10"/>
      <c r="B38" s="111"/>
      <c r="C38" s="106"/>
      <c r="D38" s="9" t="s">
        <v>28</v>
      </c>
      <c r="E38" s="10" t="s">
        <v>28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11"/>
      <c r="AD38" s="111"/>
      <c r="AE38" s="10"/>
      <c r="AF38" s="10"/>
      <c r="AG38" s="10"/>
      <c r="AH38" s="10"/>
      <c r="AI38" s="10"/>
      <c r="AJ38" s="9"/>
      <c r="AK38" s="10"/>
      <c r="AL38" s="126"/>
    </row>
    <row r="39" spans="1:39" ht="4.95" customHeight="1" x14ac:dyDescent="0.15">
      <c r="A39" s="6"/>
      <c r="B39" s="26"/>
      <c r="C39" s="24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S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24"/>
    </row>
    <row r="40" spans="1:39" s="103" customFormat="1" ht="13.2" customHeight="1" x14ac:dyDescent="0.2">
      <c r="A40" s="103" t="s">
        <v>135</v>
      </c>
      <c r="B40" s="112"/>
      <c r="C40" s="104"/>
      <c r="R40" s="105"/>
      <c r="T40" s="105"/>
    </row>
    <row r="41" spans="1:39" s="103" customFormat="1" ht="13.2" customHeight="1" x14ac:dyDescent="0.2">
      <c r="A41" s="103" t="s">
        <v>125</v>
      </c>
      <c r="B41" s="112"/>
      <c r="C41" s="104"/>
      <c r="R41" s="105"/>
      <c r="T41" s="105"/>
    </row>
    <row r="42" spans="1:39" s="103" customFormat="1" ht="13.2" customHeight="1" x14ac:dyDescent="0.2">
      <c r="A42" s="103" t="s">
        <v>126</v>
      </c>
      <c r="B42" s="112"/>
      <c r="C42" s="104"/>
      <c r="R42" s="105"/>
      <c r="T42" s="105"/>
    </row>
    <row r="43" spans="1:39" s="103" customFormat="1" ht="13.2" customHeight="1" x14ac:dyDescent="0.2">
      <c r="A43" s="103" t="s">
        <v>127</v>
      </c>
      <c r="B43" s="112"/>
      <c r="C43" s="104"/>
      <c r="R43" s="105"/>
      <c r="T43" s="105"/>
    </row>
    <row r="45" spans="1:39" x14ac:dyDescent="0.15">
      <c r="S45" s="6"/>
    </row>
    <row r="46" spans="1:39" s="99" customFormat="1" ht="18" customHeight="1" x14ac:dyDescent="0.2">
      <c r="A46" s="99" t="s">
        <v>64</v>
      </c>
      <c r="B46" s="113"/>
      <c r="E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1" t="s">
        <v>118</v>
      </c>
      <c r="R46" s="102"/>
      <c r="S46" s="100" t="s">
        <v>119</v>
      </c>
      <c r="T46" s="102"/>
      <c r="V46" s="100"/>
    </row>
    <row r="47" spans="1:39" s="41" customFormat="1" ht="13.95" customHeight="1" thickBot="1" x14ac:dyDescent="0.25">
      <c r="B47" s="107"/>
      <c r="R47" s="60"/>
      <c r="T47" s="60"/>
      <c r="AE47" s="134" t="s">
        <v>65</v>
      </c>
      <c r="AF47" s="131"/>
      <c r="AG47" s="132"/>
    </row>
    <row r="48" spans="1:39" s="40" customFormat="1" ht="9" customHeight="1" x14ac:dyDescent="0.15">
      <c r="A48" s="149" t="s">
        <v>100</v>
      </c>
      <c r="B48" s="149"/>
      <c r="C48" s="150"/>
      <c r="D48" s="42"/>
      <c r="E48" s="42"/>
      <c r="F48" s="43"/>
      <c r="G48" s="43"/>
      <c r="H48" s="43"/>
      <c r="I48" s="43"/>
      <c r="J48" s="43"/>
      <c r="K48" s="43"/>
      <c r="L48" s="43"/>
      <c r="M48" s="43"/>
      <c r="N48" s="63"/>
      <c r="O48" s="63"/>
      <c r="P48" s="43"/>
      <c r="Q48" s="43"/>
      <c r="R48" s="48"/>
      <c r="S48" s="43"/>
      <c r="T48" s="43"/>
      <c r="U48" s="43"/>
      <c r="V48" s="43"/>
      <c r="W48" s="42"/>
      <c r="X48" s="43"/>
      <c r="Y48" s="43"/>
      <c r="Z48" s="5"/>
      <c r="AA48" s="2"/>
      <c r="AB48" s="42"/>
      <c r="AC48" s="155" t="s">
        <v>100</v>
      </c>
      <c r="AD48" s="149"/>
      <c r="AE48" s="149"/>
      <c r="AF48" s="6"/>
      <c r="AG48" s="6"/>
    </row>
    <row r="49" spans="1:33" s="40" customFormat="1" ht="12" customHeight="1" x14ac:dyDescent="0.15">
      <c r="A49" s="151"/>
      <c r="B49" s="151"/>
      <c r="C49" s="152"/>
      <c r="D49" s="44" t="s">
        <v>70</v>
      </c>
      <c r="E49" s="44" t="s">
        <v>0</v>
      </c>
      <c r="F49" s="45"/>
      <c r="G49" s="45"/>
      <c r="H49" s="46"/>
      <c r="I49" s="47"/>
      <c r="J49" s="47"/>
      <c r="K49" s="47"/>
      <c r="L49" s="45"/>
      <c r="M49" s="45"/>
      <c r="N49" s="7" t="s">
        <v>48</v>
      </c>
      <c r="O49" s="7" t="s">
        <v>83</v>
      </c>
      <c r="P49" s="38" t="s">
        <v>0</v>
      </c>
      <c r="Q49" s="45"/>
      <c r="R49" s="44"/>
      <c r="S49" s="67"/>
      <c r="T49" s="45"/>
      <c r="U49" s="46"/>
      <c r="V49" s="45"/>
      <c r="W49" s="44" t="s">
        <v>1</v>
      </c>
      <c r="X49" s="45"/>
      <c r="Y49" s="46"/>
      <c r="Z49" s="37" t="s">
        <v>29</v>
      </c>
      <c r="AA49" s="44" t="s">
        <v>66</v>
      </c>
      <c r="AB49" s="44" t="s">
        <v>31</v>
      </c>
      <c r="AC49" s="156"/>
      <c r="AD49" s="151"/>
      <c r="AE49" s="151"/>
      <c r="AF49" s="6"/>
      <c r="AG49" s="6"/>
    </row>
    <row r="50" spans="1:33" s="40" customFormat="1" ht="12" customHeight="1" x14ac:dyDescent="0.15">
      <c r="A50" s="151"/>
      <c r="B50" s="151"/>
      <c r="C50" s="152"/>
      <c r="D50" s="44"/>
      <c r="E50" s="44"/>
      <c r="F50" s="49" t="s">
        <v>5</v>
      </c>
      <c r="G50" s="135" t="s">
        <v>120</v>
      </c>
      <c r="H50" s="44" t="s">
        <v>2</v>
      </c>
      <c r="I50" s="50"/>
      <c r="J50" s="51"/>
      <c r="K50" s="51"/>
      <c r="L50" s="49" t="s">
        <v>6</v>
      </c>
      <c r="M50" s="49" t="s">
        <v>71</v>
      </c>
      <c r="N50" s="7" t="s">
        <v>72</v>
      </c>
      <c r="O50" s="7" t="s">
        <v>84</v>
      </c>
      <c r="P50" s="38" t="s">
        <v>93</v>
      </c>
      <c r="Q50" s="49" t="s">
        <v>2</v>
      </c>
      <c r="R50" s="44"/>
      <c r="S50" s="68" t="s">
        <v>2</v>
      </c>
      <c r="T50" s="49" t="s">
        <v>2</v>
      </c>
      <c r="U50" s="49" t="s">
        <v>3</v>
      </c>
      <c r="V50" s="44" t="s">
        <v>32</v>
      </c>
      <c r="W50" s="44"/>
      <c r="X50" s="49" t="s">
        <v>4</v>
      </c>
      <c r="Y50" s="44" t="s">
        <v>131</v>
      </c>
      <c r="Z50" s="37"/>
      <c r="AA50" s="44" t="s">
        <v>80</v>
      </c>
      <c r="AB50" s="44" t="s">
        <v>67</v>
      </c>
      <c r="AC50" s="156"/>
      <c r="AD50" s="151"/>
      <c r="AE50" s="151"/>
      <c r="AF50" s="6"/>
      <c r="AG50" s="6"/>
    </row>
    <row r="51" spans="1:33" s="40" customFormat="1" ht="12" customHeight="1" x14ac:dyDescent="0.15">
      <c r="A51" s="151"/>
      <c r="B51" s="151"/>
      <c r="C51" s="152"/>
      <c r="D51" s="44"/>
      <c r="E51" s="44" t="s">
        <v>13</v>
      </c>
      <c r="F51" s="49" t="s">
        <v>14</v>
      </c>
      <c r="G51" s="135" t="s">
        <v>121</v>
      </c>
      <c r="H51" s="44" t="s">
        <v>15</v>
      </c>
      <c r="I51" s="52" t="s">
        <v>73</v>
      </c>
      <c r="J51" s="52" t="s">
        <v>73</v>
      </c>
      <c r="K51" s="52" t="s">
        <v>86</v>
      </c>
      <c r="L51" s="49" t="s">
        <v>14</v>
      </c>
      <c r="M51" s="49"/>
      <c r="N51" s="7" t="s">
        <v>74</v>
      </c>
      <c r="O51" s="7" t="s">
        <v>7</v>
      </c>
      <c r="P51" s="38" t="s">
        <v>94</v>
      </c>
      <c r="Q51" s="49" t="s">
        <v>8</v>
      </c>
      <c r="R51" s="44"/>
      <c r="S51" s="68" t="s">
        <v>8</v>
      </c>
      <c r="T51" s="49" t="s">
        <v>9</v>
      </c>
      <c r="U51" s="49" t="s">
        <v>10</v>
      </c>
      <c r="V51" s="44" t="s">
        <v>35</v>
      </c>
      <c r="W51" s="44" t="s">
        <v>11</v>
      </c>
      <c r="X51" s="49" t="s">
        <v>12</v>
      </c>
      <c r="Y51" s="44"/>
      <c r="Z51" s="37"/>
      <c r="AA51" s="44" t="s">
        <v>33</v>
      </c>
      <c r="AB51" s="44" t="s">
        <v>68</v>
      </c>
      <c r="AC51" s="156"/>
      <c r="AD51" s="151"/>
      <c r="AE51" s="151"/>
      <c r="AF51" s="6"/>
      <c r="AG51" s="6"/>
    </row>
    <row r="52" spans="1:33" s="40" customFormat="1" ht="12" customHeight="1" x14ac:dyDescent="0.15">
      <c r="A52" s="151"/>
      <c r="B52" s="151"/>
      <c r="C52" s="152"/>
      <c r="D52" s="44"/>
      <c r="E52" s="44"/>
      <c r="F52" s="49" t="s">
        <v>18</v>
      </c>
      <c r="G52" s="135" t="s">
        <v>122</v>
      </c>
      <c r="H52" s="44" t="s">
        <v>5</v>
      </c>
      <c r="I52" s="52" t="s">
        <v>16</v>
      </c>
      <c r="J52" s="34"/>
      <c r="K52" s="34" t="s">
        <v>87</v>
      </c>
      <c r="L52" s="49" t="s">
        <v>18</v>
      </c>
      <c r="M52" s="49" t="s">
        <v>20</v>
      </c>
      <c r="N52" s="49"/>
      <c r="O52" s="7"/>
      <c r="P52" s="38" t="s">
        <v>95</v>
      </c>
      <c r="Q52" s="49" t="s">
        <v>75</v>
      </c>
      <c r="R52" s="44"/>
      <c r="S52" s="68" t="s">
        <v>75</v>
      </c>
      <c r="T52" s="49" t="s">
        <v>17</v>
      </c>
      <c r="U52" s="49" t="s">
        <v>56</v>
      </c>
      <c r="V52" s="44" t="s">
        <v>39</v>
      </c>
      <c r="W52" s="44"/>
      <c r="X52" s="49" t="s">
        <v>7</v>
      </c>
      <c r="Y52" s="44"/>
      <c r="Z52" s="37"/>
      <c r="AA52" s="44" t="s">
        <v>36</v>
      </c>
      <c r="AB52" s="44" t="s">
        <v>33</v>
      </c>
      <c r="AC52" s="156"/>
      <c r="AD52" s="151"/>
      <c r="AE52" s="151"/>
      <c r="AF52" s="6"/>
      <c r="AG52" s="6"/>
    </row>
    <row r="53" spans="1:33" s="40" customFormat="1" ht="12" customHeight="1" x14ac:dyDescent="0.15">
      <c r="A53" s="151"/>
      <c r="B53" s="151"/>
      <c r="C53" s="152"/>
      <c r="D53" s="44"/>
      <c r="E53" s="44"/>
      <c r="F53" s="49" t="s">
        <v>22</v>
      </c>
      <c r="G53" s="135" t="s">
        <v>123</v>
      </c>
      <c r="H53" s="44" t="s">
        <v>20</v>
      </c>
      <c r="I53" s="52" t="s">
        <v>19</v>
      </c>
      <c r="J53" s="34" t="s">
        <v>55</v>
      </c>
      <c r="K53" s="34" t="s">
        <v>88</v>
      </c>
      <c r="L53" s="49" t="s">
        <v>22</v>
      </c>
      <c r="M53" s="49"/>
      <c r="N53" s="49"/>
      <c r="O53" s="7"/>
      <c r="P53" s="38" t="s">
        <v>96</v>
      </c>
      <c r="Q53" s="49" t="s">
        <v>24</v>
      </c>
      <c r="R53" s="44"/>
      <c r="S53" s="68" t="s">
        <v>76</v>
      </c>
      <c r="T53" s="49" t="s">
        <v>21</v>
      </c>
      <c r="U53" s="49" t="s">
        <v>13</v>
      </c>
      <c r="V53" s="44" t="s">
        <v>38</v>
      </c>
      <c r="W53" s="44"/>
      <c r="X53" s="49"/>
      <c r="Y53" s="44"/>
      <c r="Z53" s="37"/>
      <c r="AA53" s="44"/>
      <c r="AB53" s="44" t="s">
        <v>36</v>
      </c>
      <c r="AC53" s="156"/>
      <c r="AD53" s="151"/>
      <c r="AE53" s="151"/>
      <c r="AF53" s="6"/>
      <c r="AG53" s="6"/>
    </row>
    <row r="54" spans="1:33" s="40" customFormat="1" ht="12" customHeight="1" x14ac:dyDescent="0.15">
      <c r="A54" s="151"/>
      <c r="B54" s="151"/>
      <c r="C54" s="152"/>
      <c r="D54" s="44"/>
      <c r="E54" s="44"/>
      <c r="F54" s="49"/>
      <c r="G54" s="135" t="s">
        <v>124</v>
      </c>
      <c r="H54" s="44"/>
      <c r="I54" s="52" t="s">
        <v>23</v>
      </c>
      <c r="J54" s="34"/>
      <c r="K54" s="34" t="s">
        <v>89</v>
      </c>
      <c r="L54" s="49"/>
      <c r="M54" s="49"/>
      <c r="N54" s="49"/>
      <c r="O54" s="49"/>
      <c r="P54" s="48" t="s">
        <v>97</v>
      </c>
      <c r="Q54" s="49"/>
      <c r="R54" s="44"/>
      <c r="S54" s="68"/>
      <c r="T54" s="49" t="s">
        <v>77</v>
      </c>
      <c r="U54" s="49"/>
      <c r="V54" s="44" t="s">
        <v>41</v>
      </c>
      <c r="W54" s="44"/>
      <c r="X54" s="49"/>
      <c r="Y54" s="44"/>
      <c r="Z54" s="15"/>
      <c r="AA54" s="15"/>
      <c r="AB54" s="44"/>
      <c r="AC54" s="156"/>
      <c r="AD54" s="151"/>
      <c r="AE54" s="151"/>
      <c r="AF54" s="6"/>
      <c r="AG54" s="6"/>
    </row>
    <row r="55" spans="1:33" s="40" customFormat="1" ht="12" customHeight="1" x14ac:dyDescent="0.15">
      <c r="A55" s="151"/>
      <c r="B55" s="151"/>
      <c r="C55" s="152"/>
      <c r="D55" s="44"/>
      <c r="E55" s="44"/>
      <c r="F55" s="49"/>
      <c r="G55" s="135"/>
      <c r="H55" s="44"/>
      <c r="I55" s="52"/>
      <c r="J55" s="34"/>
      <c r="K55" s="34" t="s">
        <v>132</v>
      </c>
      <c r="L55" s="49"/>
      <c r="M55" s="49"/>
      <c r="N55" s="49"/>
      <c r="O55" s="49"/>
      <c r="P55" s="48"/>
      <c r="Q55" s="49"/>
      <c r="R55" s="44"/>
      <c r="S55" s="68"/>
      <c r="T55" s="49" t="s">
        <v>134</v>
      </c>
      <c r="U55" s="49"/>
      <c r="V55" s="44"/>
      <c r="W55" s="44"/>
      <c r="X55" s="49"/>
      <c r="Y55" s="44"/>
      <c r="Z55" s="15"/>
      <c r="AA55" s="15"/>
      <c r="AB55" s="44"/>
      <c r="AC55" s="156"/>
      <c r="AD55" s="151"/>
      <c r="AE55" s="151"/>
      <c r="AF55" s="6"/>
      <c r="AG55" s="6"/>
    </row>
    <row r="56" spans="1:33" s="40" customFormat="1" ht="4.95" customHeight="1" x14ac:dyDescent="0.15">
      <c r="A56" s="153"/>
      <c r="B56" s="153"/>
      <c r="C56" s="154"/>
      <c r="D56" s="53"/>
      <c r="E56" s="53"/>
      <c r="F56" s="54"/>
      <c r="G56" s="54"/>
      <c r="H56" s="54"/>
      <c r="I56" s="55"/>
      <c r="J56" s="56"/>
      <c r="K56" s="56"/>
      <c r="L56" s="54"/>
      <c r="M56" s="54"/>
      <c r="N56" s="54"/>
      <c r="O56" s="54"/>
      <c r="P56" s="57"/>
      <c r="Q56" s="54"/>
      <c r="R56" s="44"/>
      <c r="S56" s="69"/>
      <c r="T56" s="54"/>
      <c r="U56" s="54"/>
      <c r="V56" s="53" t="s">
        <v>78</v>
      </c>
      <c r="W56" s="53"/>
      <c r="X56" s="54"/>
      <c r="Y56" s="53"/>
      <c r="Z56" s="18"/>
      <c r="AA56" s="18"/>
      <c r="AB56" s="53"/>
      <c r="AC56" s="157"/>
      <c r="AD56" s="153"/>
      <c r="AE56" s="153"/>
      <c r="AF56" s="6"/>
      <c r="AG56" s="6"/>
    </row>
    <row r="57" spans="1:33" s="40" customFormat="1" x14ac:dyDescent="0.15">
      <c r="A57" s="1"/>
      <c r="B57" s="19"/>
      <c r="C57" s="23"/>
      <c r="D57" s="8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8"/>
      <c r="AD57" s="6"/>
      <c r="AE57" s="1"/>
      <c r="AF57" s="6"/>
      <c r="AG57" s="6"/>
    </row>
    <row r="58" spans="1:33" s="40" customFormat="1" ht="13.5" customHeight="1" x14ac:dyDescent="0.15">
      <c r="A58" s="108" t="s">
        <v>51</v>
      </c>
      <c r="B58" s="19">
        <v>35</v>
      </c>
      <c r="C58" s="23" t="s">
        <v>53</v>
      </c>
      <c r="D58" s="21">
        <v>33177</v>
      </c>
      <c r="E58" s="20">
        <v>31797</v>
      </c>
      <c r="F58" s="20">
        <v>6</v>
      </c>
      <c r="G58" s="20">
        <v>1264</v>
      </c>
      <c r="H58" s="20">
        <v>707</v>
      </c>
      <c r="I58" s="70" t="s">
        <v>62</v>
      </c>
      <c r="J58" s="140" t="s">
        <v>128</v>
      </c>
      <c r="K58" s="140"/>
      <c r="L58" s="20">
        <v>25398</v>
      </c>
      <c r="M58" s="20">
        <v>4422</v>
      </c>
      <c r="N58" s="58" t="s">
        <v>69</v>
      </c>
      <c r="O58" s="58" t="s">
        <v>69</v>
      </c>
      <c r="P58" s="20">
        <v>371</v>
      </c>
      <c r="Q58" s="148">
        <v>166</v>
      </c>
      <c r="R58" s="148"/>
      <c r="S58" s="148"/>
      <c r="T58" s="148"/>
      <c r="U58" s="70" t="s">
        <v>81</v>
      </c>
      <c r="V58" s="20">
        <v>205</v>
      </c>
      <c r="W58" s="20">
        <f>SUM(X58:Y58)</f>
        <v>1009</v>
      </c>
      <c r="X58" s="20">
        <v>375</v>
      </c>
      <c r="Y58" s="20">
        <v>634</v>
      </c>
      <c r="Z58" s="65" t="s">
        <v>79</v>
      </c>
      <c r="AA58" s="59">
        <v>2842</v>
      </c>
      <c r="AB58" s="59">
        <v>2966</v>
      </c>
      <c r="AC58" s="109" t="s">
        <v>51</v>
      </c>
      <c r="AD58" s="26">
        <v>35</v>
      </c>
      <c r="AE58" s="27" t="s">
        <v>53</v>
      </c>
      <c r="AF58" s="133"/>
      <c r="AG58" s="133"/>
    </row>
    <row r="59" spans="1:33" s="40" customFormat="1" ht="13.5" customHeight="1" x14ac:dyDescent="0.15">
      <c r="A59" s="19"/>
      <c r="B59" s="19">
        <v>40</v>
      </c>
      <c r="C59" s="23"/>
      <c r="D59" s="21">
        <v>35558</v>
      </c>
      <c r="E59" s="20">
        <v>34127</v>
      </c>
      <c r="F59" s="20">
        <v>2</v>
      </c>
      <c r="G59" s="20">
        <v>1068</v>
      </c>
      <c r="H59" s="20">
        <v>946</v>
      </c>
      <c r="I59" s="70" t="s">
        <v>62</v>
      </c>
      <c r="J59" s="140" t="s">
        <v>128</v>
      </c>
      <c r="K59" s="140"/>
      <c r="L59" s="20">
        <v>26916</v>
      </c>
      <c r="M59" s="20">
        <v>5195</v>
      </c>
      <c r="N59" s="58" t="s">
        <v>69</v>
      </c>
      <c r="O59" s="58" t="s">
        <v>69</v>
      </c>
      <c r="P59" s="20">
        <v>346</v>
      </c>
      <c r="Q59" s="148">
        <v>183</v>
      </c>
      <c r="R59" s="148"/>
      <c r="S59" s="148"/>
      <c r="T59" s="148"/>
      <c r="U59" s="70" t="s">
        <v>81</v>
      </c>
      <c r="V59" s="20">
        <v>163</v>
      </c>
      <c r="W59" s="20">
        <f t="shared" ref="W59:W79" si="1">SUM(X59:Y59)</f>
        <v>1085</v>
      </c>
      <c r="X59" s="20">
        <v>419</v>
      </c>
      <c r="Y59" s="20">
        <v>666</v>
      </c>
      <c r="Z59" s="65" t="s">
        <v>79</v>
      </c>
      <c r="AA59" s="59">
        <v>2790</v>
      </c>
      <c r="AB59" s="59">
        <v>2907</v>
      </c>
      <c r="AC59" s="25"/>
      <c r="AD59" s="26">
        <v>40</v>
      </c>
      <c r="AE59" s="27"/>
      <c r="AF59" s="133"/>
      <c r="AG59" s="133"/>
    </row>
    <row r="60" spans="1:33" s="40" customFormat="1" ht="13.5" customHeight="1" x14ac:dyDescent="0.15">
      <c r="A60" s="19"/>
      <c r="B60" s="19">
        <v>45</v>
      </c>
      <c r="C60" s="23"/>
      <c r="D60" s="21">
        <v>37859</v>
      </c>
      <c r="E60" s="20">
        <v>36468</v>
      </c>
      <c r="F60" s="20">
        <v>2</v>
      </c>
      <c r="G60" s="20">
        <v>1012</v>
      </c>
      <c r="H60" s="20">
        <v>1561</v>
      </c>
      <c r="I60" s="70" t="s">
        <v>62</v>
      </c>
      <c r="J60" s="140" t="s">
        <v>128</v>
      </c>
      <c r="K60" s="140"/>
      <c r="L60" s="20">
        <v>28270</v>
      </c>
      <c r="M60" s="20">
        <v>5623</v>
      </c>
      <c r="N60" s="58" t="s">
        <v>69</v>
      </c>
      <c r="O60" s="58" t="s">
        <v>69</v>
      </c>
      <c r="P60" s="20">
        <v>446</v>
      </c>
      <c r="Q60" s="148">
        <v>319</v>
      </c>
      <c r="R60" s="148"/>
      <c r="S60" s="148"/>
      <c r="T60" s="148"/>
      <c r="U60" s="70" t="s">
        <v>81</v>
      </c>
      <c r="V60" s="20">
        <v>127</v>
      </c>
      <c r="W60" s="20">
        <f t="shared" si="1"/>
        <v>945</v>
      </c>
      <c r="X60" s="20">
        <v>320</v>
      </c>
      <c r="Y60" s="20">
        <v>625</v>
      </c>
      <c r="Z60" s="65" t="s">
        <v>79</v>
      </c>
      <c r="AA60" s="59">
        <v>2765</v>
      </c>
      <c r="AB60" s="59">
        <v>2870</v>
      </c>
      <c r="AC60" s="25"/>
      <c r="AD60" s="26">
        <v>45</v>
      </c>
      <c r="AE60" s="27"/>
      <c r="AF60" s="133"/>
      <c r="AG60" s="133"/>
    </row>
    <row r="61" spans="1:33" s="40" customFormat="1" ht="13.5" customHeight="1" x14ac:dyDescent="0.15">
      <c r="A61" s="19"/>
      <c r="B61" s="19">
        <v>50</v>
      </c>
      <c r="C61" s="23"/>
      <c r="D61" s="21">
        <v>43586</v>
      </c>
      <c r="E61" s="20">
        <v>41951</v>
      </c>
      <c r="F61" s="20">
        <v>4</v>
      </c>
      <c r="G61" s="20">
        <v>1104</v>
      </c>
      <c r="H61" s="20">
        <v>2789</v>
      </c>
      <c r="I61" s="70" t="s">
        <v>62</v>
      </c>
      <c r="J61" s="140" t="s">
        <v>128</v>
      </c>
      <c r="K61" s="140"/>
      <c r="L61" s="20">
        <v>30644</v>
      </c>
      <c r="M61" s="20">
        <v>7410</v>
      </c>
      <c r="N61" s="58" t="s">
        <v>69</v>
      </c>
      <c r="O61" s="58" t="s">
        <v>69</v>
      </c>
      <c r="P61" s="20">
        <v>626</v>
      </c>
      <c r="Q61" s="148">
        <v>483</v>
      </c>
      <c r="R61" s="148"/>
      <c r="S61" s="148"/>
      <c r="T61" s="148"/>
      <c r="U61" s="70" t="s">
        <v>81</v>
      </c>
      <c r="V61" s="20">
        <v>143</v>
      </c>
      <c r="W61" s="20">
        <f t="shared" si="1"/>
        <v>1009</v>
      </c>
      <c r="X61" s="20">
        <v>322</v>
      </c>
      <c r="Y61" s="20">
        <v>687</v>
      </c>
      <c r="Z61" s="65" t="s">
        <v>79</v>
      </c>
      <c r="AA61" s="59">
        <v>2568</v>
      </c>
      <c r="AB61" s="59">
        <v>2668</v>
      </c>
      <c r="AC61" s="25"/>
      <c r="AD61" s="26">
        <v>50</v>
      </c>
      <c r="AE61" s="27"/>
      <c r="AF61" s="133"/>
      <c r="AG61" s="133"/>
    </row>
    <row r="62" spans="1:33" s="40" customFormat="1" ht="13.5" customHeight="1" x14ac:dyDescent="0.15">
      <c r="A62" s="19"/>
      <c r="B62" s="19">
        <v>55</v>
      </c>
      <c r="C62" s="23"/>
      <c r="D62" s="21">
        <v>53602</v>
      </c>
      <c r="E62" s="20">
        <v>51597</v>
      </c>
      <c r="F62" s="20">
        <v>4</v>
      </c>
      <c r="G62" s="20">
        <v>1424</v>
      </c>
      <c r="H62" s="20">
        <v>4443</v>
      </c>
      <c r="I62" s="70" t="s">
        <v>62</v>
      </c>
      <c r="J62" s="140" t="s">
        <v>128</v>
      </c>
      <c r="K62" s="140"/>
      <c r="L62" s="20">
        <v>35038</v>
      </c>
      <c r="M62" s="20">
        <v>10688</v>
      </c>
      <c r="N62" s="58" t="s">
        <v>69</v>
      </c>
      <c r="O62" s="58" t="s">
        <v>69</v>
      </c>
      <c r="P62" s="20">
        <v>772</v>
      </c>
      <c r="Q62" s="148">
        <v>642</v>
      </c>
      <c r="R62" s="148"/>
      <c r="S62" s="148"/>
      <c r="T62" s="148"/>
      <c r="U62" s="70" t="s">
        <v>81</v>
      </c>
      <c r="V62" s="20">
        <v>130</v>
      </c>
      <c r="W62" s="20">
        <f t="shared" si="1"/>
        <v>1233</v>
      </c>
      <c r="X62" s="20">
        <v>308</v>
      </c>
      <c r="Y62" s="20">
        <v>925</v>
      </c>
      <c r="Z62" s="65" t="s">
        <v>79</v>
      </c>
      <c r="AA62" s="59">
        <v>2184</v>
      </c>
      <c r="AB62" s="59">
        <v>2269</v>
      </c>
      <c r="AC62" s="25"/>
      <c r="AD62" s="26">
        <v>55</v>
      </c>
      <c r="AE62" s="27"/>
      <c r="AF62" s="133"/>
      <c r="AG62" s="133"/>
    </row>
    <row r="63" spans="1:33" s="40" customFormat="1" ht="13.5" customHeight="1" x14ac:dyDescent="0.15">
      <c r="A63" s="19"/>
      <c r="B63" s="19">
        <v>57</v>
      </c>
      <c r="C63" s="23"/>
      <c r="D63" s="21">
        <v>58362</v>
      </c>
      <c r="E63" s="20">
        <v>56327</v>
      </c>
      <c r="F63" s="20">
        <v>5</v>
      </c>
      <c r="G63" s="20">
        <v>1561</v>
      </c>
      <c r="H63" s="20">
        <v>4966</v>
      </c>
      <c r="I63" s="70" t="s">
        <v>62</v>
      </c>
      <c r="J63" s="140" t="s">
        <v>128</v>
      </c>
      <c r="K63" s="140"/>
      <c r="L63" s="20">
        <v>37827</v>
      </c>
      <c r="M63" s="20">
        <v>11968</v>
      </c>
      <c r="N63" s="58" t="s">
        <v>69</v>
      </c>
      <c r="O63" s="58" t="s">
        <v>69</v>
      </c>
      <c r="P63" s="20">
        <v>821</v>
      </c>
      <c r="Q63" s="148">
        <v>682</v>
      </c>
      <c r="R63" s="148"/>
      <c r="S63" s="148"/>
      <c r="T63" s="148"/>
      <c r="U63" s="70" t="s">
        <v>81</v>
      </c>
      <c r="V63" s="20">
        <v>139</v>
      </c>
      <c r="W63" s="20">
        <f t="shared" si="1"/>
        <v>1214</v>
      </c>
      <c r="X63" s="20">
        <v>294</v>
      </c>
      <c r="Y63" s="20">
        <v>920</v>
      </c>
      <c r="Z63" s="65" t="s">
        <v>79</v>
      </c>
      <c r="AA63" s="59">
        <v>2034</v>
      </c>
      <c r="AB63" s="59">
        <v>2107</v>
      </c>
      <c r="AC63" s="25"/>
      <c r="AD63" s="26">
        <v>57</v>
      </c>
      <c r="AE63" s="27"/>
      <c r="AF63" s="133"/>
      <c r="AG63" s="133"/>
    </row>
    <row r="64" spans="1:33" s="40" customFormat="1" ht="13.5" customHeight="1" x14ac:dyDescent="0.15">
      <c r="A64" s="19"/>
      <c r="B64" s="19">
        <v>59</v>
      </c>
      <c r="C64" s="23"/>
      <c r="D64" s="21">
        <v>63145</v>
      </c>
      <c r="E64" s="20">
        <v>61283</v>
      </c>
      <c r="F64" s="20">
        <v>5</v>
      </c>
      <c r="G64" s="20">
        <v>1701</v>
      </c>
      <c r="H64" s="20">
        <v>5922</v>
      </c>
      <c r="I64" s="70" t="s">
        <v>62</v>
      </c>
      <c r="J64" s="140" t="s">
        <v>128</v>
      </c>
      <c r="K64" s="140"/>
      <c r="L64" s="20">
        <v>40563</v>
      </c>
      <c r="M64" s="20">
        <v>13092</v>
      </c>
      <c r="N64" s="58" t="s">
        <v>69</v>
      </c>
      <c r="O64" s="58" t="s">
        <v>69</v>
      </c>
      <c r="P64" s="20">
        <v>628</v>
      </c>
      <c r="Q64" s="148">
        <v>473</v>
      </c>
      <c r="R64" s="148"/>
      <c r="S64" s="148"/>
      <c r="T64" s="148"/>
      <c r="U64" s="70" t="s">
        <v>81</v>
      </c>
      <c r="V64" s="20">
        <v>155</v>
      </c>
      <c r="W64" s="20">
        <f t="shared" si="1"/>
        <v>1234</v>
      </c>
      <c r="X64" s="20">
        <v>285</v>
      </c>
      <c r="Y64" s="20">
        <v>949</v>
      </c>
      <c r="Z64" s="65" t="s">
        <v>79</v>
      </c>
      <c r="AA64" s="59">
        <v>1904</v>
      </c>
      <c r="AB64" s="59">
        <v>1962</v>
      </c>
      <c r="AC64" s="25"/>
      <c r="AD64" s="26">
        <v>59</v>
      </c>
      <c r="AE64" s="27"/>
      <c r="AF64" s="133"/>
      <c r="AG64" s="133"/>
    </row>
    <row r="65" spans="1:33" s="40" customFormat="1" ht="13.5" customHeight="1" x14ac:dyDescent="0.15">
      <c r="A65" s="19"/>
      <c r="B65" s="19">
        <v>61</v>
      </c>
      <c r="C65" s="23"/>
      <c r="D65" s="21">
        <v>66797</v>
      </c>
      <c r="E65" s="20">
        <v>64904</v>
      </c>
      <c r="F65" s="20">
        <v>4</v>
      </c>
      <c r="G65" s="20">
        <v>1736</v>
      </c>
      <c r="H65" s="20">
        <v>6261</v>
      </c>
      <c r="I65" s="70" t="s">
        <v>62</v>
      </c>
      <c r="J65" s="140" t="s">
        <v>128</v>
      </c>
      <c r="K65" s="140"/>
      <c r="L65" s="20">
        <v>42997</v>
      </c>
      <c r="M65" s="20">
        <v>13906</v>
      </c>
      <c r="N65" s="58" t="s">
        <v>69</v>
      </c>
      <c r="O65" s="58" t="s">
        <v>69</v>
      </c>
      <c r="P65" s="20">
        <v>701</v>
      </c>
      <c r="Q65" s="148">
        <v>551</v>
      </c>
      <c r="R65" s="148"/>
      <c r="S65" s="148"/>
      <c r="T65" s="148"/>
      <c r="U65" s="70" t="s">
        <v>81</v>
      </c>
      <c r="V65" s="20">
        <v>150</v>
      </c>
      <c r="W65" s="20">
        <f t="shared" si="1"/>
        <v>1192</v>
      </c>
      <c r="X65" s="20">
        <v>241</v>
      </c>
      <c r="Y65" s="20">
        <v>951</v>
      </c>
      <c r="Z65" s="65" t="s">
        <v>79</v>
      </c>
      <c r="AA65" s="59">
        <v>1822</v>
      </c>
      <c r="AB65" s="59">
        <v>1875</v>
      </c>
      <c r="AC65" s="25"/>
      <c r="AD65" s="26">
        <v>61</v>
      </c>
      <c r="AE65" s="27"/>
      <c r="AF65" s="133"/>
      <c r="AG65" s="133"/>
    </row>
    <row r="66" spans="1:33" s="40" customFormat="1" ht="13.5" customHeight="1" x14ac:dyDescent="0.15">
      <c r="A66" s="19"/>
      <c r="B66" s="19">
        <v>63</v>
      </c>
      <c r="C66" s="23"/>
      <c r="D66" s="21">
        <v>70572</v>
      </c>
      <c r="E66" s="20">
        <v>68692</v>
      </c>
      <c r="F66" s="20">
        <v>2</v>
      </c>
      <c r="G66" s="20">
        <v>1860</v>
      </c>
      <c r="H66" s="20">
        <v>6685</v>
      </c>
      <c r="I66" s="70" t="s">
        <v>62</v>
      </c>
      <c r="J66" s="140" t="s">
        <v>128</v>
      </c>
      <c r="K66" s="140"/>
      <c r="L66" s="20">
        <v>45367</v>
      </c>
      <c r="M66" s="20">
        <v>14778</v>
      </c>
      <c r="N66" s="20">
        <v>0</v>
      </c>
      <c r="O66" s="58" t="s">
        <v>69</v>
      </c>
      <c r="P66" s="20">
        <v>807</v>
      </c>
      <c r="Q66" s="148">
        <v>653</v>
      </c>
      <c r="R66" s="148"/>
      <c r="S66" s="148"/>
      <c r="T66" s="148"/>
      <c r="U66" s="70" t="s">
        <v>81</v>
      </c>
      <c r="V66" s="20">
        <v>154</v>
      </c>
      <c r="W66" s="20">
        <f t="shared" si="1"/>
        <v>1073</v>
      </c>
      <c r="X66" s="20">
        <v>221</v>
      </c>
      <c r="Y66" s="20">
        <v>852</v>
      </c>
      <c r="Z66" s="65" t="s">
        <v>79</v>
      </c>
      <c r="AA66" s="59">
        <v>1740</v>
      </c>
      <c r="AB66" s="59">
        <v>1787</v>
      </c>
      <c r="AC66" s="25"/>
      <c r="AD66" s="26">
        <v>63</v>
      </c>
      <c r="AE66" s="27"/>
      <c r="AF66" s="133"/>
      <c r="AG66" s="133"/>
    </row>
    <row r="67" spans="1:33" s="40" customFormat="1" ht="13.5" customHeight="1" x14ac:dyDescent="0.15">
      <c r="A67" s="108" t="s">
        <v>52</v>
      </c>
      <c r="B67" s="114" t="s">
        <v>101</v>
      </c>
      <c r="C67" s="23" t="s">
        <v>53</v>
      </c>
      <c r="D67" s="21">
        <v>74028</v>
      </c>
      <c r="E67" s="20">
        <v>72087</v>
      </c>
      <c r="F67" s="20">
        <v>2</v>
      </c>
      <c r="G67" s="20">
        <v>1951</v>
      </c>
      <c r="H67" s="20">
        <v>6866</v>
      </c>
      <c r="I67" s="70" t="s">
        <v>62</v>
      </c>
      <c r="J67" s="140" t="s">
        <v>128</v>
      </c>
      <c r="K67" s="140"/>
      <c r="L67" s="20">
        <v>46121</v>
      </c>
      <c r="M67" s="20">
        <v>17147</v>
      </c>
      <c r="N67" s="20">
        <v>0</v>
      </c>
      <c r="O67" s="58" t="s">
        <v>69</v>
      </c>
      <c r="P67" s="20">
        <v>954</v>
      </c>
      <c r="Q67" s="148">
        <v>782</v>
      </c>
      <c r="R67" s="148"/>
      <c r="S67" s="148"/>
      <c r="T67" s="148"/>
      <c r="U67" s="70" t="s">
        <v>81</v>
      </c>
      <c r="V67" s="20">
        <v>172</v>
      </c>
      <c r="W67" s="20">
        <f t="shared" si="1"/>
        <v>987</v>
      </c>
      <c r="X67" s="20">
        <v>191</v>
      </c>
      <c r="Y67" s="20">
        <v>796</v>
      </c>
      <c r="Z67" s="65" t="s">
        <v>79</v>
      </c>
      <c r="AA67" s="59">
        <v>1670</v>
      </c>
      <c r="AB67" s="59">
        <v>1715</v>
      </c>
      <c r="AC67" s="109" t="s">
        <v>52</v>
      </c>
      <c r="AD67" s="127" t="s">
        <v>101</v>
      </c>
      <c r="AE67" s="27" t="s">
        <v>53</v>
      </c>
      <c r="AF67" s="133"/>
      <c r="AG67" s="133"/>
    </row>
    <row r="68" spans="1:33" s="40" customFormat="1" ht="13.5" customHeight="1" x14ac:dyDescent="0.15">
      <c r="A68" s="19"/>
      <c r="B68" s="114" t="s">
        <v>102</v>
      </c>
      <c r="C68" s="23"/>
      <c r="D68" s="21">
        <v>77416</v>
      </c>
      <c r="E68" s="20">
        <v>75628</v>
      </c>
      <c r="F68" s="20">
        <v>3</v>
      </c>
      <c r="G68" s="20">
        <v>2044</v>
      </c>
      <c r="H68" s="20">
        <v>7490</v>
      </c>
      <c r="I68" s="70" t="s">
        <v>62</v>
      </c>
      <c r="J68" s="140" t="s">
        <v>128</v>
      </c>
      <c r="K68" s="140"/>
      <c r="L68" s="20">
        <v>46780</v>
      </c>
      <c r="M68" s="20">
        <v>19311</v>
      </c>
      <c r="N68" s="20">
        <v>1</v>
      </c>
      <c r="O68" s="58" t="s">
        <v>69</v>
      </c>
      <c r="P68" s="20">
        <v>714</v>
      </c>
      <c r="Q68" s="148">
        <v>549</v>
      </c>
      <c r="R68" s="148"/>
      <c r="S68" s="148"/>
      <c r="T68" s="148"/>
      <c r="U68" s="70" t="s">
        <v>81</v>
      </c>
      <c r="V68" s="20">
        <v>165</v>
      </c>
      <c r="W68" s="20">
        <f t="shared" si="1"/>
        <v>1073</v>
      </c>
      <c r="X68" s="20">
        <v>189</v>
      </c>
      <c r="Y68" s="20">
        <v>884</v>
      </c>
      <c r="Z68" s="65" t="s">
        <v>79</v>
      </c>
      <c r="AA68" s="59">
        <v>1608</v>
      </c>
      <c r="AB68" s="59">
        <v>1646</v>
      </c>
      <c r="AC68" s="25"/>
      <c r="AD68" s="127" t="s">
        <v>102</v>
      </c>
      <c r="AE68" s="27"/>
      <c r="AF68" s="133"/>
      <c r="AG68" s="133"/>
    </row>
    <row r="69" spans="1:33" s="40" customFormat="1" ht="13.5" customHeight="1" x14ac:dyDescent="0.15">
      <c r="A69" s="19"/>
      <c r="B69" s="114" t="s">
        <v>103</v>
      </c>
      <c r="C69" s="23"/>
      <c r="D69" s="21">
        <v>81055</v>
      </c>
      <c r="E69" s="20">
        <v>79091</v>
      </c>
      <c r="F69" s="20">
        <v>16</v>
      </c>
      <c r="G69" s="20">
        <v>2173</v>
      </c>
      <c r="H69" s="20">
        <v>8025</v>
      </c>
      <c r="I69" s="20">
        <v>3644</v>
      </c>
      <c r="J69" s="143">
        <v>4381</v>
      </c>
      <c r="K69" s="143"/>
      <c r="L69" s="20">
        <v>51495</v>
      </c>
      <c r="M69" s="20">
        <v>17382</v>
      </c>
      <c r="N69" s="20">
        <v>1</v>
      </c>
      <c r="O69" s="58" t="s">
        <v>69</v>
      </c>
      <c r="P69" s="20">
        <v>804</v>
      </c>
      <c r="Q69" s="148">
        <v>619</v>
      </c>
      <c r="R69" s="148"/>
      <c r="S69" s="148"/>
      <c r="T69" s="148"/>
      <c r="U69" s="70" t="s">
        <v>81</v>
      </c>
      <c r="V69" s="20">
        <v>185</v>
      </c>
      <c r="W69" s="20">
        <f t="shared" si="1"/>
        <v>1159</v>
      </c>
      <c r="X69" s="20">
        <v>168</v>
      </c>
      <c r="Y69" s="20">
        <v>991</v>
      </c>
      <c r="Z69" s="65" t="s">
        <v>79</v>
      </c>
      <c r="AA69" s="59">
        <v>1543</v>
      </c>
      <c r="AB69" s="59">
        <v>1581</v>
      </c>
      <c r="AC69" s="25"/>
      <c r="AD69" s="127" t="s">
        <v>103</v>
      </c>
      <c r="AE69" s="27"/>
      <c r="AF69" s="133"/>
      <c r="AG69" s="133"/>
    </row>
    <row r="70" spans="1:33" s="40" customFormat="1" ht="15" customHeight="1" x14ac:dyDescent="0.15">
      <c r="A70" s="19"/>
      <c r="B70" s="114" t="s">
        <v>104</v>
      </c>
      <c r="C70" s="23"/>
      <c r="D70" s="21">
        <v>85518</v>
      </c>
      <c r="E70" s="20">
        <v>83403</v>
      </c>
      <c r="F70" s="20">
        <v>12</v>
      </c>
      <c r="G70" s="20">
        <v>2082</v>
      </c>
      <c r="H70" s="20">
        <v>8629</v>
      </c>
      <c r="I70" s="20">
        <v>3685</v>
      </c>
      <c r="J70" s="143">
        <v>4944</v>
      </c>
      <c r="K70" s="143"/>
      <c r="L70" s="20">
        <v>53789</v>
      </c>
      <c r="M70" s="20">
        <v>18891</v>
      </c>
      <c r="N70" s="20">
        <v>1</v>
      </c>
      <c r="O70" s="58" t="s">
        <v>69</v>
      </c>
      <c r="P70" s="20">
        <v>962</v>
      </c>
      <c r="Q70" s="61"/>
      <c r="R70" s="62"/>
      <c r="S70" s="74">
        <v>719</v>
      </c>
      <c r="T70" s="20">
        <v>48</v>
      </c>
      <c r="U70" s="20">
        <v>195</v>
      </c>
      <c r="V70" s="70" t="s">
        <v>81</v>
      </c>
      <c r="W70" s="20">
        <f t="shared" si="1"/>
        <v>1152</v>
      </c>
      <c r="X70" s="20">
        <v>193</v>
      </c>
      <c r="Y70" s="20">
        <v>959</v>
      </c>
      <c r="Z70" s="65" t="s">
        <v>79</v>
      </c>
      <c r="AA70" s="59">
        <v>1472</v>
      </c>
      <c r="AB70" s="59">
        <v>1509</v>
      </c>
      <c r="AC70" s="25"/>
      <c r="AD70" s="127" t="s">
        <v>104</v>
      </c>
      <c r="AE70" s="27"/>
      <c r="AF70" s="133"/>
      <c r="AG70" s="133"/>
    </row>
    <row r="71" spans="1:33" s="40" customFormat="1" ht="13.5" customHeight="1" x14ac:dyDescent="0.15">
      <c r="A71" s="19"/>
      <c r="B71" s="19">
        <v>10</v>
      </c>
      <c r="C71" s="23"/>
      <c r="D71" s="21">
        <v>88061</v>
      </c>
      <c r="E71" s="20">
        <v>85669</v>
      </c>
      <c r="F71" s="20">
        <v>13</v>
      </c>
      <c r="G71" s="20">
        <v>2217</v>
      </c>
      <c r="H71" s="20">
        <v>9313</v>
      </c>
      <c r="I71" s="20">
        <v>3744</v>
      </c>
      <c r="J71" s="143">
        <v>5569</v>
      </c>
      <c r="K71" s="143"/>
      <c r="L71" s="20">
        <v>55056</v>
      </c>
      <c r="M71" s="20">
        <v>19070</v>
      </c>
      <c r="N71" s="20">
        <v>2</v>
      </c>
      <c r="O71" s="58" t="s">
        <v>69</v>
      </c>
      <c r="P71" s="20">
        <v>1176</v>
      </c>
      <c r="Q71" s="61"/>
      <c r="R71" s="62"/>
      <c r="S71" s="74">
        <v>906</v>
      </c>
      <c r="T71" s="20">
        <v>65</v>
      </c>
      <c r="U71" s="20">
        <v>205</v>
      </c>
      <c r="V71" s="70" t="s">
        <v>81</v>
      </c>
      <c r="W71" s="20">
        <f t="shared" si="1"/>
        <v>1214</v>
      </c>
      <c r="X71" s="20">
        <v>164</v>
      </c>
      <c r="Y71" s="20">
        <v>1050</v>
      </c>
      <c r="Z71" s="65" t="s">
        <v>79</v>
      </c>
      <c r="AA71" s="59">
        <v>1436</v>
      </c>
      <c r="AB71" s="59">
        <v>1476</v>
      </c>
      <c r="AC71" s="25"/>
      <c r="AD71" s="26">
        <v>10</v>
      </c>
      <c r="AE71" s="27"/>
      <c r="AF71" s="133"/>
      <c r="AG71" s="133"/>
    </row>
    <row r="72" spans="1:33" s="40" customFormat="1" ht="13.5" customHeight="1" x14ac:dyDescent="0.15">
      <c r="A72" s="19"/>
      <c r="B72" s="19">
        <v>12</v>
      </c>
      <c r="C72" s="23"/>
      <c r="D72" s="21">
        <v>90857</v>
      </c>
      <c r="E72" s="20">
        <v>88410</v>
      </c>
      <c r="F72" s="20">
        <v>14</v>
      </c>
      <c r="G72" s="20">
        <v>2267</v>
      </c>
      <c r="H72" s="20">
        <v>9245</v>
      </c>
      <c r="I72" s="20">
        <v>3631</v>
      </c>
      <c r="J72" s="143">
        <v>5614</v>
      </c>
      <c r="K72" s="143"/>
      <c r="L72" s="20">
        <v>56866</v>
      </c>
      <c r="M72" s="20">
        <v>20018</v>
      </c>
      <c r="N72" s="20">
        <v>6</v>
      </c>
      <c r="O72" s="58" t="s">
        <v>69</v>
      </c>
      <c r="P72" s="20">
        <v>1252</v>
      </c>
      <c r="Q72" s="61"/>
      <c r="R72" s="62"/>
      <c r="S72" s="74">
        <v>967</v>
      </c>
      <c r="T72" s="20">
        <v>72</v>
      </c>
      <c r="U72" s="20">
        <v>213</v>
      </c>
      <c r="V72" s="70" t="s">
        <v>81</v>
      </c>
      <c r="W72" s="20">
        <f t="shared" si="1"/>
        <v>1137</v>
      </c>
      <c r="X72" s="20">
        <v>147</v>
      </c>
      <c r="Y72" s="20">
        <v>990</v>
      </c>
      <c r="Z72" s="20">
        <v>52</v>
      </c>
      <c r="AA72" s="59">
        <v>1397</v>
      </c>
      <c r="AB72" s="59">
        <v>1436</v>
      </c>
      <c r="AC72" s="25"/>
      <c r="AD72" s="26">
        <v>12</v>
      </c>
      <c r="AE72" s="27"/>
      <c r="AF72" s="133"/>
      <c r="AG72" s="133"/>
    </row>
    <row r="73" spans="1:33" s="40" customFormat="1" ht="13.5" customHeight="1" x14ac:dyDescent="0.15">
      <c r="A73" s="19"/>
      <c r="B73" s="19">
        <v>14</v>
      </c>
      <c r="C73" s="23"/>
      <c r="D73" s="21">
        <v>92874</v>
      </c>
      <c r="E73" s="20">
        <v>90499</v>
      </c>
      <c r="F73" s="20">
        <v>12</v>
      </c>
      <c r="G73" s="20">
        <v>2502</v>
      </c>
      <c r="H73" s="20">
        <v>9160</v>
      </c>
      <c r="I73" s="20">
        <v>3638</v>
      </c>
      <c r="J73" s="143">
        <v>5522</v>
      </c>
      <c r="K73" s="143"/>
      <c r="L73" s="20">
        <v>57784</v>
      </c>
      <c r="M73" s="20">
        <v>21041</v>
      </c>
      <c r="N73" s="20">
        <v>11</v>
      </c>
      <c r="O73" s="58" t="s">
        <v>69</v>
      </c>
      <c r="P73" s="20">
        <v>1273</v>
      </c>
      <c r="Q73" s="61"/>
      <c r="R73" s="62"/>
      <c r="S73" s="74">
        <v>893</v>
      </c>
      <c r="T73" s="20">
        <v>128</v>
      </c>
      <c r="U73" s="20">
        <v>252</v>
      </c>
      <c r="V73" s="70" t="s">
        <v>81</v>
      </c>
      <c r="W73" s="20">
        <f t="shared" si="1"/>
        <v>1088</v>
      </c>
      <c r="X73" s="20">
        <v>135</v>
      </c>
      <c r="Y73" s="20">
        <v>953</v>
      </c>
      <c r="Z73" s="20">
        <v>3</v>
      </c>
      <c r="AA73" s="59">
        <v>1372</v>
      </c>
      <c r="AB73" s="59">
        <v>1408</v>
      </c>
      <c r="AC73" s="25"/>
      <c r="AD73" s="26">
        <v>14</v>
      </c>
      <c r="AE73" s="27"/>
      <c r="AF73" s="133"/>
      <c r="AG73" s="133"/>
    </row>
    <row r="74" spans="1:33" s="40" customFormat="1" ht="13.5" customHeight="1" x14ac:dyDescent="0.15">
      <c r="A74" s="19"/>
      <c r="B74" s="19">
        <v>16</v>
      </c>
      <c r="C74" s="23"/>
      <c r="D74" s="21">
        <v>95197</v>
      </c>
      <c r="E74" s="20">
        <v>92696</v>
      </c>
      <c r="F74" s="20">
        <v>10</v>
      </c>
      <c r="G74" s="20">
        <v>2550</v>
      </c>
      <c r="H74" s="20">
        <v>9078</v>
      </c>
      <c r="I74" s="20">
        <v>3687</v>
      </c>
      <c r="J74" s="143">
        <v>5391</v>
      </c>
      <c r="K74" s="143"/>
      <c r="L74" s="20">
        <v>58545</v>
      </c>
      <c r="M74" s="20">
        <v>22513</v>
      </c>
      <c r="N74" s="20">
        <v>8</v>
      </c>
      <c r="O74" s="58" t="s">
        <v>69</v>
      </c>
      <c r="P74" s="20">
        <v>1318</v>
      </c>
      <c r="Q74" s="61"/>
      <c r="R74" s="62"/>
      <c r="S74" s="74">
        <v>992</v>
      </c>
      <c r="T74" s="20">
        <v>100</v>
      </c>
      <c r="U74" s="20">
        <v>226</v>
      </c>
      <c r="V74" s="70" t="s">
        <v>81</v>
      </c>
      <c r="W74" s="20">
        <f t="shared" si="1"/>
        <v>1174</v>
      </c>
      <c r="X74" s="20">
        <v>179</v>
      </c>
      <c r="Y74" s="20">
        <v>995</v>
      </c>
      <c r="Z74" s="20">
        <v>1</v>
      </c>
      <c r="AA74" s="59">
        <v>1341</v>
      </c>
      <c r="AB74" s="59">
        <v>1377</v>
      </c>
      <c r="AC74" s="25"/>
      <c r="AD74" s="26">
        <v>16</v>
      </c>
      <c r="AE74" s="27"/>
      <c r="AF74" s="133"/>
      <c r="AG74" s="133"/>
    </row>
    <row r="75" spans="1:33" s="40" customFormat="1" ht="13.5" customHeight="1" x14ac:dyDescent="0.15">
      <c r="A75" s="19"/>
      <c r="B75" s="19">
        <v>18</v>
      </c>
      <c r="C75" s="23"/>
      <c r="D75" s="21">
        <v>97198</v>
      </c>
      <c r="E75" s="20">
        <v>94593</v>
      </c>
      <c r="F75" s="20">
        <v>13</v>
      </c>
      <c r="G75" s="20">
        <v>2741</v>
      </c>
      <c r="H75" s="20">
        <v>9515</v>
      </c>
      <c r="I75" s="20">
        <v>3632</v>
      </c>
      <c r="J75" s="143">
        <v>5883</v>
      </c>
      <c r="K75" s="143"/>
      <c r="L75" s="20">
        <v>58956</v>
      </c>
      <c r="M75" s="20">
        <v>23368</v>
      </c>
      <c r="N75" s="39">
        <v>15</v>
      </c>
      <c r="O75" s="58" t="s">
        <v>69</v>
      </c>
      <c r="P75" s="28">
        <v>1336</v>
      </c>
      <c r="Q75" s="61"/>
      <c r="R75" s="62"/>
      <c r="S75" s="74">
        <v>1007</v>
      </c>
      <c r="T75" s="20">
        <v>98</v>
      </c>
      <c r="U75" s="20">
        <v>231</v>
      </c>
      <c r="V75" s="70" t="s">
        <v>81</v>
      </c>
      <c r="W75" s="20">
        <f t="shared" si="1"/>
        <v>1245</v>
      </c>
      <c r="X75" s="20">
        <v>161</v>
      </c>
      <c r="Y75" s="20">
        <v>1084</v>
      </c>
      <c r="Z75" s="39">
        <v>9</v>
      </c>
      <c r="AA75" s="59">
        <v>1315</v>
      </c>
      <c r="AB75" s="59">
        <v>1351</v>
      </c>
      <c r="AC75" s="25"/>
      <c r="AD75" s="26">
        <v>18</v>
      </c>
      <c r="AE75" s="27"/>
      <c r="AF75" s="133"/>
      <c r="AG75" s="133"/>
    </row>
    <row r="76" spans="1:33" s="40" customFormat="1" ht="13.5" customHeight="1" x14ac:dyDescent="0.15">
      <c r="A76" s="19"/>
      <c r="B76" s="19">
        <v>20</v>
      </c>
      <c r="C76" s="23"/>
      <c r="D76" s="21">
        <v>99426</v>
      </c>
      <c r="E76" s="20">
        <v>96674</v>
      </c>
      <c r="F76" s="20">
        <v>13</v>
      </c>
      <c r="G76" s="20">
        <v>2875</v>
      </c>
      <c r="H76" s="20">
        <v>9173</v>
      </c>
      <c r="I76" s="20">
        <v>3699</v>
      </c>
      <c r="J76" s="143">
        <v>5474</v>
      </c>
      <c r="K76" s="143"/>
      <c r="L76" s="20">
        <v>59560</v>
      </c>
      <c r="M76" s="20">
        <v>25053</v>
      </c>
      <c r="N76" s="39">
        <v>16</v>
      </c>
      <c r="O76" s="58" t="s">
        <v>69</v>
      </c>
      <c r="P76" s="28">
        <v>1373</v>
      </c>
      <c r="Q76" s="61"/>
      <c r="R76" s="62"/>
      <c r="S76" s="74">
        <v>997</v>
      </c>
      <c r="T76" s="20">
        <v>134</v>
      </c>
      <c r="U76" s="20">
        <v>242</v>
      </c>
      <c r="V76" s="70" t="s">
        <v>81</v>
      </c>
      <c r="W76" s="20">
        <f t="shared" si="1"/>
        <v>1357</v>
      </c>
      <c r="X76" s="20">
        <v>222</v>
      </c>
      <c r="Y76" s="20">
        <v>1135</v>
      </c>
      <c r="Z76" s="39">
        <v>6</v>
      </c>
      <c r="AA76" s="59">
        <v>1284</v>
      </c>
      <c r="AB76" s="59">
        <v>1321</v>
      </c>
      <c r="AC76" s="25"/>
      <c r="AD76" s="26">
        <v>20</v>
      </c>
      <c r="AE76" s="27"/>
      <c r="AF76" s="133"/>
      <c r="AG76" s="133"/>
    </row>
    <row r="77" spans="1:33" s="40" customFormat="1" ht="13.5" customHeight="1" x14ac:dyDescent="0.15">
      <c r="A77" s="19"/>
      <c r="B77" s="19">
        <v>22</v>
      </c>
      <c r="C77" s="23"/>
      <c r="D77" s="21">
        <v>101576</v>
      </c>
      <c r="E77" s="20">
        <v>98723</v>
      </c>
      <c r="F77" s="20">
        <v>20</v>
      </c>
      <c r="G77" s="20">
        <v>2894</v>
      </c>
      <c r="H77" s="20">
        <v>9524</v>
      </c>
      <c r="I77" s="20">
        <v>3584</v>
      </c>
      <c r="J77" s="143">
        <v>5940</v>
      </c>
      <c r="K77" s="143"/>
      <c r="L77" s="20">
        <v>60100</v>
      </c>
      <c r="M77" s="20">
        <v>26185</v>
      </c>
      <c r="N77" s="39">
        <v>16</v>
      </c>
      <c r="O77" s="58" t="s">
        <v>69</v>
      </c>
      <c r="P77" s="28">
        <v>1422</v>
      </c>
      <c r="Q77" s="61"/>
      <c r="R77" s="62"/>
      <c r="S77" s="74">
        <v>1016</v>
      </c>
      <c r="T77" s="20">
        <v>135</v>
      </c>
      <c r="U77" s="20">
        <v>271</v>
      </c>
      <c r="V77" s="70" t="s">
        <v>81</v>
      </c>
      <c r="W77" s="20">
        <f t="shared" si="1"/>
        <v>1411</v>
      </c>
      <c r="X77" s="20">
        <v>277</v>
      </c>
      <c r="Y77" s="20">
        <v>1134</v>
      </c>
      <c r="Z77" s="39">
        <v>4</v>
      </c>
      <c r="AA77" s="59">
        <v>1261</v>
      </c>
      <c r="AB77" s="59">
        <v>1297</v>
      </c>
      <c r="AC77" s="25"/>
      <c r="AD77" s="26">
        <v>22</v>
      </c>
      <c r="AE77" s="27"/>
      <c r="AF77" s="133"/>
      <c r="AG77" s="133"/>
    </row>
    <row r="78" spans="1:33" s="40" customFormat="1" ht="13.5" customHeight="1" x14ac:dyDescent="0.15">
      <c r="A78" s="19"/>
      <c r="B78" s="19">
        <v>24</v>
      </c>
      <c r="C78" s="23"/>
      <c r="D78" s="21">
        <v>102551</v>
      </c>
      <c r="E78" s="20">
        <v>99659</v>
      </c>
      <c r="F78" s="20">
        <v>26</v>
      </c>
      <c r="G78" s="20">
        <v>2865</v>
      </c>
      <c r="H78" s="20">
        <v>9656</v>
      </c>
      <c r="I78" s="20">
        <v>3560</v>
      </c>
      <c r="J78" s="20">
        <v>2042</v>
      </c>
      <c r="K78" s="20">
        <v>4054</v>
      </c>
      <c r="L78" s="20">
        <v>59740</v>
      </c>
      <c r="M78" s="20">
        <v>27372</v>
      </c>
      <c r="N78" s="39">
        <v>27</v>
      </c>
      <c r="O78" s="58" t="s">
        <v>69</v>
      </c>
      <c r="P78" s="28">
        <v>1424</v>
      </c>
      <c r="Q78" s="20">
        <v>131</v>
      </c>
      <c r="R78" s="28"/>
      <c r="S78" s="20">
        <v>839</v>
      </c>
      <c r="T78" s="20">
        <v>160</v>
      </c>
      <c r="U78" s="20">
        <v>294</v>
      </c>
      <c r="V78" s="70" t="s">
        <v>81</v>
      </c>
      <c r="W78" s="20">
        <f t="shared" si="1"/>
        <v>1440</v>
      </c>
      <c r="X78" s="20">
        <v>276</v>
      </c>
      <c r="Y78" s="20">
        <v>1164</v>
      </c>
      <c r="Z78" s="39">
        <v>1</v>
      </c>
      <c r="AA78" s="59">
        <v>1243</v>
      </c>
      <c r="AB78" s="59">
        <v>1280</v>
      </c>
      <c r="AC78" s="25"/>
      <c r="AD78" s="26">
        <v>24</v>
      </c>
      <c r="AE78" s="27"/>
      <c r="AF78" s="133"/>
      <c r="AG78" s="133"/>
    </row>
    <row r="79" spans="1:33" s="40" customFormat="1" ht="13.5" customHeight="1" x14ac:dyDescent="0.15">
      <c r="A79" s="19"/>
      <c r="B79" s="19">
        <v>26</v>
      </c>
      <c r="C79" s="23"/>
      <c r="D79" s="21">
        <v>103972</v>
      </c>
      <c r="E79" s="20">
        <v>100965</v>
      </c>
      <c r="F79" s="20">
        <v>24</v>
      </c>
      <c r="G79" s="20">
        <v>3065</v>
      </c>
      <c r="H79" s="20">
        <v>9052</v>
      </c>
      <c r="I79" s="20">
        <v>3443</v>
      </c>
      <c r="J79" s="20">
        <v>1890</v>
      </c>
      <c r="K79" s="20">
        <v>3719</v>
      </c>
      <c r="L79" s="20">
        <v>59750</v>
      </c>
      <c r="M79" s="20">
        <v>29074</v>
      </c>
      <c r="N79" s="39">
        <v>29</v>
      </c>
      <c r="O79" s="58" t="s">
        <v>69</v>
      </c>
      <c r="P79" s="20">
        <v>1540</v>
      </c>
      <c r="Q79" s="20">
        <v>156</v>
      </c>
      <c r="R79" s="28"/>
      <c r="S79" s="20">
        <v>901</v>
      </c>
      <c r="T79" s="20">
        <v>162</v>
      </c>
      <c r="U79" s="20">
        <v>321</v>
      </c>
      <c r="V79" s="70" t="s">
        <v>81</v>
      </c>
      <c r="W79" s="20">
        <f t="shared" si="1"/>
        <v>1438</v>
      </c>
      <c r="X79" s="20">
        <v>333</v>
      </c>
      <c r="Y79" s="20">
        <v>1105</v>
      </c>
      <c r="Z79" s="39" t="s">
        <v>63</v>
      </c>
      <c r="AA79" s="59">
        <f>AM34/D79</f>
        <v>1222.2809987304274</v>
      </c>
      <c r="AB79" s="59">
        <f>AM34/E79</f>
        <v>1258.6837022730649</v>
      </c>
      <c r="AC79" s="25"/>
      <c r="AD79" s="26">
        <v>26</v>
      </c>
      <c r="AE79" s="27"/>
      <c r="AF79" s="133"/>
      <c r="AG79" s="133"/>
    </row>
    <row r="80" spans="1:33" s="40" customFormat="1" ht="13.5" customHeight="1" x14ac:dyDescent="0.15">
      <c r="A80" s="19"/>
      <c r="B80" s="19">
        <v>28</v>
      </c>
      <c r="C80" s="23"/>
      <c r="D80" s="21">
        <v>104533</v>
      </c>
      <c r="E80" s="20">
        <v>101551</v>
      </c>
      <c r="F80" s="20">
        <v>22</v>
      </c>
      <c r="G80" s="20">
        <v>3055</v>
      </c>
      <c r="H80" s="20">
        <v>9308</v>
      </c>
      <c r="I80" s="20">
        <v>3476</v>
      </c>
      <c r="J80" s="20">
        <v>1861</v>
      </c>
      <c r="K80" s="20">
        <v>3971</v>
      </c>
      <c r="L80" s="20">
        <v>59482</v>
      </c>
      <c r="M80" s="20">
        <v>29684</v>
      </c>
      <c r="N80" s="73">
        <v>33</v>
      </c>
      <c r="O80" s="58" t="s">
        <v>69</v>
      </c>
      <c r="P80" s="20">
        <v>1543</v>
      </c>
      <c r="Q80" s="20">
        <v>125</v>
      </c>
      <c r="R80" s="28"/>
      <c r="S80" s="20">
        <v>897</v>
      </c>
      <c r="T80" s="20">
        <v>173</v>
      </c>
      <c r="U80" s="20">
        <v>348</v>
      </c>
      <c r="V80" s="73" t="s">
        <v>81</v>
      </c>
      <c r="W80" s="20">
        <f t="shared" ref="W80" si="2">SUM(X80:Y80)</f>
        <v>1397</v>
      </c>
      <c r="X80" s="20">
        <v>311</v>
      </c>
      <c r="Y80" s="20">
        <v>1086</v>
      </c>
      <c r="Z80" s="73">
        <v>9</v>
      </c>
      <c r="AA80" s="78">
        <f>AM35/D80</f>
        <v>1214.286397596931</v>
      </c>
      <c r="AB80" s="78">
        <f>AM35/E80</f>
        <v>1249.9433782040551</v>
      </c>
      <c r="AC80" s="25"/>
      <c r="AD80" s="26">
        <v>28</v>
      </c>
      <c r="AE80" s="27"/>
      <c r="AF80" s="133"/>
      <c r="AG80" s="133"/>
    </row>
    <row r="81" spans="1:33" s="40" customFormat="1" ht="13.5" customHeight="1" x14ac:dyDescent="0.15">
      <c r="A81" s="19"/>
      <c r="B81" s="19">
        <v>30</v>
      </c>
      <c r="C81" s="23"/>
      <c r="D81" s="21">
        <v>104908</v>
      </c>
      <c r="E81" s="20">
        <v>101777</v>
      </c>
      <c r="F81" s="20">
        <v>20</v>
      </c>
      <c r="G81" s="20">
        <v>3142</v>
      </c>
      <c r="H81" s="20">
        <v>8510</v>
      </c>
      <c r="I81" s="20">
        <v>3303</v>
      </c>
      <c r="J81" s="20">
        <v>1575</v>
      </c>
      <c r="K81" s="20">
        <v>3632</v>
      </c>
      <c r="L81" s="20">
        <v>58653</v>
      </c>
      <c r="M81" s="20">
        <v>31452</v>
      </c>
      <c r="N81" s="82">
        <v>34</v>
      </c>
      <c r="O81" s="20">
        <v>0</v>
      </c>
      <c r="P81" s="20">
        <v>1607</v>
      </c>
      <c r="Q81" s="20">
        <v>122</v>
      </c>
      <c r="R81" s="28"/>
      <c r="S81" s="20">
        <v>916</v>
      </c>
      <c r="T81" s="20">
        <v>196</v>
      </c>
      <c r="U81" s="20">
        <v>373</v>
      </c>
      <c r="V81" s="82" t="s">
        <v>81</v>
      </c>
      <c r="W81" s="20">
        <f>SUM(X81:Y81)</f>
        <v>1477</v>
      </c>
      <c r="X81" s="20">
        <v>358</v>
      </c>
      <c r="Y81" s="20">
        <v>1119</v>
      </c>
      <c r="Z81" s="82">
        <v>13</v>
      </c>
      <c r="AA81" s="83">
        <f>AM36/D81</f>
        <v>1205.2750981812635</v>
      </c>
      <c r="AB81" s="83">
        <f>AM36/E81</f>
        <v>1242.3533804297631</v>
      </c>
      <c r="AC81" s="25"/>
      <c r="AD81" s="26">
        <v>30</v>
      </c>
      <c r="AE81" s="27"/>
      <c r="AF81" s="133"/>
      <c r="AG81" s="133"/>
    </row>
    <row r="82" spans="1:33" s="40" customFormat="1" ht="13.5" customHeight="1" x14ac:dyDescent="0.15">
      <c r="A82" s="115" t="s">
        <v>98</v>
      </c>
      <c r="B82" s="116" t="s">
        <v>101</v>
      </c>
      <c r="C82" s="117" t="s">
        <v>53</v>
      </c>
      <c r="D82" s="118">
        <v>107443</v>
      </c>
      <c r="E82" s="119">
        <v>104118</v>
      </c>
      <c r="F82" s="119">
        <v>19</v>
      </c>
      <c r="G82" s="119">
        <v>3211</v>
      </c>
      <c r="H82" s="119">
        <v>9099</v>
      </c>
      <c r="I82" s="119">
        <v>3514</v>
      </c>
      <c r="J82" s="119">
        <v>1546</v>
      </c>
      <c r="K82" s="119">
        <v>4039</v>
      </c>
      <c r="L82" s="119">
        <v>58867</v>
      </c>
      <c r="M82" s="119">
        <v>32922</v>
      </c>
      <c r="N82" s="122">
        <v>28</v>
      </c>
      <c r="O82" s="119">
        <v>6</v>
      </c>
      <c r="P82" s="119">
        <v>1646</v>
      </c>
      <c r="Q82" s="119">
        <v>148</v>
      </c>
      <c r="R82" s="121"/>
      <c r="S82" s="119">
        <v>900</v>
      </c>
      <c r="T82" s="119">
        <v>213</v>
      </c>
      <c r="U82" s="119">
        <v>385</v>
      </c>
      <c r="V82" s="122" t="s">
        <v>81</v>
      </c>
      <c r="W82" s="119">
        <v>1619</v>
      </c>
      <c r="X82" s="119">
        <v>399</v>
      </c>
      <c r="Y82" s="119">
        <v>1220</v>
      </c>
      <c r="Z82" s="122">
        <v>26</v>
      </c>
      <c r="AA82" s="124">
        <f>AM37/D82</f>
        <v>1174.0736948893832</v>
      </c>
      <c r="AB82" s="124">
        <f>AM37/E82</f>
        <v>1211.5676444034652</v>
      </c>
      <c r="AC82" s="123" t="s">
        <v>98</v>
      </c>
      <c r="AD82" s="128" t="s">
        <v>101</v>
      </c>
      <c r="AE82" s="125" t="s">
        <v>53</v>
      </c>
      <c r="AF82" s="133"/>
      <c r="AG82" s="133"/>
    </row>
    <row r="83" spans="1:33" s="40" customFormat="1" ht="7.95" customHeight="1" thickBot="1" x14ac:dyDescent="0.2">
      <c r="A83" s="10"/>
      <c r="B83" s="111"/>
      <c r="C83" s="106"/>
      <c r="D83" s="9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6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9"/>
      <c r="AD83" s="10"/>
      <c r="AE83" s="126"/>
      <c r="AF83" s="6"/>
      <c r="AG83" s="24"/>
    </row>
    <row r="84" spans="1:33" s="41" customFormat="1" ht="4.95" customHeight="1" x14ac:dyDescent="0.2">
      <c r="B84" s="107"/>
      <c r="R84" s="60"/>
      <c r="T84" s="60"/>
      <c r="AF84" s="60"/>
      <c r="AG84" s="60"/>
    </row>
    <row r="85" spans="1:33" s="103" customFormat="1" ht="13.2" customHeight="1" x14ac:dyDescent="0.2">
      <c r="A85" s="103" t="s">
        <v>136</v>
      </c>
      <c r="B85" s="112"/>
      <c r="C85" s="104"/>
      <c r="R85" s="105"/>
      <c r="T85" s="105"/>
    </row>
    <row r="86" spans="1:33" s="103" customFormat="1" ht="13.2" customHeight="1" x14ac:dyDescent="0.2">
      <c r="A86" s="103" t="s">
        <v>125</v>
      </c>
      <c r="B86" s="112"/>
      <c r="C86" s="104"/>
      <c r="R86" s="105"/>
      <c r="T86" s="105"/>
    </row>
    <row r="87" spans="1:33" s="103" customFormat="1" ht="13.2" customHeight="1" x14ac:dyDescent="0.2">
      <c r="A87" s="103" t="s">
        <v>126</v>
      </c>
      <c r="B87" s="112"/>
      <c r="C87" s="104"/>
      <c r="R87" s="105"/>
      <c r="T87" s="105"/>
    </row>
    <row r="88" spans="1:33" s="103" customFormat="1" ht="13.2" customHeight="1" x14ac:dyDescent="0.2">
      <c r="A88" s="103" t="s">
        <v>127</v>
      </c>
      <c r="B88" s="112"/>
      <c r="C88" s="104"/>
      <c r="R88" s="105"/>
      <c r="T88" s="105"/>
    </row>
    <row r="89" spans="1:33" x14ac:dyDescent="0.15">
      <c r="U89" s="6"/>
    </row>
    <row r="90" spans="1:33" x14ac:dyDescent="0.15">
      <c r="U90" s="6"/>
    </row>
    <row r="91" spans="1:33" x14ac:dyDescent="0.15">
      <c r="U91" s="6"/>
    </row>
  </sheetData>
  <mergeCells count="174">
    <mergeCell ref="AC24:AD24"/>
    <mergeCell ref="AC25:AD25"/>
    <mergeCell ref="AC26:AD26"/>
    <mergeCell ref="AE24:AF24"/>
    <mergeCell ref="AE25:AF25"/>
    <mergeCell ref="AE26:AF26"/>
    <mergeCell ref="AE14:AF14"/>
    <mergeCell ref="AE37:AF37"/>
    <mergeCell ref="AC48:AE56"/>
    <mergeCell ref="AE28:AF28"/>
    <mergeCell ref="AE29:AF29"/>
    <mergeCell ref="AE30:AF30"/>
    <mergeCell ref="AE31:AF31"/>
    <mergeCell ref="AE32:AF32"/>
    <mergeCell ref="AE33:AF33"/>
    <mergeCell ref="AE34:AF34"/>
    <mergeCell ref="AE35:AF35"/>
    <mergeCell ref="AE36:AF36"/>
    <mergeCell ref="AC36:AD36"/>
    <mergeCell ref="AC37:AD37"/>
    <mergeCell ref="AC32:AD32"/>
    <mergeCell ref="AC33:AD33"/>
    <mergeCell ref="AC34:AD34"/>
    <mergeCell ref="AC35:AD35"/>
    <mergeCell ref="AE15:AF15"/>
    <mergeCell ref="AE16:AF16"/>
    <mergeCell ref="AE17:AF17"/>
    <mergeCell ref="AE18:AF18"/>
    <mergeCell ref="AE19:AF19"/>
    <mergeCell ref="AE20:AF20"/>
    <mergeCell ref="AJ3:AL11"/>
    <mergeCell ref="AC4:AD4"/>
    <mergeCell ref="AC5:AD5"/>
    <mergeCell ref="AC6:AD6"/>
    <mergeCell ref="AC7:AD7"/>
    <mergeCell ref="AC8:AD8"/>
    <mergeCell ref="AC9:AD9"/>
    <mergeCell ref="AC11:AD11"/>
    <mergeCell ref="AC13:AD13"/>
    <mergeCell ref="AE4:AF4"/>
    <mergeCell ref="AE5:AF5"/>
    <mergeCell ref="AE6:AF6"/>
    <mergeCell ref="AE7:AF7"/>
    <mergeCell ref="AE8:AF8"/>
    <mergeCell ref="AE9:AF9"/>
    <mergeCell ref="AE11:AF11"/>
    <mergeCell ref="AE13:AF13"/>
    <mergeCell ref="A3:C11"/>
    <mergeCell ref="A48:C56"/>
    <mergeCell ref="V20:X20"/>
    <mergeCell ref="V21:X21"/>
    <mergeCell ref="J67:K67"/>
    <mergeCell ref="J13:K13"/>
    <mergeCell ref="J14:K14"/>
    <mergeCell ref="J15:K15"/>
    <mergeCell ref="J16:K16"/>
    <mergeCell ref="J17:K17"/>
    <mergeCell ref="J18:K18"/>
    <mergeCell ref="J21:K21"/>
    <mergeCell ref="J19:K19"/>
    <mergeCell ref="J20:K20"/>
    <mergeCell ref="V13:X13"/>
    <mergeCell ref="V14:X14"/>
    <mergeCell ref="V15:X15"/>
    <mergeCell ref="V16:X16"/>
    <mergeCell ref="V17:X17"/>
    <mergeCell ref="V18:X18"/>
    <mergeCell ref="V19:X19"/>
    <mergeCell ref="J32:K32"/>
    <mergeCell ref="J25:K25"/>
    <mergeCell ref="J26:K26"/>
    <mergeCell ref="J76:K76"/>
    <mergeCell ref="J77:K77"/>
    <mergeCell ref="J73:K73"/>
    <mergeCell ref="J74:K74"/>
    <mergeCell ref="J75:K75"/>
    <mergeCell ref="J70:K70"/>
    <mergeCell ref="J71:K71"/>
    <mergeCell ref="J72:K72"/>
    <mergeCell ref="J68:K68"/>
    <mergeCell ref="J69:K69"/>
    <mergeCell ref="Q69:T69"/>
    <mergeCell ref="Q60:T60"/>
    <mergeCell ref="Q61:T61"/>
    <mergeCell ref="Q62:T62"/>
    <mergeCell ref="Q63:T63"/>
    <mergeCell ref="Q64:T64"/>
    <mergeCell ref="J66:K66"/>
    <mergeCell ref="J22:K22"/>
    <mergeCell ref="J23:K23"/>
    <mergeCell ref="Q65:T65"/>
    <mergeCell ref="Q66:T66"/>
    <mergeCell ref="Q67:T67"/>
    <mergeCell ref="Q68:T68"/>
    <mergeCell ref="Q58:T58"/>
    <mergeCell ref="Q59:T59"/>
    <mergeCell ref="J24:K24"/>
    <mergeCell ref="J65:K65"/>
    <mergeCell ref="J62:K62"/>
    <mergeCell ref="J63:K63"/>
    <mergeCell ref="J59:K59"/>
    <mergeCell ref="J60:K60"/>
    <mergeCell ref="J29:K29"/>
    <mergeCell ref="J30:K30"/>
    <mergeCell ref="J31:K31"/>
    <mergeCell ref="J27:K27"/>
    <mergeCell ref="J28:K28"/>
    <mergeCell ref="J58:K58"/>
    <mergeCell ref="J61:K61"/>
    <mergeCell ref="J64:K64"/>
    <mergeCell ref="V22:X22"/>
    <mergeCell ref="V23:X23"/>
    <mergeCell ref="V24:X24"/>
    <mergeCell ref="AN12:AO12"/>
    <mergeCell ref="AN21:AO21"/>
    <mergeCell ref="AN28:AO28"/>
    <mergeCell ref="AC14:AD14"/>
    <mergeCell ref="AC15:AD15"/>
    <mergeCell ref="AC16:AD16"/>
    <mergeCell ref="AC17:AD17"/>
    <mergeCell ref="AC18:AD18"/>
    <mergeCell ref="AC19:AD19"/>
    <mergeCell ref="AC20:AD20"/>
    <mergeCell ref="AC21:AD21"/>
    <mergeCell ref="AC22:AD22"/>
    <mergeCell ref="AE21:AF21"/>
    <mergeCell ref="AE22:AF22"/>
    <mergeCell ref="AE23:AF23"/>
    <mergeCell ref="AC23:AD23"/>
    <mergeCell ref="AP12:AQ12"/>
    <mergeCell ref="AN13:AO13"/>
    <mergeCell ref="AP13:AQ13"/>
    <mergeCell ref="AN14:AO14"/>
    <mergeCell ref="AP14:AQ14"/>
    <mergeCell ref="AN15:AO15"/>
    <mergeCell ref="AP15:AQ15"/>
    <mergeCell ref="AN16:AO16"/>
    <mergeCell ref="AP16:AQ16"/>
    <mergeCell ref="AP21:AQ21"/>
    <mergeCell ref="AN22:AO22"/>
    <mergeCell ref="AP22:AQ22"/>
    <mergeCell ref="AN23:AO23"/>
    <mergeCell ref="AP23:AQ23"/>
    <mergeCell ref="AP27:AQ27"/>
    <mergeCell ref="AN17:AO17"/>
    <mergeCell ref="AP17:AQ17"/>
    <mergeCell ref="AN24:AO24"/>
    <mergeCell ref="AP24:AQ24"/>
    <mergeCell ref="AN25:AO25"/>
    <mergeCell ref="AP25:AQ25"/>
    <mergeCell ref="AN18:AO18"/>
    <mergeCell ref="AP18:AQ18"/>
    <mergeCell ref="AN19:AO19"/>
    <mergeCell ref="AP19:AQ19"/>
    <mergeCell ref="AN20:AO20"/>
    <mergeCell ref="AP20:AQ20"/>
    <mergeCell ref="AP28:AQ28"/>
    <mergeCell ref="AN27:AO27"/>
    <mergeCell ref="V29:W29"/>
    <mergeCell ref="V30:W30"/>
    <mergeCell ref="V31:W31"/>
    <mergeCell ref="V32:W32"/>
    <mergeCell ref="V25:W25"/>
    <mergeCell ref="V26:W26"/>
    <mergeCell ref="V27:W27"/>
    <mergeCell ref="V28:W28"/>
    <mergeCell ref="AN26:AO26"/>
    <mergeCell ref="AP26:AQ26"/>
    <mergeCell ref="AC28:AD28"/>
    <mergeCell ref="AC29:AD29"/>
    <mergeCell ref="AC30:AD30"/>
    <mergeCell ref="AC31:AD31"/>
    <mergeCell ref="AE27:AF27"/>
    <mergeCell ref="AC27:AD27"/>
  </mergeCells>
  <phoneticPr fontId="1"/>
  <pageMargins left="0.51181102362204722" right="0.31496062992125984" top="0.51181102362204722" bottom="0.51181102362204722" header="0.51181102362204722" footer="0.51181102362204722"/>
  <pageSetup paperSize="9" scale="72" orientation="portrait" r:id="rId1"/>
  <headerFooter alignWithMargins="0"/>
  <colBreaks count="1" manualBreakCount="1">
    <brk id="18" max="8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第5表、第6表</vt:lpstr>
      <vt:lpstr>'第5表、第6表'!Print_Area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東京都</cp:lastModifiedBy>
  <cp:lastPrinted>2022-08-25T13:01:58Z</cp:lastPrinted>
  <dcterms:created xsi:type="dcterms:W3CDTF">2004-01-20T07:36:40Z</dcterms:created>
  <dcterms:modified xsi:type="dcterms:W3CDTF">2022-09-21T00:24:29Z</dcterms:modified>
</cp:coreProperties>
</file>