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8.2\担当局内共用\【感染症対策費】\☆新型コロナウイルス感染症\★慰労金\■■支援金\◆仕入税額控除関係\040401　R4事業用\未提出の医療機関・薬局へ督促\HP\"/>
    </mc:Choice>
  </mc:AlternateContent>
  <bookViews>
    <workbookView xWindow="0" yWindow="0" windowWidth="22992" windowHeight="7716"/>
  </bookViews>
  <sheets>
    <sheet name="入力提出方法" sheetId="2" r:id="rId1"/>
    <sheet name="入力用シート" sheetId="3" r:id="rId2"/>
    <sheet name="第2号様式" sheetId="4" r:id="rId3"/>
  </sheets>
  <definedNames>
    <definedName name="_xlnm.Print_Area" localSheetId="2">第2号様式!$A$1:$I$38</definedName>
    <definedName name="_xlnm.Print_Area" localSheetId="1">入力用シート!$A$1:$AH$76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6" i="3" l="1"/>
  <c r="E38" i="4" l="1"/>
  <c r="A33" i="4" l="1"/>
  <c r="J27" i="3" l="1"/>
  <c r="A15" i="4"/>
  <c r="F3" i="4"/>
  <c r="B32" i="4"/>
  <c r="A32" i="4" s="1"/>
  <c r="B31" i="4"/>
  <c r="A31" i="4" s="1"/>
  <c r="B28" i="4"/>
  <c r="B27" i="4"/>
  <c r="F26" i="4"/>
  <c r="F22" i="4"/>
  <c r="F9" i="4"/>
  <c r="F8" i="4"/>
  <c r="AB66" i="3" l="1"/>
  <c r="Y66" i="3"/>
  <c r="V66" i="3"/>
  <c r="S66" i="3"/>
  <c r="P66" i="3"/>
  <c r="M66" i="3"/>
  <c r="J66" i="3"/>
  <c r="AE65" i="3"/>
  <c r="AE64" i="3"/>
  <c r="AE63" i="3"/>
  <c r="AE62" i="3"/>
  <c r="AE61" i="3"/>
  <c r="AE60" i="3"/>
  <c r="AE59" i="3"/>
  <c r="AE66" i="3" s="1"/>
  <c r="P47" i="3"/>
  <c r="M47" i="3"/>
  <c r="J47" i="3"/>
  <c r="AB51" i="3" s="1"/>
  <c r="S46" i="3"/>
  <c r="S45" i="3"/>
  <c r="S44" i="3"/>
  <c r="S43" i="3"/>
  <c r="S42" i="3"/>
  <c r="S41" i="3"/>
  <c r="S40" i="3"/>
  <c r="S47" i="3" s="1"/>
  <c r="AB33" i="3"/>
  <c r="AI12" i="3"/>
  <c r="AB71" i="3" l="1"/>
</calcChain>
</file>

<file path=xl/sharedStrings.xml><?xml version="1.0" encoding="utf-8"?>
<sst xmlns="http://schemas.openxmlformats.org/spreadsheetml/2006/main" count="141" uniqueCount="103">
  <si>
    <t>事業者名：</t>
    <phoneticPr fontId="6"/>
  </si>
  <si>
    <t>代表者氏名：</t>
    <phoneticPr fontId="6"/>
  </si>
  <si>
    <t>金</t>
    <rPh sb="0" eb="1">
      <t>キン</t>
    </rPh>
    <phoneticPr fontId="6"/>
  </si>
  <si>
    <t>　円</t>
    <phoneticPr fontId="6"/>
  </si>
  <si>
    <t>２　消費税及び地方消費税の申告により確定した消費税及び地方消費税に係る</t>
    <phoneticPr fontId="5"/>
  </si>
  <si>
    <t>３　添付書類</t>
  </si>
  <si>
    <t>入力、提出方法</t>
    <rPh sb="0" eb="2">
      <t>ニュウリョク</t>
    </rPh>
    <rPh sb="3" eb="5">
      <t>テイシュツ</t>
    </rPh>
    <rPh sb="5" eb="7">
      <t>ホウホウ</t>
    </rPh>
    <phoneticPr fontId="6"/>
  </si>
  <si>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6"/>
  </si>
  <si>
    <t>②　「第２号様式」、「入力用シート」を印刷してください</t>
    <rPh sb="3" eb="4">
      <t>ダイ</t>
    </rPh>
    <rPh sb="5" eb="6">
      <t>ゴウ</t>
    </rPh>
    <rPh sb="6" eb="8">
      <t>ヨウシキ</t>
    </rPh>
    <rPh sb="11" eb="14">
      <t>ニュウリョクヨウ</t>
    </rPh>
    <rPh sb="19" eb="21">
      <t>インサツ</t>
    </rPh>
    <phoneticPr fontId="6"/>
  </si>
  <si>
    <t>③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6"/>
  </si>
  <si>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</si>
  <si>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</si>
  <si>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</si>
  <si>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</si>
  <si>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</si>
  <si>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</si>
  <si>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</si>
  <si>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</si>
  <si>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代表者名</t>
    <rPh sb="0" eb="3">
      <t>ダイヒョウシャ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</si>
  <si>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</si>
  <si>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</si>
  <si>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第</t>
    <rPh sb="0" eb="1">
      <t>ダイ</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</si>
  <si>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</si>
  <si>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</si>
  <si>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</si>
  <si>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</si>
  <si>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6"/>
  </si>
  <si>
    <t>←プルダウン用</t>
    <rPh sb="6" eb="7">
      <t>ヨウ</t>
    </rPh>
    <phoneticPr fontId="6"/>
  </si>
  <si>
    <t>①</t>
    <phoneticPr fontId="6"/>
  </si>
  <si>
    <t>消費税の申告義務がない</t>
    <phoneticPr fontId="6"/>
  </si>
  <si>
    <t>基準期間における課税売上高（税抜）</t>
  </si>
  <si>
    <t>②</t>
    <phoneticPr fontId="6"/>
  </si>
  <si>
    <t>簡易課税方式により申告している</t>
    <phoneticPr fontId="6"/>
  </si>
  <si>
    <t>添付資料</t>
    <rPh sb="0" eb="2">
      <t>テンプ</t>
    </rPh>
    <rPh sb="2" eb="4">
      <t>シリョウ</t>
    </rPh>
    <phoneticPr fontId="6"/>
  </si>
  <si>
    <t>確定申告書の写し</t>
    <phoneticPr fontId="6"/>
  </si>
  <si>
    <t>③</t>
    <phoneticPr fontId="6"/>
  </si>
  <si>
    <t>公益法人等であって、特定収入割合が５％を超えている</t>
    <phoneticPr fontId="6"/>
  </si>
  <si>
    <t>（医療法人社団及び医療法人財団を除く）</t>
    <phoneticPr fontId="6"/>
  </si>
  <si>
    <t>特定収入割合</t>
  </si>
  <si>
    <t>％</t>
    <phoneticPr fontId="6"/>
  </si>
  <si>
    <t>特定収入割合の計算表の写し</t>
    <phoneticPr fontId="6"/>
  </si>
  <si>
    <t>④</t>
    <phoneticPr fontId="6"/>
  </si>
  <si>
    <t>補助対象経費にかかる消費税を、個別対応方式において、「非課税売上のみに要するもの」として申告している</t>
    <phoneticPr fontId="6"/>
  </si>
  <si>
    <t>⑤</t>
    <phoneticPr fontId="6"/>
  </si>
  <si>
    <t>補助対象経費が人件費等の非課税仕入となっている</t>
    <phoneticPr fontId="6"/>
  </si>
  <si>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</si>
  <si>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</si>
  <si>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</si>
  <si>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</si>
  <si>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</si>
  <si>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</si>
  <si>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</si>
  <si>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</si>
  <si>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</si>
  <si>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</si>
  <si>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（仕入控除税額（返還額））</t>
    <phoneticPr fontId="6"/>
  </si>
  <si>
    <t>補助金確定額（精算額）×１０／１１０＝</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</si>
  <si>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</si>
  <si>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</si>
  <si>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</si>
  <si>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</si>
  <si>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</si>
  <si>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</si>
  <si>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</si>
  <si>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</si>
  <si>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</si>
  <si>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</si>
  <si>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</si>
  <si>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</si>
  <si>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</si>
  <si>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</si>
  <si>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</si>
  <si>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</si>
  <si>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</si>
  <si>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</si>
  <si>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</si>
  <si>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</si>
  <si>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</si>
  <si>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</si>
  <si>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</si>
  <si>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東京都知事　　殿</t>
    <rPh sb="0" eb="3">
      <t>トウキョウト</t>
    </rPh>
    <rPh sb="3" eb="5">
      <t>チジ</t>
    </rPh>
    <phoneticPr fontId="4"/>
  </si>
  <si>
    <t>　　仕入控除税額（要補助金返還相当額）</t>
    <rPh sb="10" eb="13">
      <t>ホジョキン</t>
    </rPh>
    <phoneticPr fontId="5"/>
  </si>
  <si>
    <t>１　確定額又は事業実績報告による精算額</t>
    <phoneticPr fontId="5"/>
  </si>
  <si>
    <t>消費税及び地方消費税に係る仕入控除税額報告書</t>
    <rPh sb="0" eb="3">
      <t>ショウヒゼイ</t>
    </rPh>
    <rPh sb="17" eb="18">
      <t>ゼイ</t>
    </rPh>
    <phoneticPr fontId="5"/>
  </si>
  <si>
    <t>【仕入控除税額（返還額）がある場合】</t>
    <rPh sb="5" eb="6">
      <t>ゼイ</t>
    </rPh>
    <phoneticPr fontId="6"/>
  </si>
  <si>
    <t>第2号様式</t>
    <rPh sb="0" eb="1">
      <t>ダイ</t>
    </rPh>
    <rPh sb="2" eb="3">
      <t>ゴウ</t>
    </rPh>
    <rPh sb="3" eb="5">
      <t>ヨウシキ</t>
    </rPh>
    <phoneticPr fontId="4"/>
  </si>
  <si>
    <t>賃金・報酬・謝金</t>
    <rPh sb="0" eb="2">
      <t>チンギン</t>
    </rPh>
    <rPh sb="3" eb="5">
      <t>ホウシュウ</t>
    </rPh>
    <rPh sb="6" eb="8">
      <t>シャキン</t>
    </rPh>
    <phoneticPr fontId="4"/>
  </si>
  <si>
    <t>会議費・旅費</t>
    <rPh sb="0" eb="3">
      <t>カイギヒ</t>
    </rPh>
    <rPh sb="4" eb="6">
      <t>リョヒ</t>
    </rPh>
    <phoneticPr fontId="4"/>
  </si>
  <si>
    <t>需用費</t>
    <rPh sb="0" eb="3">
      <t>ジュヨウヒ</t>
    </rPh>
    <phoneticPr fontId="4"/>
  </si>
  <si>
    <t>使用料・賃料</t>
    <rPh sb="0" eb="3">
      <t>シヨウリョウ</t>
    </rPh>
    <rPh sb="4" eb="6">
      <t>チンリョウ</t>
    </rPh>
    <phoneticPr fontId="4"/>
  </si>
  <si>
    <t>備品購入費</t>
    <rPh sb="0" eb="2">
      <t>ビヒン</t>
    </rPh>
    <rPh sb="2" eb="4">
      <t>コウニュウ</t>
    </rPh>
    <rPh sb="4" eb="5">
      <t>ヒ</t>
    </rPh>
    <phoneticPr fontId="4"/>
  </si>
  <si>
    <t>役務費・委託費・工事費</t>
    <rPh sb="0" eb="3">
      <t>エキムヒ</t>
    </rPh>
    <rPh sb="4" eb="6">
      <t>イタク</t>
    </rPh>
    <rPh sb="6" eb="7">
      <t>ヒ</t>
    </rPh>
    <rPh sb="8" eb="11">
      <t>コウジヒ</t>
    </rPh>
    <phoneticPr fontId="4"/>
  </si>
  <si>
    <t>消費税等の確定申告書の写し</t>
    <rPh sb="0" eb="3">
      <t>ショウヒゼイ</t>
    </rPh>
    <rPh sb="3" eb="4">
      <t>トウ</t>
    </rPh>
    <phoneticPr fontId="6"/>
  </si>
  <si>
    <t>消費税等の課税売上割合・控除対象仕入税額等の計算書の写し</t>
    <phoneticPr fontId="6"/>
  </si>
  <si>
    <t>２福保感事</t>
    <rPh sb="1" eb="2">
      <t>フク</t>
    </rPh>
    <rPh sb="2" eb="3">
      <t>ホ</t>
    </rPh>
    <rPh sb="3" eb="4">
      <t>カン</t>
    </rPh>
    <rPh sb="4" eb="5">
      <t>ジ</t>
    </rPh>
    <phoneticPr fontId="6"/>
  </si>
  <si>
    <t>　①課税売上割合が９５％以上かつ課税売上高が５億円以下の法人等の場合</t>
    <phoneticPr fontId="6"/>
  </si>
  <si>
    <t>　②一括比例配分方式により消費税の申告を行っている場合</t>
    <rPh sb="2" eb="4">
      <t>イッカツ</t>
    </rPh>
    <rPh sb="4" eb="6">
      <t>ヒレイ</t>
    </rPh>
    <rPh sb="6" eb="8">
      <t>ハイブン</t>
    </rPh>
    <rPh sb="8" eb="10">
      <t>ホウシキ</t>
    </rPh>
    <phoneticPr fontId="6"/>
  </si>
  <si>
    <t>　③個別対応方式により消費税の申告を行っている場合</t>
    <phoneticPr fontId="6"/>
  </si>
  <si>
    <t>02_siire_shien_meisai_ver2.2_0118</t>
    <phoneticPr fontId="4"/>
  </si>
  <si>
    <t>←入力用シート、様式２に自動転記</t>
    <rPh sb="1" eb="4">
      <t>ニュウリョクヨウ</t>
    </rPh>
    <rPh sb="8" eb="10">
      <t>ヨウシキ</t>
    </rPh>
    <rPh sb="12" eb="14">
      <t>ジドウ</t>
    </rPh>
    <rPh sb="14" eb="16">
      <t>テンキ</t>
    </rPh>
    <phoneticPr fontId="4"/>
  </si>
  <si>
    <t>本ファイルのバージョンは、下記のとおり</t>
    <rPh sb="0" eb="1">
      <t>ホン</t>
    </rPh>
    <rPh sb="13" eb="15">
      <t>カキ</t>
    </rPh>
    <phoneticPr fontId="4"/>
  </si>
  <si>
    <t> 　　　提出先：〒163-8001 東京都新宿区西新宿二丁目八番一号</t>
    <rPh sb="18" eb="21">
      <t>トウキョウト</t>
    </rPh>
    <rPh sb="21" eb="24">
      <t>シンジュクク</t>
    </rPh>
    <rPh sb="24" eb="25">
      <t>ニシ</t>
    </rPh>
    <rPh sb="25" eb="27">
      <t>シンジュク</t>
    </rPh>
    <rPh sb="27" eb="30">
      <t>ニチョウメ</t>
    </rPh>
    <rPh sb="30" eb="32">
      <t>ハチバン</t>
    </rPh>
    <rPh sb="32" eb="34">
      <t>イチゴウ</t>
    </rPh>
    <phoneticPr fontId="6"/>
  </si>
  <si>
    <t>東京都　福祉保健局　感染症対策部　事業推進課
医療体制担当（支援金仕入税額控除担当）　宛
連絡先　03-5321-1111（内線：34-754）</t>
    <rPh sb="4" eb="6">
      <t>フクシ</t>
    </rPh>
    <rPh sb="6" eb="8">
      <t>ホケン</t>
    </rPh>
    <rPh sb="8" eb="9">
      <t>キョク</t>
    </rPh>
    <rPh sb="10" eb="13">
      <t>カンセンショウ</t>
    </rPh>
    <rPh sb="13" eb="15">
      <t>タイサク</t>
    </rPh>
    <rPh sb="15" eb="16">
      <t>ブ</t>
    </rPh>
    <rPh sb="17" eb="19">
      <t>ジギョウ</t>
    </rPh>
    <rPh sb="19" eb="21">
      <t>スイシン</t>
    </rPh>
    <rPh sb="21" eb="22">
      <t>カ</t>
    </rPh>
    <rPh sb="23" eb="25">
      <t>イリョウ</t>
    </rPh>
    <rPh sb="25" eb="27">
      <t>タイセイ</t>
    </rPh>
    <rPh sb="27" eb="29">
      <t>タントウ</t>
    </rPh>
    <rPh sb="30" eb="33">
      <t>シエンキン</t>
    </rPh>
    <rPh sb="33" eb="35">
      <t>シイレ</t>
    </rPh>
    <rPh sb="35" eb="37">
      <t>ゼイガク</t>
    </rPh>
    <rPh sb="37" eb="39">
      <t>コウジョ</t>
    </rPh>
    <rPh sb="39" eb="41">
      <t>タントウ</t>
    </rPh>
    <rPh sb="46" eb="49">
      <t>レンラクサキ</t>
    </rPh>
    <rPh sb="63" eb="65">
      <t>ナイセン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</si>
</sst>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6"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sz val="11"/>
      <color theme="1"/>
      <name val="ＭＳ 明朝"/>
      <family val="1"/>
      <charset val="128"/>
    </font>
    <font>
      <strike/>
      <sz val="12"/>
      <color theme="1"/>
      <name val="ＭＳ 明朝"/>
      <family val="1"/>
      <charset val="128"/>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6"/>
      <color theme="1"/>
      <name val="ＭＳ 明朝"/>
      <family val="1"/>
      <charset val="128"/>
    </font>
    <font>
      <sz val="10"/>
      <color theme="1"/>
      <name val="游ゴシック"/>
      <family val="2"/>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01">
    <xf numFmtId="0" fontId="0" fillId="0" borderId="0" xfId="0">
      <alignment vertical="center"/>
    </xf>
    <xf numFmtId="0" fontId="3" fillId="0" borderId="0" xfId="2" applyFont="1" applyAlignment="1">
      <alignment vertical="center"/>
    </xf>
    <xf numFmtId="0" fontId="3" fillId="0" borderId="0" xfId="2" applyFont="1" applyFill="1" applyAlignment="1">
      <alignment vertical="center"/>
    </xf>
    <xf numFmtId="0" fontId="3" fillId="0" borderId="0" xfId="2" applyFont="1" applyFill="1" applyAlignment="1">
      <alignment horizontal="centerContinuous" vertical="center"/>
    </xf>
    <xf numFmtId="0" fontId="7" fillId="0" borderId="0" xfId="2" applyFont="1" applyFill="1" applyAlignment="1">
      <alignment vertical="center"/>
    </xf>
    <xf numFmtId="0" fontId="8" fillId="0" borderId="0" xfId="2" applyFont="1" applyFill="1" applyAlignment="1">
      <alignment vertical="center"/>
    </xf>
    <xf numFmtId="0" fontId="7" fillId="0" borderId="0" xfId="2" applyFont="1" applyFill="1" applyAlignment="1">
      <alignment horizontal="right" vertical="center"/>
    </xf>
    <xf numFmtId="0" fontId="0" fillId="0" borderId="0" xfId="0" applyAlignment="1"/>
    <xf numFmtId="0" fontId="10" fillId="0" borderId="0" xfId="0" applyFont="1" applyAlignment="1"/>
    <xf numFmtId="0" fontId="9" fillId="0" borderId="0" xfId="0" applyFont="1" applyAlignment="1"/>
    <xf numFmtId="0" fontId="11" fillId="0" borderId="0" xfId="0" applyFont="1" applyAlignment="1"/>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3" fillId="0" borderId="0" xfId="2" applyFont="1" applyFill="1" applyAlignment="1">
      <alignment horizontal="right" vertical="center"/>
    </xf>
    <xf numFmtId="0" fontId="13" fillId="0" borderId="0" xfId="2" applyFont="1" applyFill="1" applyAlignment="1">
      <alignment vertical="center"/>
    </xf>
    <xf numFmtId="0" fontId="9"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14" fillId="0" borderId="0" xfId="0" applyFont="1" applyAlignment="1">
      <alignment vertical="center"/>
    </xf>
    <xf numFmtId="0" fontId="0" fillId="0" borderId="8" xfId="0" applyBorder="1" applyAlignment="1">
      <alignment vertical="center"/>
    </xf>
    <xf numFmtId="0" fontId="15" fillId="0" borderId="6" xfId="0" applyFont="1" applyBorder="1" applyAlignment="1">
      <alignment vertical="center"/>
    </xf>
    <xf numFmtId="0" fontId="12"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0" fontId="12" fillId="0" borderId="4" xfId="0" applyFont="1" applyBorder="1" applyAlignment="1">
      <alignment horizontal="righ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5" xfId="0" applyBorder="1" applyAlignment="1">
      <alignment horizontal="distributed"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3" borderId="7"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13" fillId="0" borderId="0" xfId="2" applyFont="1" applyFill="1" applyAlignment="1">
      <alignment horizontal="left" vertical="top" wrapText="1"/>
    </xf>
    <xf numFmtId="0" fontId="3" fillId="0" borderId="0" xfId="2" applyFont="1" applyAlignment="1">
      <alignment horizontal="center" vertical="center"/>
    </xf>
    <xf numFmtId="38" fontId="3" fillId="0" borderId="0" xfId="1" applyFont="1" applyFill="1" applyAlignment="1">
      <alignment vertical="center" shrinkToFit="1"/>
    </xf>
    <xf numFmtId="0" fontId="7" fillId="0" borderId="0" xfId="2" applyFont="1" applyFill="1" applyAlignment="1">
      <alignment horizontal="center" vertical="center" shrinkToFit="1"/>
    </xf>
    <xf numFmtId="38" fontId="7" fillId="0" borderId="0" xfId="1" applyFont="1" applyFill="1" applyAlignment="1">
      <alignment horizontal="right" vertical="center"/>
    </xf>
    <xf numFmtId="0" fontId="3" fillId="0" borderId="0" xfId="2" applyFont="1" applyFill="1" applyAlignment="1">
      <alignment horizontal="right" vertical="center"/>
    </xf>
    <xf numFmtId="0" fontId="3" fillId="0" borderId="0" xfId="2" applyFont="1" applyFill="1" applyAlignment="1">
      <alignment horizontal="right" vertical="center" shrinkToFit="1"/>
    </xf>
    <xf numFmtId="0" fontId="3" fillId="0" borderId="0" xfId="2" applyFont="1" applyFill="1" applyAlignment="1">
      <alignment horizontal="center" vertical="center" shrinkToFit="1"/>
    </xf>
    <xf numFmtId="0" fontId="3" fillId="0" borderId="0" xfId="2" applyFont="1" applyFill="1" applyAlignment="1">
      <alignment horizontal="center" vertical="center" wrapText="1"/>
    </xf>
    <xf numFmtId="0" fontId="3" fillId="0" borderId="0" xfId="2" applyFont="1" applyFill="1" applyAlignment="1">
      <alignment horizontal="left" vertical="center" wrapText="1"/>
    </xf>
  </cellXfs>
  <cellStyles count="3">
    <cellStyle name="桁区切り" xfId="1" builtinId="6"/>
    <cellStyle name="標準" xfId="0" builtinId="0"/>
    <cellStyle name="標準 2" xfId="2"/>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38</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731771"/>
          <a:ext cx="7919085" cy="5715001"/>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87085</xdr:colOff>
      <xdr:row>29</xdr:row>
      <xdr:rowOff>108856</xdr:rowOff>
    </xdr:from>
    <xdr:to>
      <xdr:col>2</xdr:col>
      <xdr:colOff>108856</xdr:colOff>
      <xdr:row>55</xdr:row>
      <xdr:rowOff>87085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87085" y="5116285"/>
          <a:ext cx="718457" cy="6248400"/>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97972</xdr:colOff>
      <xdr:row>0</xdr:row>
      <xdr:rowOff>108857</xdr:rowOff>
    </xdr:from>
    <xdr:to>
      <xdr:col>44</xdr:col>
      <xdr:colOff>54430</xdr:colOff>
      <xdr:row>26</xdr:row>
      <xdr:rowOff>152400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199915" y="108857"/>
          <a:ext cx="5660572" cy="421277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入力用シート</a:t>
          </a:r>
          <a:r>
            <a:rPr kumimoji="1" lang="en-US" altLang="ja-JP" sz="2000">
              <a:solidFill>
                <a:schemeClr val="tx1"/>
              </a:solidFill>
            </a:rPr>
            <a:t>》</a:t>
          </a:r>
          <a:r>
            <a:rPr kumimoji="1" lang="ja-JP" altLang="en-US" sz="2000">
              <a:solidFill>
                <a:schemeClr val="tx1"/>
              </a:solidFill>
            </a:rPr>
            <a:t>は、入力後、プリントアウトしてご提出ください。</a:t>
          </a:r>
          <a:endParaRPr kumimoji="1" lang="en-US" altLang="ja-JP" sz="2000">
            <a:solidFill>
              <a:schemeClr val="tx1"/>
            </a:solidFill>
          </a:endParaRPr>
        </a:p>
        <a:p>
          <a:pPr algn="l"/>
          <a:r>
            <a:rPr kumimoji="1" lang="ja-JP" altLang="en-US" sz="2000">
              <a:solidFill>
                <a:schemeClr val="tx1"/>
              </a:solidFill>
            </a:rPr>
            <a:t>次シートの第</a:t>
          </a:r>
          <a:r>
            <a:rPr kumimoji="1" lang="en-US" altLang="ja-JP" sz="2000">
              <a:solidFill>
                <a:schemeClr val="tx1"/>
              </a:solidFill>
            </a:rPr>
            <a:t>2</a:t>
          </a:r>
          <a:r>
            <a:rPr kumimoji="1" lang="ja-JP" altLang="en-US" sz="2000">
              <a:solidFill>
                <a:schemeClr val="tx1"/>
              </a:solidFill>
            </a:rPr>
            <a:t>号様式も、プリントアウトしてご提出ください。</a:t>
          </a:r>
          <a:endParaRPr kumimoji="1" lang="en-US" altLang="ja-JP" sz="2000">
            <a:solidFill>
              <a:schemeClr val="tx1"/>
            </a:solidFill>
          </a:endParaRPr>
        </a:p>
        <a:p>
          <a:pPr algn="l"/>
          <a:r>
            <a:rPr kumimoji="1" lang="ja-JP" altLang="en-US" sz="2000">
              <a:solidFill>
                <a:schemeClr val="tx1"/>
              </a:solidFill>
            </a:rPr>
            <a:t>交付決定日及び交付決定番号は、お分かりになれば、ご記入ください。</a:t>
          </a:r>
          <a:endParaRPr kumimoji="1" lang="en-US" altLang="ja-JP" sz="2000">
            <a:solidFill>
              <a:schemeClr val="tx1"/>
            </a:solidFill>
          </a:endParaRPr>
        </a:p>
        <a:p>
          <a:pPr algn="l"/>
          <a:r>
            <a:rPr kumimoji="1" lang="ja-JP" altLang="en-US" sz="2000">
              <a:solidFill>
                <a:schemeClr val="tx1"/>
              </a:solidFill>
            </a:rPr>
            <a:t>不明の場合は、ブランクのままでご提出ください。</a:t>
          </a:r>
        </a:p>
      </xdr:txBody>
    </xdr:sp>
    <xdr:clientData/>
  </xdr:twoCellAnchor>
  <xdr:twoCellAnchor>
    <xdr:from>
      <xdr:col>1</xdr:col>
      <xdr:colOff>43543</xdr:colOff>
      <xdr:row>27</xdr:row>
      <xdr:rowOff>21773</xdr:rowOff>
    </xdr:from>
    <xdr:to>
      <xdr:col>8</xdr:col>
      <xdr:colOff>402771</xdr:colOff>
      <xdr:row>29</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3543" y="4430487"/>
          <a:ext cx="2950028" cy="674915"/>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r>
            <a:rPr kumimoji="1" lang="en-US" altLang="ja-JP" sz="1400" b="1">
              <a:solidFill>
                <a:schemeClr val="tx1"/>
              </a:solidFill>
              <a:latin typeface="ＭＳ ゴシック" panose="020B0609070205080204" pitchFamily="49" charset="-128"/>
              <a:ea typeface="ＭＳ ゴシック" panose="020B0609070205080204" pitchFamily="49" charset="-128"/>
            </a:rPr>
            <a:t>2</a:t>
          </a:r>
          <a:r>
            <a:rPr kumimoji="1" lang="ja-JP" altLang="en-US" sz="1400" b="1">
              <a:solidFill>
                <a:schemeClr val="tx1"/>
              </a:solidFill>
              <a:latin typeface="ＭＳ ゴシック" panose="020B0609070205080204" pitchFamily="49" charset="-128"/>
              <a:ea typeface="ＭＳ ゴシック" panose="020B0609070205080204" pitchFamily="49" charset="-128"/>
            </a:rPr>
            <a:t>号様式転記用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457200</xdr:colOff>
      <xdr:row>1</xdr:row>
      <xdr:rowOff>35860</xdr:rowOff>
    </xdr:from>
    <xdr:to>
      <xdr:col>18</xdr:col>
      <xdr:colOff>66595</xdr:colOff>
      <xdr:row>10</xdr:row>
      <xdr:rowOff>170329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508376" y="268942"/>
          <a:ext cx="5660572" cy="223221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2</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は、入力後、プリントアウトしてご提出ください。</a:t>
          </a:r>
          <a:endParaRPr kumimoji="1" lang="en-US" altLang="ja-JP" sz="2000">
            <a:solidFill>
              <a:schemeClr val="tx1"/>
            </a:solidFill>
          </a:endParaRPr>
        </a:p>
        <a:p>
          <a:pPr algn="l"/>
          <a:r>
            <a:rPr kumimoji="1" lang="ja-JP" altLang="en-US" sz="2000">
              <a:solidFill>
                <a:schemeClr val="tx1"/>
              </a:solidFill>
            </a:rPr>
            <a:t>前シートの入力用シートも、プリントアウトしてご提出ください。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view="pageBreakPreview" zoomScale="85" zoomScaleNormal="100" zoomScaleSheetLayoutView="85" workbookViewId="0">
      <selection activeCell="J11" sqref="J11"/>
    </sheetView>
  </sheetViews>
  <sheetFormatPr defaultRowHeight="18" x14ac:dyDescent="0.45"/>
  <cols>
    <col min="1" max="12" width="8.796875" style="7"/>
  </cols>
  <sheetData>
    <row r="1" spans="1:19" ht="18.600000000000001" thickBot="1" x14ac:dyDescent="0.5"/>
    <row r="2" spans="1:19" ht="20.399999999999999" thickBot="1" x14ac:dyDescent="0.55000000000000004">
      <c r="A2" s="35" t="s">
        <v>6</v>
      </c>
      <c r="B2" s="36"/>
      <c r="C2" s="36"/>
      <c r="D2" s="36"/>
      <c r="E2" s="36"/>
      <c r="F2" s="36"/>
      <c r="G2" s="36"/>
      <c r="H2" s="36"/>
      <c r="I2" s="36"/>
      <c r="J2" s="36"/>
      <c r="K2" s="36"/>
      <c r="L2" s="37"/>
    </row>
    <row r="3" spans="1:19" ht="19.8" x14ac:dyDescent="0.5">
      <c r="A3" s="8"/>
      <c r="B3" s="8"/>
      <c r="C3" s="8"/>
      <c r="D3" s="8"/>
      <c r="E3" s="8"/>
      <c r="F3" s="8"/>
      <c r="G3" s="8"/>
      <c r="H3" s="8"/>
      <c r="I3" s="8"/>
      <c r="J3" s="8"/>
      <c r="K3" s="8"/>
      <c r="L3" s="8"/>
    </row>
    <row r="4" spans="1:19" ht="19.8" x14ac:dyDescent="0.5">
      <c r="A4" s="9" t="s">
        <v>7</v>
      </c>
      <c r="B4" s="8"/>
      <c r="C4" s="8"/>
      <c r="D4" s="8"/>
      <c r="E4" s="8"/>
      <c r="F4" s="8"/>
      <c r="G4" s="8"/>
      <c r="H4" s="8"/>
      <c r="I4" s="8"/>
      <c r="J4" s="8"/>
      <c r="K4" s="8"/>
      <c r="L4" s="8"/>
    </row>
    <row r="5" spans="1:19" ht="19.8" x14ac:dyDescent="0.5">
      <c r="A5" s="9" t="s">
        <v>8</v>
      </c>
      <c r="B5" s="8"/>
      <c r="C5" s="8"/>
      <c r="D5" s="8"/>
      <c r="E5" s="8"/>
      <c r="F5" s="8"/>
      <c r="G5" s="8"/>
      <c r="H5" s="8"/>
      <c r="I5" s="8"/>
      <c r="J5" s="8"/>
      <c r="K5" s="8"/>
      <c r="L5" s="8"/>
    </row>
    <row r="6" spans="1:19" ht="19.8" x14ac:dyDescent="0.5">
      <c r="A6" s="9" t="s">
        <v>9</v>
      </c>
      <c r="B6" s="8"/>
      <c r="C6" s="8"/>
      <c r="D6" s="8"/>
      <c r="E6" s="8"/>
      <c r="F6" s="8"/>
      <c r="G6" s="8"/>
      <c r="H6" s="8"/>
      <c r="I6" s="8"/>
      <c r="J6" s="8"/>
      <c r="K6" s="8"/>
      <c r="L6" s="8"/>
    </row>
    <row r="7" spans="1:19" ht="19.8" x14ac:dyDescent="0.5">
      <c r="A7" s="9"/>
      <c r="B7" s="8"/>
      <c r="C7" s="8"/>
      <c r="D7" s="8"/>
      <c r="E7" s="8"/>
      <c r="F7" s="8"/>
      <c r="G7" s="8"/>
      <c r="H7" s="8"/>
      <c r="I7" s="8"/>
      <c r="J7" s="8"/>
      <c r="K7" s="8"/>
      <c r="L7" s="8"/>
    </row>
    <row r="8" spans="1:19" ht="19.8" x14ac:dyDescent="0.5">
      <c r="A8" s="38" t="s">
        <v>101</v>
      </c>
      <c r="B8" s="38"/>
      <c r="C8" s="38"/>
      <c r="D8" s="38"/>
      <c r="E8" s="38"/>
      <c r="F8" s="38"/>
      <c r="G8" s="38"/>
      <c r="H8" s="38"/>
      <c r="I8" s="38"/>
      <c r="J8" s="38"/>
      <c r="K8" s="38"/>
      <c r="L8" s="38"/>
      <c r="S8" s="25"/>
    </row>
    <row r="9" spans="1:19" ht="19.8" customHeight="1" x14ac:dyDescent="0.5">
      <c r="B9" s="24"/>
      <c r="C9" s="39" t="s">
        <v>102</v>
      </c>
      <c r="D9" s="39"/>
      <c r="E9" s="39"/>
      <c r="F9" s="39"/>
      <c r="G9" s="39"/>
      <c r="H9" s="39"/>
      <c r="I9" s="24"/>
      <c r="J9" s="24"/>
      <c r="K9" s="24"/>
      <c r="L9" s="8"/>
    </row>
    <row r="10" spans="1:19" ht="19.8" customHeight="1" x14ac:dyDescent="0.5">
      <c r="A10" s="24"/>
      <c r="B10" s="24"/>
      <c r="C10" s="39"/>
      <c r="D10" s="39"/>
      <c r="E10" s="39"/>
      <c r="F10" s="39"/>
      <c r="G10" s="39"/>
      <c r="H10" s="39"/>
      <c r="I10" s="24"/>
      <c r="J10" s="24"/>
      <c r="K10" s="24"/>
      <c r="L10" s="8"/>
    </row>
    <row r="11" spans="1:19" ht="19.8" customHeight="1" x14ac:dyDescent="0.5">
      <c r="A11" s="24"/>
      <c r="B11" s="24"/>
      <c r="C11" s="39"/>
      <c r="D11" s="39"/>
      <c r="E11" s="39"/>
      <c r="F11" s="39"/>
      <c r="G11" s="39"/>
      <c r="H11" s="39"/>
      <c r="I11" s="24"/>
      <c r="J11" s="24"/>
      <c r="K11" s="24"/>
      <c r="L11" s="8"/>
    </row>
    <row r="12" spans="1:19" x14ac:dyDescent="0.45">
      <c r="A12" s="10"/>
      <c r="C12" s="39"/>
      <c r="D12" s="39"/>
      <c r="E12" s="39"/>
      <c r="F12" s="39"/>
      <c r="G12" s="39"/>
      <c r="H12" s="39"/>
    </row>
    <row r="13" spans="1:19" x14ac:dyDescent="0.45">
      <c r="A13" s="10"/>
    </row>
  </sheetData>
  <mergeCells count="3">
    <mergeCell ref="A2:L2"/>
    <mergeCell ref="A8:L8"/>
    <mergeCell ref="C9:H12"/>
  </mergeCells>
  <phoneticPr fontId="4"/>
  <pageMargins left="0.70866141732283472" right="0.70866141732283472" top="0.74803149606299213" bottom="0.74803149606299213" header="0.31496062992125984" footer="0.31496062992125984"/>
  <pageSetup paperSize="9" scale="75" orientation="portrait" r:id="rId1"/>
  <headerFooter>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Q76"/>
  <sheetViews>
    <sheetView view="pageBreakPreview" zoomScaleNormal="100" zoomScaleSheetLayoutView="100" workbookViewId="0">
      <selection activeCell="AW29" sqref="AW29"/>
    </sheetView>
  </sheetViews>
  <sheetFormatPr defaultRowHeight="18" x14ac:dyDescent="0.45"/>
  <cols>
    <col min="1" max="1" width="1.796875" customWidth="1"/>
    <col min="2" max="2" width="9.09765625" style="11" customWidth="1"/>
    <col min="3" max="8" width="4.19921875" style="11" customWidth="1"/>
    <col min="9" max="9" width="6.8984375" style="11" customWidth="1"/>
    <col min="10" max="32" width="4.19921875" style="11" customWidth="1"/>
    <col min="33" max="33" width="3.5" style="11" customWidth="1"/>
    <col min="34" max="34" width="2.09765625" style="32" customWidth="1"/>
    <col min="35" max="37" width="4.296875" style="11" customWidth="1"/>
  </cols>
  <sheetData>
    <row r="1" spans="2:37" ht="18.600000000000001" thickBot="1" x14ac:dyDescent="0.5">
      <c r="B1" s="40" t="s">
        <v>10</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30"/>
    </row>
    <row r="2" spans="2:37" ht="18.600000000000001" thickBot="1" x14ac:dyDescent="0.5">
      <c r="B2" s="41" t="s">
        <v>11</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3"/>
      <c r="AH2" s="31"/>
    </row>
    <row r="4" spans="2:37" x14ac:dyDescent="0.45">
      <c r="B4" s="44" t="s">
        <v>12</v>
      </c>
      <c r="C4" s="44"/>
      <c r="D4" s="44"/>
      <c r="E4" s="44"/>
      <c r="F4" s="44"/>
      <c r="G4" s="45" t="s">
        <v>13</v>
      </c>
      <c r="H4" s="46"/>
      <c r="I4" s="47"/>
      <c r="J4" s="47"/>
      <c r="K4" s="12" t="s">
        <v>14</v>
      </c>
      <c r="L4" s="47"/>
      <c r="M4" s="47"/>
      <c r="N4" s="12" t="s">
        <v>15</v>
      </c>
      <c r="O4" s="47"/>
      <c r="P4" s="47"/>
      <c r="Q4" s="13" t="s">
        <v>16</v>
      </c>
    </row>
    <row r="5" spans="2:37" x14ac:dyDescent="0.45">
      <c r="B5" s="44" t="s">
        <v>17</v>
      </c>
      <c r="C5" s="44"/>
      <c r="D5" s="44"/>
      <c r="E5" s="44"/>
      <c r="F5" s="44"/>
      <c r="G5" s="51"/>
      <c r="H5" s="52"/>
      <c r="I5" s="52"/>
      <c r="J5" s="52"/>
      <c r="K5" s="52"/>
      <c r="L5" s="52"/>
      <c r="M5" s="52"/>
      <c r="N5" s="52"/>
      <c r="O5" s="52"/>
      <c r="P5" s="52"/>
      <c r="Q5" s="53"/>
    </row>
    <row r="6" spans="2:37" x14ac:dyDescent="0.45">
      <c r="B6" s="44" t="s">
        <v>18</v>
      </c>
      <c r="C6" s="44"/>
      <c r="D6" s="44"/>
      <c r="E6" s="44"/>
      <c r="F6" s="44"/>
      <c r="G6" s="54"/>
      <c r="H6" s="47"/>
      <c r="I6" s="47"/>
      <c r="J6" s="47"/>
      <c r="K6" s="47"/>
      <c r="L6" s="47"/>
      <c r="M6" s="47"/>
      <c r="N6" s="47"/>
      <c r="O6" s="47"/>
      <c r="P6" s="47"/>
      <c r="Q6" s="55"/>
    </row>
    <row r="7" spans="2:37" x14ac:dyDescent="0.45">
      <c r="B7" s="44" t="s">
        <v>19</v>
      </c>
      <c r="C7" s="44"/>
      <c r="D7" s="44"/>
      <c r="E7" s="44"/>
      <c r="F7" s="44"/>
      <c r="G7" s="45" t="s">
        <v>13</v>
      </c>
      <c r="H7" s="46"/>
      <c r="I7" s="47"/>
      <c r="J7" s="47"/>
      <c r="K7" s="12" t="s">
        <v>14</v>
      </c>
      <c r="L7" s="47"/>
      <c r="M7" s="47"/>
      <c r="N7" s="12" t="s">
        <v>15</v>
      </c>
      <c r="O7" s="47"/>
      <c r="P7" s="47"/>
      <c r="Q7" s="13" t="s">
        <v>16</v>
      </c>
    </row>
    <row r="8" spans="2:37" x14ac:dyDescent="0.45">
      <c r="B8" s="44" t="s">
        <v>20</v>
      </c>
      <c r="C8" s="44"/>
      <c r="D8" s="44"/>
      <c r="E8" s="44"/>
      <c r="F8" s="44"/>
      <c r="G8" s="14" t="s">
        <v>94</v>
      </c>
      <c r="H8" s="15"/>
      <c r="I8" s="15"/>
      <c r="J8" s="48"/>
      <c r="K8" s="48"/>
      <c r="L8" s="48"/>
      <c r="M8" s="16" t="s">
        <v>21</v>
      </c>
      <c r="N8" s="47"/>
      <c r="O8" s="47"/>
      <c r="P8" s="47"/>
      <c r="Q8" s="17" t="s">
        <v>22</v>
      </c>
    </row>
    <row r="9" spans="2:37" x14ac:dyDescent="0.45">
      <c r="B9" s="44" t="s">
        <v>23</v>
      </c>
      <c r="C9" s="44"/>
      <c r="D9" s="44"/>
      <c r="E9" s="44"/>
      <c r="F9" s="44"/>
      <c r="G9" s="49"/>
      <c r="H9" s="50"/>
      <c r="I9" s="50"/>
      <c r="J9" s="50"/>
      <c r="K9" s="50"/>
      <c r="L9" s="50"/>
      <c r="M9" s="50"/>
      <c r="N9" s="50"/>
      <c r="O9" s="50"/>
      <c r="P9" s="50"/>
      <c r="Q9" s="17" t="s">
        <v>24</v>
      </c>
    </row>
    <row r="11" spans="2:37" ht="18.600000000000001" hidden="1" thickBot="1" x14ac:dyDescent="0.5">
      <c r="B11" s="41" t="s">
        <v>25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3"/>
      <c r="AH11" s="31"/>
    </row>
    <row r="12" spans="2:37" hidden="1" x14ac:dyDescent="0.45">
      <c r="B12" s="11" t="s">
        <v>26</v>
      </c>
      <c r="AI12" s="11" t="str">
        <f>IF((COUNTIF(B14:B18,"○")+COUNTIF(B31:B54,"○"))&gt;0,"複数選択不可","○")</f>
        <v>○</v>
      </c>
      <c r="AJ12" s="11" t="s">
        <v>27</v>
      </c>
    </row>
    <row r="13" spans="2:37" hidden="1" x14ac:dyDescent="0.45"/>
    <row r="14" spans="2:37" hidden="1" x14ac:dyDescent="0.45">
      <c r="B14" s="18"/>
      <c r="C14" s="19" t="s">
        <v>28</v>
      </c>
      <c r="D14" s="11" t="s">
        <v>29</v>
      </c>
      <c r="S14" s="64" t="s">
        <v>30</v>
      </c>
      <c r="T14" s="64"/>
      <c r="U14" s="64"/>
      <c r="V14" s="64"/>
      <c r="W14" s="64"/>
      <c r="X14" s="64"/>
      <c r="Y14" s="64"/>
      <c r="Z14" s="65"/>
      <c r="AA14" s="66"/>
      <c r="AB14" s="67"/>
      <c r="AC14" s="67"/>
      <c r="AD14" s="67"/>
      <c r="AE14" s="67"/>
      <c r="AF14" s="67"/>
      <c r="AG14" s="17" t="s">
        <v>24</v>
      </c>
      <c r="AH14" s="33"/>
    </row>
    <row r="15" spans="2:37" hidden="1" x14ac:dyDescent="0.45">
      <c r="B15" s="18"/>
      <c r="C15" s="19" t="s">
        <v>31</v>
      </c>
      <c r="D15" s="11" t="s">
        <v>32</v>
      </c>
      <c r="AI15" s="11" t="s">
        <v>33</v>
      </c>
      <c r="AK15" s="11" t="s">
        <v>34</v>
      </c>
    </row>
    <row r="16" spans="2:37" hidden="1" x14ac:dyDescent="0.45">
      <c r="B16" s="18"/>
      <c r="C16" s="19" t="s">
        <v>35</v>
      </c>
      <c r="D16" s="11" t="s">
        <v>36</v>
      </c>
      <c r="O16" s="11" t="s">
        <v>37</v>
      </c>
      <c r="Z16" s="20" t="s">
        <v>38</v>
      </c>
      <c r="AA16" s="68"/>
      <c r="AB16" s="69"/>
      <c r="AC16" s="69"/>
      <c r="AD16" s="69"/>
      <c r="AE16" s="69"/>
      <c r="AF16" s="69"/>
      <c r="AG16" s="17" t="s">
        <v>39</v>
      </c>
      <c r="AH16" s="33"/>
      <c r="AI16" s="11" t="s">
        <v>33</v>
      </c>
      <c r="AK16" s="11" t="s">
        <v>40</v>
      </c>
    </row>
    <row r="17" spans="2:43" hidden="1" x14ac:dyDescent="0.45">
      <c r="B17" s="18"/>
      <c r="C17" s="19" t="s">
        <v>41</v>
      </c>
      <c r="D17" s="11" t="s">
        <v>42</v>
      </c>
      <c r="AI17" s="11" t="s">
        <v>33</v>
      </c>
      <c r="AK17" s="11" t="s">
        <v>34</v>
      </c>
    </row>
    <row r="18" spans="2:43" hidden="1" x14ac:dyDescent="0.45">
      <c r="B18" s="18"/>
      <c r="C18" s="19" t="s">
        <v>43</v>
      </c>
      <c r="D18" s="11" t="s">
        <v>44</v>
      </c>
      <c r="AI18" s="11" t="s">
        <v>33</v>
      </c>
      <c r="AK18" s="11" t="s">
        <v>34</v>
      </c>
    </row>
    <row r="19" spans="2:43" ht="18.600000000000001" thickBot="1" x14ac:dyDescent="0.5"/>
    <row r="20" spans="2:43" ht="18.600000000000001" thickBot="1" x14ac:dyDescent="0.5">
      <c r="B20" s="41" t="s">
        <v>84</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3"/>
      <c r="AH20" s="31"/>
    </row>
    <row r="21" spans="2:43" x14ac:dyDescent="0.45">
      <c r="B21" s="11" t="s">
        <v>45</v>
      </c>
    </row>
    <row r="23" spans="2:43" x14ac:dyDescent="0.45">
      <c r="B23" s="11" t="s">
        <v>46</v>
      </c>
    </row>
    <row r="24" spans="2:43" x14ac:dyDescent="0.45">
      <c r="C24" s="11" t="s">
        <v>47</v>
      </c>
      <c r="J24" s="66"/>
      <c r="K24" s="67"/>
      <c r="L24" s="67"/>
      <c r="M24" s="67"/>
      <c r="N24" s="67"/>
      <c r="O24" s="17" t="s">
        <v>24</v>
      </c>
      <c r="P24" s="11" t="s">
        <v>48</v>
      </c>
    </row>
    <row r="25" spans="2:43" x14ac:dyDescent="0.45">
      <c r="C25" s="11" t="s">
        <v>49</v>
      </c>
      <c r="J25" s="66"/>
      <c r="K25" s="67"/>
      <c r="L25" s="67"/>
      <c r="M25" s="67"/>
      <c r="N25" s="67"/>
      <c r="O25" s="17" t="s">
        <v>24</v>
      </c>
      <c r="P25" s="11" t="s">
        <v>50</v>
      </c>
    </row>
    <row r="26" spans="2:43" ht="18.600000000000001" thickBot="1" x14ac:dyDescent="0.5"/>
    <row r="27" spans="2:43" ht="18.600000000000001" thickBot="1" x14ac:dyDescent="0.5">
      <c r="C27" s="11" t="s">
        <v>51</v>
      </c>
      <c r="J27" s="56" t="str">
        <f>IF(J25="","",J24/J25)</f>
        <v/>
      </c>
      <c r="K27" s="57"/>
      <c r="L27" s="57"/>
      <c r="M27" s="57"/>
      <c r="N27" s="57"/>
      <c r="O27" s="58"/>
      <c r="P27" s="11" t="s">
        <v>52</v>
      </c>
    </row>
    <row r="28" spans="2:43" x14ac:dyDescent="0.45">
      <c r="J28" s="27" t="s">
        <v>53</v>
      </c>
      <c r="AJ28" s="11" t="s">
        <v>100</v>
      </c>
    </row>
    <row r="29" spans="2:43" ht="29.4" customHeight="1" x14ac:dyDescent="0.45">
      <c r="J29" s="11" t="s">
        <v>54</v>
      </c>
      <c r="AJ29" s="29" t="s">
        <v>98</v>
      </c>
      <c r="AK29" s="15"/>
      <c r="AL29" s="15"/>
      <c r="AM29" s="15"/>
      <c r="AN29" s="15"/>
      <c r="AO29" s="15"/>
      <c r="AP29" s="28"/>
      <c r="AQ29" t="s">
        <v>99</v>
      </c>
    </row>
    <row r="30" spans="2:43" ht="18.600000000000001" thickBot="1" x14ac:dyDescent="0.5"/>
    <row r="31" spans="2:43" ht="36.6" customHeight="1" thickTop="1" thickBot="1" x14ac:dyDescent="0.5">
      <c r="B31" s="26"/>
      <c r="C31" s="11" t="s">
        <v>95</v>
      </c>
      <c r="AI31" s="11" t="s">
        <v>33</v>
      </c>
    </row>
    <row r="32" spans="2:43" ht="19.2" thickTop="1" thickBot="1" x14ac:dyDescent="0.5">
      <c r="AI32" s="11" t="s">
        <v>92</v>
      </c>
    </row>
    <row r="33" spans="2:35" ht="18.600000000000001" thickBot="1" x14ac:dyDescent="0.5">
      <c r="D33" s="11" t="s">
        <v>55</v>
      </c>
      <c r="J33" s="11" t="s">
        <v>56</v>
      </c>
      <c r="AB33" s="59" t="str">
        <f>IF(B31="○",ROUNDDOWN(G9*10/110,0),"")</f>
        <v/>
      </c>
      <c r="AC33" s="60"/>
      <c r="AD33" s="60"/>
      <c r="AE33" s="60"/>
      <c r="AF33" s="60"/>
      <c r="AG33" s="61"/>
      <c r="AH33" s="34"/>
      <c r="AI33" s="11" t="s">
        <v>93</v>
      </c>
    </row>
    <row r="34" spans="2:35" ht="9.6" customHeight="1" x14ac:dyDescent="0.45"/>
    <row r="35" spans="2:35" ht="9.6" customHeight="1" thickBot="1" x14ac:dyDescent="0.5"/>
    <row r="36" spans="2:35" ht="38.4" customHeight="1" thickTop="1" thickBot="1" x14ac:dyDescent="0.5">
      <c r="B36" s="26"/>
      <c r="C36" s="11" t="s">
        <v>96</v>
      </c>
      <c r="AI36" s="11" t="s">
        <v>33</v>
      </c>
    </row>
    <row r="37" spans="2:35" ht="18.600000000000001" thickTop="1" x14ac:dyDescent="0.45">
      <c r="D37" s="11" t="s">
        <v>57</v>
      </c>
      <c r="AI37" s="11" t="s">
        <v>92</v>
      </c>
    </row>
    <row r="38" spans="2:35" x14ac:dyDescent="0.45">
      <c r="D38" s="62" t="s">
        <v>58</v>
      </c>
      <c r="E38" s="62"/>
      <c r="F38" s="62"/>
      <c r="G38" s="62"/>
      <c r="H38" s="62"/>
      <c r="I38" s="62"/>
      <c r="J38" s="63" t="s">
        <v>59</v>
      </c>
      <c r="K38" s="62"/>
      <c r="L38" s="62"/>
      <c r="M38" s="63" t="s">
        <v>60</v>
      </c>
      <c r="N38" s="62"/>
      <c r="O38" s="62"/>
      <c r="P38" s="63" t="s">
        <v>61</v>
      </c>
      <c r="Q38" s="62"/>
      <c r="R38" s="62"/>
      <c r="S38" s="63" t="s">
        <v>62</v>
      </c>
      <c r="T38" s="62"/>
      <c r="U38" s="62"/>
      <c r="AI38" s="11" t="s">
        <v>93</v>
      </c>
    </row>
    <row r="39" spans="2:35" x14ac:dyDescent="0.45">
      <c r="D39" s="62"/>
      <c r="E39" s="62"/>
      <c r="F39" s="62"/>
      <c r="G39" s="62"/>
      <c r="H39" s="62"/>
      <c r="I39" s="62"/>
      <c r="J39" s="62"/>
      <c r="K39" s="62"/>
      <c r="L39" s="62"/>
      <c r="M39" s="62"/>
      <c r="N39" s="62"/>
      <c r="O39" s="62"/>
      <c r="P39" s="62"/>
      <c r="Q39" s="62"/>
      <c r="R39" s="62"/>
      <c r="S39" s="62"/>
      <c r="T39" s="62"/>
      <c r="U39" s="62"/>
    </row>
    <row r="40" spans="2:35" x14ac:dyDescent="0.45">
      <c r="D40" s="70" t="s">
        <v>86</v>
      </c>
      <c r="E40" s="71"/>
      <c r="F40" s="71"/>
      <c r="G40" s="71"/>
      <c r="H40" s="71"/>
      <c r="I40" s="72"/>
      <c r="J40" s="66"/>
      <c r="K40" s="67"/>
      <c r="L40" s="73"/>
      <c r="M40" s="66"/>
      <c r="N40" s="67"/>
      <c r="O40" s="73"/>
      <c r="P40" s="66"/>
      <c r="Q40" s="67"/>
      <c r="R40" s="73"/>
      <c r="S40" s="74">
        <f t="shared" ref="S40:S46" si="0">SUM(J40:R40)</f>
        <v>0</v>
      </c>
      <c r="T40" s="74"/>
      <c r="U40" s="74"/>
    </row>
    <row r="41" spans="2:35" x14ac:dyDescent="0.45">
      <c r="D41" s="70" t="s">
        <v>87</v>
      </c>
      <c r="E41" s="71"/>
      <c r="F41" s="71"/>
      <c r="G41" s="71"/>
      <c r="H41" s="71"/>
      <c r="I41" s="72"/>
      <c r="J41" s="66"/>
      <c r="K41" s="67"/>
      <c r="L41" s="73"/>
      <c r="M41" s="66"/>
      <c r="N41" s="67"/>
      <c r="O41" s="73"/>
      <c r="P41" s="66"/>
      <c r="Q41" s="67"/>
      <c r="R41" s="73"/>
      <c r="S41" s="74">
        <f t="shared" si="0"/>
        <v>0</v>
      </c>
      <c r="T41" s="74"/>
      <c r="U41" s="74"/>
    </row>
    <row r="42" spans="2:35" x14ac:dyDescent="0.45">
      <c r="D42" s="70" t="s">
        <v>88</v>
      </c>
      <c r="E42" s="71"/>
      <c r="F42" s="71"/>
      <c r="G42" s="71"/>
      <c r="H42" s="71"/>
      <c r="I42" s="72"/>
      <c r="J42" s="66"/>
      <c r="K42" s="67"/>
      <c r="L42" s="73"/>
      <c r="M42" s="66"/>
      <c r="N42" s="67"/>
      <c r="O42" s="73"/>
      <c r="P42" s="66"/>
      <c r="Q42" s="67"/>
      <c r="R42" s="73"/>
      <c r="S42" s="74">
        <f t="shared" si="0"/>
        <v>0</v>
      </c>
      <c r="T42" s="74"/>
      <c r="U42" s="74"/>
    </row>
    <row r="43" spans="2:35" x14ac:dyDescent="0.45">
      <c r="D43" s="70" t="s">
        <v>91</v>
      </c>
      <c r="E43" s="71"/>
      <c r="F43" s="71"/>
      <c r="G43" s="71"/>
      <c r="H43" s="71"/>
      <c r="I43" s="72"/>
      <c r="J43" s="66"/>
      <c r="K43" s="67"/>
      <c r="L43" s="73"/>
      <c r="M43" s="66"/>
      <c r="N43" s="67"/>
      <c r="O43" s="73"/>
      <c r="P43" s="66"/>
      <c r="Q43" s="67"/>
      <c r="R43" s="73"/>
      <c r="S43" s="74">
        <f t="shared" si="0"/>
        <v>0</v>
      </c>
      <c r="T43" s="74"/>
      <c r="U43" s="74"/>
    </row>
    <row r="44" spans="2:35" x14ac:dyDescent="0.45">
      <c r="D44" s="70" t="s">
        <v>89</v>
      </c>
      <c r="E44" s="71"/>
      <c r="F44" s="71"/>
      <c r="G44" s="71"/>
      <c r="H44" s="71"/>
      <c r="I44" s="72"/>
      <c r="J44" s="66"/>
      <c r="K44" s="67"/>
      <c r="L44" s="73"/>
      <c r="M44" s="66"/>
      <c r="N44" s="67"/>
      <c r="O44" s="73"/>
      <c r="P44" s="66"/>
      <c r="Q44" s="67"/>
      <c r="R44" s="73"/>
      <c r="S44" s="74">
        <f t="shared" si="0"/>
        <v>0</v>
      </c>
      <c r="T44" s="74"/>
      <c r="U44" s="74"/>
    </row>
    <row r="45" spans="2:35" x14ac:dyDescent="0.45">
      <c r="D45" s="70" t="s">
        <v>90</v>
      </c>
      <c r="E45" s="71"/>
      <c r="F45" s="71"/>
      <c r="G45" s="71"/>
      <c r="H45" s="71"/>
      <c r="I45" s="72"/>
      <c r="J45" s="66"/>
      <c r="K45" s="67"/>
      <c r="L45" s="73"/>
      <c r="M45" s="66"/>
      <c r="N45" s="67"/>
      <c r="O45" s="73"/>
      <c r="P45" s="66"/>
      <c r="Q45" s="67"/>
      <c r="R45" s="73"/>
      <c r="S45" s="74">
        <f t="shared" si="0"/>
        <v>0</v>
      </c>
      <c r="T45" s="74"/>
      <c r="U45" s="74"/>
    </row>
    <row r="46" spans="2:35" x14ac:dyDescent="0.45">
      <c r="D46" s="70"/>
      <c r="E46" s="71"/>
      <c r="F46" s="71"/>
      <c r="G46" s="71"/>
      <c r="H46" s="71"/>
      <c r="I46" s="72"/>
      <c r="J46" s="66"/>
      <c r="K46" s="67"/>
      <c r="L46" s="73"/>
      <c r="M46" s="66"/>
      <c r="N46" s="67"/>
      <c r="O46" s="73"/>
      <c r="P46" s="66"/>
      <c r="Q46" s="67"/>
      <c r="R46" s="73"/>
      <c r="S46" s="74">
        <f t="shared" si="0"/>
        <v>0</v>
      </c>
      <c r="T46" s="74"/>
      <c r="U46" s="74"/>
    </row>
    <row r="47" spans="2:35" x14ac:dyDescent="0.45">
      <c r="D47" s="75" t="s">
        <v>62</v>
      </c>
      <c r="E47" s="76"/>
      <c r="F47" s="76"/>
      <c r="G47" s="76"/>
      <c r="H47" s="76"/>
      <c r="I47" s="77"/>
      <c r="J47" s="74">
        <f>SUM(J40:L46)</f>
        <v>0</v>
      </c>
      <c r="K47" s="74"/>
      <c r="L47" s="74"/>
      <c r="M47" s="74">
        <f t="shared" ref="M47" si="1">SUM(M40:O46)</f>
        <v>0</v>
      </c>
      <c r="N47" s="74"/>
      <c r="O47" s="74"/>
      <c r="P47" s="74">
        <f t="shared" ref="P47" si="2">SUM(P40:R46)</f>
        <v>0</v>
      </c>
      <c r="Q47" s="74"/>
      <c r="R47" s="74"/>
      <c r="S47" s="74">
        <f t="shared" ref="S47" si="3">SUM(S40:U46)</f>
        <v>0</v>
      </c>
      <c r="T47" s="74"/>
      <c r="U47" s="74"/>
    </row>
    <row r="48" spans="2:35" x14ac:dyDescent="0.45">
      <c r="J48" s="78" t="s">
        <v>63</v>
      </c>
      <c r="K48" s="78"/>
      <c r="L48" s="78"/>
      <c r="M48" s="78" t="s">
        <v>64</v>
      </c>
      <c r="N48" s="78"/>
      <c r="O48" s="78"/>
      <c r="P48" s="78"/>
      <c r="Q48" s="78"/>
      <c r="R48" s="78"/>
      <c r="S48" s="78" t="s">
        <v>65</v>
      </c>
      <c r="T48" s="78"/>
      <c r="U48" s="78"/>
    </row>
    <row r="49" spans="2:35" ht="10.199999999999999" customHeight="1" x14ac:dyDescent="0.45">
      <c r="J49" s="21"/>
      <c r="K49" s="21"/>
      <c r="L49" s="21"/>
      <c r="M49" s="21"/>
      <c r="N49" s="21"/>
      <c r="O49" s="21"/>
      <c r="P49" s="21"/>
      <c r="Q49" s="21"/>
      <c r="R49" s="21"/>
      <c r="S49" s="21"/>
      <c r="T49" s="21"/>
      <c r="U49" s="21"/>
    </row>
    <row r="50" spans="2:35" ht="18.600000000000001" thickBot="1" x14ac:dyDescent="0.5">
      <c r="D50" s="11" t="s">
        <v>55</v>
      </c>
      <c r="J50" s="11" t="s">
        <v>66</v>
      </c>
    </row>
    <row r="51" spans="2:35" ht="18.600000000000001" thickBot="1" x14ac:dyDescent="0.5">
      <c r="J51" s="11" t="s">
        <v>67</v>
      </c>
      <c r="AB51" s="59" t="str">
        <f>IFERROR(ROUNDDOWN(G9*10/110*J27*J47/S47,0)+ROUNDDOWN(G9*8/108*J27*M47/S47,0),"")</f>
        <v/>
      </c>
      <c r="AC51" s="60"/>
      <c r="AD51" s="60"/>
      <c r="AE51" s="60"/>
      <c r="AF51" s="60"/>
      <c r="AG51" s="61"/>
      <c r="AH51" s="34"/>
    </row>
    <row r="52" spans="2:35" ht="11.4" customHeight="1" x14ac:dyDescent="0.45"/>
    <row r="53" spans="2:35" ht="11.4" customHeight="1" thickBot="1" x14ac:dyDescent="0.5"/>
    <row r="54" spans="2:35" ht="36.6" customHeight="1" thickTop="1" thickBot="1" x14ac:dyDescent="0.5">
      <c r="B54" s="26"/>
      <c r="C54" s="11" t="s">
        <v>97</v>
      </c>
      <c r="AI54" s="11" t="s">
        <v>33</v>
      </c>
    </row>
    <row r="55" spans="2:35" ht="18.600000000000001" thickTop="1" x14ac:dyDescent="0.45">
      <c r="D55" s="11" t="s">
        <v>57</v>
      </c>
      <c r="AI55" s="11" t="s">
        <v>92</v>
      </c>
    </row>
    <row r="56" spans="2:35" x14ac:dyDescent="0.45">
      <c r="D56" s="79" t="s">
        <v>58</v>
      </c>
      <c r="E56" s="78"/>
      <c r="F56" s="78"/>
      <c r="G56" s="78"/>
      <c r="H56" s="78"/>
      <c r="I56" s="80"/>
      <c r="J56" s="62" t="s">
        <v>68</v>
      </c>
      <c r="K56" s="62"/>
      <c r="L56" s="62"/>
      <c r="M56" s="62"/>
      <c r="N56" s="62"/>
      <c r="O56" s="62"/>
      <c r="P56" s="62"/>
      <c r="Q56" s="62"/>
      <c r="R56" s="62"/>
      <c r="S56" s="62" t="s">
        <v>69</v>
      </c>
      <c r="T56" s="62"/>
      <c r="U56" s="62"/>
      <c r="V56" s="62"/>
      <c r="W56" s="62"/>
      <c r="X56" s="62"/>
      <c r="Y56" s="62"/>
      <c r="Z56" s="62"/>
      <c r="AA56" s="62"/>
      <c r="AB56" s="63" t="s">
        <v>61</v>
      </c>
      <c r="AC56" s="62"/>
      <c r="AD56" s="62"/>
      <c r="AE56" s="62" t="s">
        <v>62</v>
      </c>
      <c r="AF56" s="62"/>
      <c r="AG56" s="62"/>
      <c r="AH56" s="33"/>
      <c r="AI56" s="11" t="s">
        <v>93</v>
      </c>
    </row>
    <row r="57" spans="2:35" x14ac:dyDescent="0.45">
      <c r="D57" s="81"/>
      <c r="E57" s="82"/>
      <c r="F57" s="82"/>
      <c r="G57" s="82"/>
      <c r="H57" s="82"/>
      <c r="I57" s="83"/>
      <c r="J57" s="63" t="s">
        <v>70</v>
      </c>
      <c r="K57" s="62"/>
      <c r="L57" s="62"/>
      <c r="M57" s="63" t="s">
        <v>71</v>
      </c>
      <c r="N57" s="62"/>
      <c r="O57" s="62"/>
      <c r="P57" s="63" t="s">
        <v>72</v>
      </c>
      <c r="Q57" s="62"/>
      <c r="R57" s="62"/>
      <c r="S57" s="63" t="s">
        <v>70</v>
      </c>
      <c r="T57" s="62"/>
      <c r="U57" s="62"/>
      <c r="V57" s="63" t="s">
        <v>71</v>
      </c>
      <c r="W57" s="62"/>
      <c r="X57" s="62"/>
      <c r="Y57" s="63" t="s">
        <v>72</v>
      </c>
      <c r="Z57" s="62"/>
      <c r="AA57" s="62"/>
      <c r="AB57" s="62"/>
      <c r="AC57" s="62"/>
      <c r="AD57" s="62"/>
      <c r="AE57" s="62"/>
      <c r="AF57" s="62"/>
      <c r="AG57" s="62"/>
      <c r="AH57" s="33"/>
    </row>
    <row r="58" spans="2:35" x14ac:dyDescent="0.45">
      <c r="D58" s="84"/>
      <c r="E58" s="85"/>
      <c r="F58" s="85"/>
      <c r="G58" s="85"/>
      <c r="H58" s="85"/>
      <c r="I58" s="86"/>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33"/>
    </row>
    <row r="59" spans="2:35" x14ac:dyDescent="0.45">
      <c r="D59" s="70" t="s">
        <v>86</v>
      </c>
      <c r="E59" s="71"/>
      <c r="F59" s="71"/>
      <c r="G59" s="71"/>
      <c r="H59" s="71"/>
      <c r="I59" s="72"/>
      <c r="J59" s="87"/>
      <c r="K59" s="87"/>
      <c r="L59" s="87"/>
      <c r="M59" s="87"/>
      <c r="N59" s="87"/>
      <c r="O59" s="87"/>
      <c r="P59" s="87"/>
      <c r="Q59" s="87"/>
      <c r="R59" s="87"/>
      <c r="S59" s="87"/>
      <c r="T59" s="87"/>
      <c r="U59" s="87"/>
      <c r="V59" s="87"/>
      <c r="W59" s="87"/>
      <c r="X59" s="87"/>
      <c r="Y59" s="87"/>
      <c r="Z59" s="87"/>
      <c r="AA59" s="87"/>
      <c r="AB59" s="87"/>
      <c r="AC59" s="87"/>
      <c r="AD59" s="87"/>
      <c r="AE59" s="88">
        <f>SUM(J59:AD59)</f>
        <v>0</v>
      </c>
      <c r="AF59" s="89"/>
      <c r="AG59" s="90"/>
      <c r="AH59" s="34"/>
    </row>
    <row r="60" spans="2:35" x14ac:dyDescent="0.45">
      <c r="D60" s="70" t="s">
        <v>87</v>
      </c>
      <c r="E60" s="71"/>
      <c r="F60" s="71"/>
      <c r="G60" s="71"/>
      <c r="H60" s="71"/>
      <c r="I60" s="72"/>
      <c r="J60" s="87"/>
      <c r="K60" s="87"/>
      <c r="L60" s="87"/>
      <c r="M60" s="87"/>
      <c r="N60" s="87"/>
      <c r="O60" s="87"/>
      <c r="P60" s="87"/>
      <c r="Q60" s="87"/>
      <c r="R60" s="87"/>
      <c r="S60" s="87"/>
      <c r="T60" s="87"/>
      <c r="U60" s="87"/>
      <c r="V60" s="87"/>
      <c r="W60" s="87"/>
      <c r="X60" s="87"/>
      <c r="Y60" s="87"/>
      <c r="Z60" s="87"/>
      <c r="AA60" s="87"/>
      <c r="AB60" s="87"/>
      <c r="AC60" s="87"/>
      <c r="AD60" s="87"/>
      <c r="AE60" s="88">
        <f t="shared" ref="AE60:AE65" si="4">SUM(J60:AD60)</f>
        <v>0</v>
      </c>
      <c r="AF60" s="89"/>
      <c r="AG60" s="90"/>
      <c r="AH60" s="34"/>
    </row>
    <row r="61" spans="2:35" x14ac:dyDescent="0.45">
      <c r="D61" s="70" t="s">
        <v>88</v>
      </c>
      <c r="E61" s="71"/>
      <c r="F61" s="71"/>
      <c r="G61" s="71"/>
      <c r="H61" s="71"/>
      <c r="I61" s="72"/>
      <c r="J61" s="87"/>
      <c r="K61" s="87"/>
      <c r="L61" s="87"/>
      <c r="M61" s="87"/>
      <c r="N61" s="87"/>
      <c r="O61" s="87"/>
      <c r="P61" s="87"/>
      <c r="Q61" s="87"/>
      <c r="R61" s="87"/>
      <c r="S61" s="87"/>
      <c r="T61" s="87"/>
      <c r="U61" s="87"/>
      <c r="V61" s="87"/>
      <c r="W61" s="87"/>
      <c r="X61" s="87"/>
      <c r="Y61" s="87"/>
      <c r="Z61" s="87"/>
      <c r="AA61" s="87"/>
      <c r="AB61" s="87"/>
      <c r="AC61" s="87"/>
      <c r="AD61" s="87"/>
      <c r="AE61" s="88">
        <f t="shared" si="4"/>
        <v>0</v>
      </c>
      <c r="AF61" s="89"/>
      <c r="AG61" s="90"/>
      <c r="AH61" s="34"/>
    </row>
    <row r="62" spans="2:35" x14ac:dyDescent="0.45">
      <c r="D62" s="70" t="s">
        <v>91</v>
      </c>
      <c r="E62" s="71"/>
      <c r="F62" s="71"/>
      <c r="G62" s="71"/>
      <c r="H62" s="71"/>
      <c r="I62" s="72"/>
      <c r="J62" s="87"/>
      <c r="K62" s="87"/>
      <c r="L62" s="87"/>
      <c r="M62" s="87"/>
      <c r="N62" s="87"/>
      <c r="O62" s="87"/>
      <c r="P62" s="87"/>
      <c r="Q62" s="87"/>
      <c r="R62" s="87"/>
      <c r="S62" s="87"/>
      <c r="T62" s="87"/>
      <c r="U62" s="87"/>
      <c r="V62" s="87"/>
      <c r="W62" s="87"/>
      <c r="X62" s="87"/>
      <c r="Y62" s="87"/>
      <c r="Z62" s="87"/>
      <c r="AA62" s="87"/>
      <c r="AB62" s="87"/>
      <c r="AC62" s="87"/>
      <c r="AD62" s="87"/>
      <c r="AE62" s="88">
        <f t="shared" si="4"/>
        <v>0</v>
      </c>
      <c r="AF62" s="89"/>
      <c r="AG62" s="90"/>
      <c r="AH62" s="34"/>
    </row>
    <row r="63" spans="2:35" x14ac:dyDescent="0.45">
      <c r="D63" s="70" t="s">
        <v>89</v>
      </c>
      <c r="E63" s="71"/>
      <c r="F63" s="71"/>
      <c r="G63" s="71"/>
      <c r="H63" s="71"/>
      <c r="I63" s="72"/>
      <c r="J63" s="87"/>
      <c r="K63" s="87"/>
      <c r="L63" s="87"/>
      <c r="M63" s="87"/>
      <c r="N63" s="87"/>
      <c r="O63" s="87"/>
      <c r="P63" s="87"/>
      <c r="Q63" s="87"/>
      <c r="R63" s="87"/>
      <c r="S63" s="87"/>
      <c r="T63" s="87"/>
      <c r="U63" s="87"/>
      <c r="V63" s="87"/>
      <c r="W63" s="87"/>
      <c r="X63" s="87"/>
      <c r="Y63" s="87"/>
      <c r="Z63" s="87"/>
      <c r="AA63" s="87"/>
      <c r="AB63" s="87"/>
      <c r="AC63" s="87"/>
      <c r="AD63" s="87"/>
      <c r="AE63" s="88">
        <f t="shared" si="4"/>
        <v>0</v>
      </c>
      <c r="AF63" s="89"/>
      <c r="AG63" s="90"/>
      <c r="AH63" s="34"/>
    </row>
    <row r="64" spans="2:35" x14ac:dyDescent="0.45">
      <c r="D64" s="70" t="s">
        <v>90</v>
      </c>
      <c r="E64" s="71"/>
      <c r="F64" s="71"/>
      <c r="G64" s="71"/>
      <c r="H64" s="71"/>
      <c r="I64" s="72"/>
      <c r="J64" s="87"/>
      <c r="K64" s="87"/>
      <c r="L64" s="87"/>
      <c r="M64" s="87"/>
      <c r="N64" s="87"/>
      <c r="O64" s="87"/>
      <c r="P64" s="87"/>
      <c r="Q64" s="87"/>
      <c r="R64" s="87"/>
      <c r="S64" s="87"/>
      <c r="T64" s="87"/>
      <c r="U64" s="87"/>
      <c r="V64" s="87"/>
      <c r="W64" s="87"/>
      <c r="X64" s="87"/>
      <c r="Y64" s="87"/>
      <c r="Z64" s="87"/>
      <c r="AA64" s="87"/>
      <c r="AB64" s="87"/>
      <c r="AC64" s="87"/>
      <c r="AD64" s="87"/>
      <c r="AE64" s="88">
        <f t="shared" si="4"/>
        <v>0</v>
      </c>
      <c r="AF64" s="89"/>
      <c r="AG64" s="90"/>
      <c r="AH64" s="34"/>
    </row>
    <row r="65" spans="4:34" x14ac:dyDescent="0.45">
      <c r="D65" s="70"/>
      <c r="E65" s="71"/>
      <c r="F65" s="71"/>
      <c r="G65" s="71"/>
      <c r="H65" s="71"/>
      <c r="I65" s="72"/>
      <c r="J65" s="87"/>
      <c r="K65" s="87"/>
      <c r="L65" s="87"/>
      <c r="M65" s="87"/>
      <c r="N65" s="87"/>
      <c r="O65" s="87"/>
      <c r="P65" s="87"/>
      <c r="Q65" s="87"/>
      <c r="R65" s="87"/>
      <c r="S65" s="87"/>
      <c r="T65" s="87"/>
      <c r="U65" s="87"/>
      <c r="V65" s="87"/>
      <c r="W65" s="87"/>
      <c r="X65" s="87"/>
      <c r="Y65" s="87"/>
      <c r="Z65" s="87"/>
      <c r="AA65" s="87"/>
      <c r="AB65" s="87"/>
      <c r="AC65" s="87"/>
      <c r="AD65" s="87"/>
      <c r="AE65" s="88">
        <f t="shared" si="4"/>
        <v>0</v>
      </c>
      <c r="AF65" s="89"/>
      <c r="AG65" s="90"/>
      <c r="AH65" s="34"/>
    </row>
    <row r="66" spans="4:34" x14ac:dyDescent="0.45">
      <c r="D66" s="75" t="s">
        <v>62</v>
      </c>
      <c r="E66" s="76"/>
      <c r="F66" s="76"/>
      <c r="G66" s="76"/>
      <c r="H66" s="76"/>
      <c r="I66" s="77"/>
      <c r="J66" s="88">
        <f>SUM(J59:L65)</f>
        <v>0</v>
      </c>
      <c r="K66" s="89"/>
      <c r="L66" s="90"/>
      <c r="M66" s="88">
        <f t="shared" ref="M66" si="5">SUM(M59:O65)</f>
        <v>0</v>
      </c>
      <c r="N66" s="89"/>
      <c r="O66" s="90"/>
      <c r="P66" s="88">
        <f t="shared" ref="P66" si="6">SUM(P59:R65)</f>
        <v>0</v>
      </c>
      <c r="Q66" s="89"/>
      <c r="R66" s="90"/>
      <c r="S66" s="88">
        <f t="shared" ref="S66" si="7">SUM(S59:U65)</f>
        <v>0</v>
      </c>
      <c r="T66" s="89"/>
      <c r="U66" s="90"/>
      <c r="V66" s="88">
        <f t="shared" ref="V66" si="8">SUM(V59:X65)</f>
        <v>0</v>
      </c>
      <c r="W66" s="89"/>
      <c r="X66" s="90"/>
      <c r="Y66" s="88">
        <f t="shared" ref="Y66" si="9">SUM(Y59:AA65)</f>
        <v>0</v>
      </c>
      <c r="Z66" s="89"/>
      <c r="AA66" s="90"/>
      <c r="AB66" s="88">
        <f t="shared" ref="AB66" si="10">SUM(AB59:AD65)</f>
        <v>0</v>
      </c>
      <c r="AC66" s="89"/>
      <c r="AD66" s="90"/>
      <c r="AE66" s="88">
        <f t="shared" ref="AE66" si="11">SUM(AE59:AG65)</f>
        <v>0</v>
      </c>
      <c r="AF66" s="89"/>
      <c r="AG66" s="90"/>
      <c r="AH66" s="34"/>
    </row>
    <row r="67" spans="4:34" x14ac:dyDescent="0.45">
      <c r="J67" s="78" t="s">
        <v>73</v>
      </c>
      <c r="K67" s="78"/>
      <c r="L67" s="78"/>
      <c r="M67" s="78" t="s">
        <v>74</v>
      </c>
      <c r="N67" s="78"/>
      <c r="O67" s="78"/>
      <c r="S67" s="78" t="s">
        <v>75</v>
      </c>
      <c r="T67" s="78"/>
      <c r="U67" s="78"/>
      <c r="V67" s="78" t="s">
        <v>76</v>
      </c>
      <c r="W67" s="78"/>
      <c r="X67" s="78"/>
      <c r="AE67" s="78" t="s">
        <v>77</v>
      </c>
      <c r="AF67" s="78"/>
      <c r="AG67" s="78"/>
      <c r="AH67" s="33"/>
    </row>
    <row r="68" spans="4:34" ht="12" customHeight="1" x14ac:dyDescent="0.45"/>
    <row r="69" spans="4:34" x14ac:dyDescent="0.45">
      <c r="D69" s="11" t="s">
        <v>55</v>
      </c>
      <c r="J69" s="27" t="s">
        <v>78</v>
      </c>
    </row>
    <row r="70" spans="4:34" ht="18.600000000000001" thickBot="1" x14ac:dyDescent="0.5">
      <c r="J70" s="27" t="s">
        <v>79</v>
      </c>
    </row>
    <row r="71" spans="4:34" ht="18.600000000000001" thickBot="1" x14ac:dyDescent="0.5">
      <c r="AB71" s="59" t="str">
        <f>IFERROR((ROUNDDOWN(G9*10/110*J66/AE66,0)+ROUNDDOWN(G9*10/110*J27*M66/AE66,0))+(ROUNDDOWN(G9*8/108*S66/AE66,0)+ROUNDDOWN(G9*8/108*J27*V66/AE66,0)),"")</f>
        <v/>
      </c>
      <c r="AC71" s="60"/>
      <c r="AD71" s="60"/>
      <c r="AE71" s="60"/>
      <c r="AF71" s="60"/>
      <c r="AG71" s="61"/>
      <c r="AH71" s="34"/>
    </row>
    <row r="76" spans="4:34" x14ac:dyDescent="0.45">
      <c r="W76" s="11" t="str">
        <f>AJ29</f>
        <v>02_siire_shien_meisai_ver2.2_0118</v>
      </c>
    </row>
  </sheetData>
  <mergeCells count="169">
    <mergeCell ref="AE67:AG67"/>
    <mergeCell ref="AB71:AG71"/>
    <mergeCell ref="AE65:AG65"/>
    <mergeCell ref="D66:I66"/>
    <mergeCell ref="J66:L66"/>
    <mergeCell ref="M66:O66"/>
    <mergeCell ref="P66:R66"/>
    <mergeCell ref="S66:U66"/>
    <mergeCell ref="V66:X66"/>
    <mergeCell ref="Y66:AA66"/>
    <mergeCell ref="AB66:AD66"/>
    <mergeCell ref="AE66:AG66"/>
    <mergeCell ref="D65:I65"/>
    <mergeCell ref="J65:L65"/>
    <mergeCell ref="M65:O65"/>
    <mergeCell ref="P65:R65"/>
    <mergeCell ref="S65:U65"/>
    <mergeCell ref="V65:X65"/>
    <mergeCell ref="Y65:AA65"/>
    <mergeCell ref="AB65:AD65"/>
    <mergeCell ref="J67:L67"/>
    <mergeCell ref="M67:O67"/>
    <mergeCell ref="S67:U67"/>
    <mergeCell ref="V67:X67"/>
    <mergeCell ref="Y63:AA63"/>
    <mergeCell ref="AB63:AD63"/>
    <mergeCell ref="AE63:AG63"/>
    <mergeCell ref="D64:I64"/>
    <mergeCell ref="J64:L64"/>
    <mergeCell ref="M64:O64"/>
    <mergeCell ref="P64:R64"/>
    <mergeCell ref="S64:U64"/>
    <mergeCell ref="V64:X64"/>
    <mergeCell ref="Y64:AA64"/>
    <mergeCell ref="D63:I63"/>
    <mergeCell ref="J63:L63"/>
    <mergeCell ref="M63:O63"/>
    <mergeCell ref="P63:R63"/>
    <mergeCell ref="S63:U63"/>
    <mergeCell ref="V63:X63"/>
    <mergeCell ref="AB64:AD64"/>
    <mergeCell ref="AE64:AG64"/>
    <mergeCell ref="AB61:AD61"/>
    <mergeCell ref="AE61:AG61"/>
    <mergeCell ref="D62:I62"/>
    <mergeCell ref="J62:L62"/>
    <mergeCell ref="M62:O62"/>
    <mergeCell ref="P62:R62"/>
    <mergeCell ref="S62:U62"/>
    <mergeCell ref="V62:X62"/>
    <mergeCell ref="Y62:AA62"/>
    <mergeCell ref="AB62:AD62"/>
    <mergeCell ref="AE62:AG62"/>
    <mergeCell ref="J56:R56"/>
    <mergeCell ref="S56:AA56"/>
    <mergeCell ref="D61:I61"/>
    <mergeCell ref="J61:L61"/>
    <mergeCell ref="M61:O61"/>
    <mergeCell ref="P61:R61"/>
    <mergeCell ref="S61:U61"/>
    <mergeCell ref="V61:X61"/>
    <mergeCell ref="Y61:AA61"/>
    <mergeCell ref="Y59:AA59"/>
    <mergeCell ref="AB59:AD59"/>
    <mergeCell ref="AE59:AG59"/>
    <mergeCell ref="D60:I60"/>
    <mergeCell ref="J60:L60"/>
    <mergeCell ref="M60:O60"/>
    <mergeCell ref="P60:R60"/>
    <mergeCell ref="S60:U60"/>
    <mergeCell ref="V60:X60"/>
    <mergeCell ref="Y60:AA60"/>
    <mergeCell ref="D59:I59"/>
    <mergeCell ref="J59:L59"/>
    <mergeCell ref="M59:O59"/>
    <mergeCell ref="P59:R59"/>
    <mergeCell ref="S59:U59"/>
    <mergeCell ref="V59:X59"/>
    <mergeCell ref="AB60:AD60"/>
    <mergeCell ref="AE60:AG60"/>
    <mergeCell ref="AB56:AD58"/>
    <mergeCell ref="AE56:AG58"/>
    <mergeCell ref="D46:I46"/>
    <mergeCell ref="J46:L46"/>
    <mergeCell ref="M46:O46"/>
    <mergeCell ref="P46:R46"/>
    <mergeCell ref="S46:U46"/>
    <mergeCell ref="D47:I47"/>
    <mergeCell ref="J47:L47"/>
    <mergeCell ref="M47:O47"/>
    <mergeCell ref="P47:R47"/>
    <mergeCell ref="S47:U47"/>
    <mergeCell ref="J57:L58"/>
    <mergeCell ref="M57:O58"/>
    <mergeCell ref="P57:R58"/>
    <mergeCell ref="S57:U58"/>
    <mergeCell ref="V57:X58"/>
    <mergeCell ref="Y57:AA58"/>
    <mergeCell ref="J48:L48"/>
    <mergeCell ref="M48:O48"/>
    <mergeCell ref="P48:R48"/>
    <mergeCell ref="S48:U48"/>
    <mergeCell ref="AB51:AG51"/>
    <mergeCell ref="D56:I58"/>
    <mergeCell ref="D44:I44"/>
    <mergeCell ref="J44:L44"/>
    <mergeCell ref="M44:O44"/>
    <mergeCell ref="P44:R44"/>
    <mergeCell ref="S44:U44"/>
    <mergeCell ref="D45:I45"/>
    <mergeCell ref="J45:L45"/>
    <mergeCell ref="M45:O45"/>
    <mergeCell ref="P45:R45"/>
    <mergeCell ref="S45:U45"/>
    <mergeCell ref="D42:I42"/>
    <mergeCell ref="J42:L42"/>
    <mergeCell ref="M42:O42"/>
    <mergeCell ref="P42:R42"/>
    <mergeCell ref="S42:U42"/>
    <mergeCell ref="D43:I43"/>
    <mergeCell ref="J43:L43"/>
    <mergeCell ref="M43:O43"/>
    <mergeCell ref="P43:R43"/>
    <mergeCell ref="S43:U43"/>
    <mergeCell ref="D40:I40"/>
    <mergeCell ref="J40:L40"/>
    <mergeCell ref="M40:O40"/>
    <mergeCell ref="P40:R40"/>
    <mergeCell ref="S40:U40"/>
    <mergeCell ref="D41:I41"/>
    <mergeCell ref="J41:L41"/>
    <mergeCell ref="M41:O41"/>
    <mergeCell ref="P41:R41"/>
    <mergeCell ref="S41:U41"/>
    <mergeCell ref="J27:O27"/>
    <mergeCell ref="AB33:AG33"/>
    <mergeCell ref="D38:I39"/>
    <mergeCell ref="J38:L39"/>
    <mergeCell ref="M38:O39"/>
    <mergeCell ref="P38:R39"/>
    <mergeCell ref="S38:U39"/>
    <mergeCell ref="S14:Z14"/>
    <mergeCell ref="AA14:AF14"/>
    <mergeCell ref="AA16:AF16"/>
    <mergeCell ref="B20:AG20"/>
    <mergeCell ref="J24:N24"/>
    <mergeCell ref="J25:N25"/>
    <mergeCell ref="B9:F9"/>
    <mergeCell ref="G9:P9"/>
    <mergeCell ref="B11:AG11"/>
    <mergeCell ref="B5:F5"/>
    <mergeCell ref="G5:Q5"/>
    <mergeCell ref="B6:F6"/>
    <mergeCell ref="G6:Q6"/>
    <mergeCell ref="B7:F7"/>
    <mergeCell ref="G7:H7"/>
    <mergeCell ref="I7:J7"/>
    <mergeCell ref="L7:M7"/>
    <mergeCell ref="O7:P7"/>
    <mergeCell ref="B1:AG1"/>
    <mergeCell ref="B2:AG2"/>
    <mergeCell ref="B4:F4"/>
    <mergeCell ref="G4:H4"/>
    <mergeCell ref="I4:J4"/>
    <mergeCell ref="L4:M4"/>
    <mergeCell ref="O4:P4"/>
    <mergeCell ref="B8:F8"/>
    <mergeCell ref="J8:L8"/>
    <mergeCell ref="N8:P8"/>
  </mergeCells>
  <phoneticPr fontId="4"/>
  <conditionalFormatting sqref="B14:B18 B31 B36 B54">
    <cfRule type="containsText" dxfId="0" priority="1" operator="containsText" text="複数選択不可">
      <formula>NOT(ISERROR(SEARCH("複数選択不可",B14)))</formula>
    </cfRule>
  </conditionalFormatting>
  <dataValidations count="1">
    <dataValidation type="list" allowBlank="1" showInputMessage="1" showErrorMessage="1" sqref="B14:B18 B31 B36 B54">
      <formula1>$AI$12</formula1>
    </dataValidation>
  </dataValidations>
  <pageMargins left="0.70866141732283472" right="0.70866141732283472" top="0.74803149606299213" bottom="0.74803149606299213" header="0.31496062992125984" footer="0.31496062992125984"/>
  <pageSetup paperSize="9" scale="55" orientation="portrait"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8"/>
  <sheetViews>
    <sheetView view="pageBreakPreview" zoomScale="85" zoomScaleNormal="100" zoomScaleSheetLayoutView="85" workbookViewId="0">
      <selection activeCell="E38" sqref="E38"/>
    </sheetView>
  </sheetViews>
  <sheetFormatPr defaultRowHeight="18" x14ac:dyDescent="0.45"/>
  <cols>
    <col min="1" max="9" width="8.796875" style="1"/>
  </cols>
  <sheetData>
    <row r="1" spans="1:9" x14ac:dyDescent="0.45">
      <c r="H1" s="92" t="s">
        <v>85</v>
      </c>
      <c r="I1" s="92"/>
    </row>
    <row r="2" spans="1:9" x14ac:dyDescent="0.45">
      <c r="H2" s="96"/>
      <c r="I2" s="96"/>
    </row>
    <row r="3" spans="1:9" x14ac:dyDescent="0.45">
      <c r="A3" s="2"/>
      <c r="B3" s="2"/>
      <c r="C3" s="2"/>
      <c r="D3" s="2"/>
      <c r="E3" s="2"/>
      <c r="F3" s="97" t="str">
        <f>"令和 "&amp;入力用シート!I4&amp;"　年　"&amp;入力用シート!L4&amp;"　月　"&amp;入力用シート!O4&amp;"　日　"</f>
        <v>令和 　年　　月　　日　</v>
      </c>
      <c r="G3" s="97"/>
      <c r="H3" s="97"/>
      <c r="I3" s="97"/>
    </row>
    <row r="4" spans="1:9" x14ac:dyDescent="0.45">
      <c r="A4" s="2"/>
      <c r="B4" s="2"/>
      <c r="C4" s="2"/>
      <c r="D4" s="2"/>
      <c r="E4" s="2"/>
      <c r="F4" s="2"/>
      <c r="G4" s="2"/>
      <c r="H4" s="2"/>
      <c r="I4" s="2"/>
    </row>
    <row r="5" spans="1:9" x14ac:dyDescent="0.45">
      <c r="A5" s="2" t="s">
        <v>80</v>
      </c>
      <c r="B5" s="2"/>
      <c r="C5" s="2"/>
      <c r="D5" s="2"/>
      <c r="E5" s="2"/>
      <c r="F5" s="2"/>
      <c r="G5" s="2"/>
      <c r="H5" s="2"/>
      <c r="I5" s="2"/>
    </row>
    <row r="6" spans="1:9" x14ac:dyDescent="0.45">
      <c r="A6" s="2"/>
      <c r="B6" s="2"/>
      <c r="C6" s="2"/>
      <c r="D6" s="2"/>
      <c r="E6" s="2"/>
      <c r="F6" s="2"/>
      <c r="G6" s="2"/>
      <c r="H6" s="2"/>
      <c r="I6" s="2"/>
    </row>
    <row r="7" spans="1:9" x14ac:dyDescent="0.45">
      <c r="A7" s="2"/>
      <c r="B7" s="2"/>
      <c r="C7" s="2"/>
      <c r="D7" s="2"/>
      <c r="E7" s="2"/>
      <c r="F7" s="2"/>
      <c r="G7" s="2"/>
      <c r="H7" s="2"/>
      <c r="I7" s="2"/>
    </row>
    <row r="8" spans="1:9" x14ac:dyDescent="0.45">
      <c r="A8" s="2"/>
      <c r="B8" s="2"/>
      <c r="C8" s="2"/>
      <c r="D8" s="2"/>
      <c r="E8" s="22" t="s">
        <v>0</v>
      </c>
      <c r="F8" s="98" t="str">
        <f>IF(入力用シート!G5="","（入力用シートより自動転記）",入力用シート!G5)</f>
        <v>（入力用シートより自動転記）</v>
      </c>
      <c r="G8" s="98"/>
      <c r="H8" s="98"/>
      <c r="I8" s="98"/>
    </row>
    <row r="9" spans="1:9" x14ac:dyDescent="0.45">
      <c r="A9" s="2"/>
      <c r="B9" s="2"/>
      <c r="C9" s="2"/>
      <c r="D9" s="2"/>
      <c r="E9" s="22" t="s">
        <v>1</v>
      </c>
      <c r="F9" s="99" t="str">
        <f>IF(入力用シート!G6="","（入力用シートより自動転記）",入力用シート!G6)</f>
        <v>（入力用シートより自動転記）</v>
      </c>
      <c r="G9" s="99"/>
      <c r="H9" s="99"/>
      <c r="I9" s="99"/>
    </row>
    <row r="10" spans="1:9" x14ac:dyDescent="0.45">
      <c r="A10" s="2"/>
      <c r="B10" s="2"/>
      <c r="C10" s="2"/>
      <c r="D10" s="2"/>
      <c r="E10" s="2"/>
      <c r="F10" s="2"/>
      <c r="G10" s="2"/>
      <c r="H10" s="2"/>
      <c r="I10" s="2"/>
    </row>
    <row r="11" spans="1:9" x14ac:dyDescent="0.45">
      <c r="A11" s="2"/>
      <c r="B11" s="2"/>
      <c r="C11" s="2"/>
      <c r="D11" s="2"/>
      <c r="E11" s="2"/>
      <c r="F11" s="2"/>
      <c r="G11" s="2"/>
      <c r="H11" s="2"/>
      <c r="I11" s="2"/>
    </row>
    <row r="12" spans="1:9" x14ac:dyDescent="0.45">
      <c r="A12" s="3" t="s">
        <v>83</v>
      </c>
      <c r="B12" s="3"/>
      <c r="C12" s="3"/>
      <c r="D12" s="3"/>
      <c r="E12" s="3"/>
      <c r="F12" s="3"/>
      <c r="G12" s="3"/>
      <c r="H12" s="3"/>
      <c r="I12" s="3"/>
    </row>
    <row r="13" spans="1:9" x14ac:dyDescent="0.45">
      <c r="A13" s="2"/>
      <c r="B13" s="2"/>
      <c r="C13" s="2"/>
      <c r="D13" s="2"/>
      <c r="E13" s="2"/>
      <c r="F13" s="2"/>
      <c r="G13" s="2"/>
      <c r="H13" s="2"/>
      <c r="I13" s="2"/>
    </row>
    <row r="14" spans="1:9" x14ac:dyDescent="0.45">
      <c r="A14" s="2"/>
      <c r="B14" s="2"/>
      <c r="C14" s="2"/>
      <c r="D14" s="2"/>
      <c r="E14" s="2"/>
      <c r="F14" s="2"/>
      <c r="G14" s="2"/>
      <c r="H14" s="2"/>
      <c r="I14" s="2"/>
    </row>
    <row r="15" spans="1:9" x14ac:dyDescent="0.45">
      <c r="A15" s="100" t="str">
        <f>"　令和 "&amp;入力用シート!I7&amp;"　年　"&amp;入力用シート!L7&amp;"　月　"&amp;入力用シート!O7&amp;"　日　2福保感事　"&amp;入力用シート!J8&amp;"　第　"&amp;入力用シート!N8&amp;"　号により交付決定があった令和２年度東京都医療機関・薬局等における新型コロナウイルス感染症感染拡大防止等支援金交付事業について、当該交付要綱補助条件18の規定に基づき、次のとおり報告する。"</f>
        <v>　令和 　年　　月　　日　2福保感事　　第　　号により交付決定があった令和２年度東京都医療機関・薬局等における新型コロナウイルス感染症感染拡大防止等支援金交付事業について、当該交付要綱補助条件18の規定に基づき、次のとおり報告する。</v>
      </c>
      <c r="B15" s="100"/>
      <c r="C15" s="100"/>
      <c r="D15" s="100"/>
      <c r="E15" s="100"/>
      <c r="F15" s="100"/>
      <c r="G15" s="100"/>
      <c r="H15" s="100"/>
      <c r="I15" s="100"/>
    </row>
    <row r="16" spans="1:9" x14ac:dyDescent="0.45">
      <c r="A16" s="100"/>
      <c r="B16" s="100"/>
      <c r="C16" s="100"/>
      <c r="D16" s="100"/>
      <c r="E16" s="100"/>
      <c r="F16" s="100"/>
      <c r="G16" s="100"/>
      <c r="H16" s="100"/>
      <c r="I16" s="100"/>
    </row>
    <row r="17" spans="1:9" x14ac:dyDescent="0.45">
      <c r="A17" s="100"/>
      <c r="B17" s="100"/>
      <c r="C17" s="100"/>
      <c r="D17" s="100"/>
      <c r="E17" s="100"/>
      <c r="F17" s="100"/>
      <c r="G17" s="100"/>
      <c r="H17" s="100"/>
      <c r="I17" s="100"/>
    </row>
    <row r="18" spans="1:9" x14ac:dyDescent="0.45">
      <c r="A18" s="100"/>
      <c r="B18" s="100"/>
      <c r="C18" s="100"/>
      <c r="D18" s="100"/>
      <c r="E18" s="100"/>
      <c r="F18" s="100"/>
      <c r="G18" s="100"/>
      <c r="H18" s="100"/>
      <c r="I18" s="100"/>
    </row>
    <row r="19" spans="1:9" x14ac:dyDescent="0.45">
      <c r="A19" s="2"/>
      <c r="B19" s="2"/>
      <c r="C19" s="2"/>
      <c r="D19" s="2"/>
      <c r="E19" s="2"/>
      <c r="F19" s="2"/>
      <c r="G19" s="2"/>
      <c r="H19" s="2"/>
      <c r="I19" s="2"/>
    </row>
    <row r="20" spans="1:9" x14ac:dyDescent="0.45">
      <c r="A20" s="4"/>
      <c r="B20" s="2"/>
      <c r="C20" s="2"/>
      <c r="D20" s="2"/>
      <c r="E20" s="2"/>
      <c r="F20" s="2"/>
      <c r="G20" s="2"/>
      <c r="H20" s="2"/>
      <c r="I20" s="2"/>
    </row>
    <row r="21" spans="1:9" x14ac:dyDescent="0.45">
      <c r="A21" s="4" t="s">
        <v>82</v>
      </c>
      <c r="B21" s="2"/>
      <c r="C21" s="2"/>
      <c r="D21" s="2"/>
      <c r="E21" s="2"/>
      <c r="F21" s="2"/>
      <c r="G21" s="2"/>
      <c r="H21" s="2"/>
      <c r="I21" s="2"/>
    </row>
    <row r="22" spans="1:9" x14ac:dyDescent="0.45">
      <c r="A22" s="2"/>
      <c r="B22" s="2"/>
      <c r="C22" s="2"/>
      <c r="D22" s="2"/>
      <c r="E22" s="22" t="s">
        <v>2</v>
      </c>
      <c r="F22" s="93" t="str">
        <f>IF(入力用シート!G9="","（入力用シートより自動転記）",入力用シート!G9)</f>
        <v>（入力用シートより自動転記）</v>
      </c>
      <c r="G22" s="93"/>
      <c r="H22" s="93"/>
      <c r="I22" s="2" t="s">
        <v>3</v>
      </c>
    </row>
    <row r="23" spans="1:9" x14ac:dyDescent="0.45">
      <c r="A23" s="2"/>
      <c r="B23" s="2"/>
      <c r="C23" s="2"/>
      <c r="D23" s="2"/>
      <c r="E23" s="2"/>
      <c r="F23" s="2"/>
      <c r="G23" s="2"/>
      <c r="H23" s="2"/>
      <c r="I23" s="2"/>
    </row>
    <row r="24" spans="1:9" x14ac:dyDescent="0.45">
      <c r="A24" s="4" t="s">
        <v>4</v>
      </c>
      <c r="B24" s="2"/>
      <c r="C24" s="2"/>
      <c r="D24" s="2"/>
      <c r="E24" s="2"/>
      <c r="F24" s="2"/>
      <c r="G24" s="2"/>
      <c r="H24" s="2"/>
      <c r="I24" s="2"/>
    </row>
    <row r="25" spans="1:9" x14ac:dyDescent="0.45">
      <c r="A25" s="4" t="s">
        <v>81</v>
      </c>
      <c r="B25" s="2"/>
      <c r="C25" s="2"/>
      <c r="D25" s="2"/>
      <c r="E25" s="2"/>
      <c r="F25" s="2"/>
      <c r="G25" s="2"/>
      <c r="H25" s="2"/>
      <c r="I25" s="2"/>
    </row>
    <row r="26" spans="1:9" x14ac:dyDescent="0.45">
      <c r="A26" s="2"/>
      <c r="B26" s="2"/>
      <c r="C26" s="2"/>
      <c r="D26" s="2"/>
      <c r="E26" s="22" t="s">
        <v>2</v>
      </c>
      <c r="F26" s="93" t="str">
        <f>IF(OR(入力用シート!B14="○",入力用シート!B15="○",入力用シート!B16="○",入力用シート!B17="○",入力用シート!B18="○"),0,IF(入力用シート!B31="○",入力用シート!AB33,IF(入力用シート!B36="○",入力用シート!AB51,IF(入力用シート!B54="○",入力用シート!AB71,"（入力用シートより自動転記）"))))</f>
        <v>（入力用シートより自動転記）</v>
      </c>
      <c r="G26" s="93"/>
      <c r="H26" s="93"/>
      <c r="I26" s="2" t="s">
        <v>3</v>
      </c>
    </row>
    <row r="27" spans="1:9" x14ac:dyDescent="0.45">
      <c r="A27" s="2"/>
      <c r="B27" s="94" t="str">
        <f>IF(入力用シート!B14="○","（理由）"&amp;入力用シート!D14&amp;"ため",IF(入力用シート!B15="○","（理由）"&amp;入力用シート!D15&amp;"ため",IF(入力用シート!B16="○","（理由）"&amp;入力用シート!D16&amp;"ため",IF(入力用シート!B17="○","（理由）"&amp;入力用シート!D17&amp;"ため",IF(入力用シート!B18="○","（理由）"&amp;入力用シート!D18&amp;"ため","")))))</f>
        <v/>
      </c>
      <c r="C27" s="94"/>
      <c r="D27" s="94"/>
      <c r="E27" s="94"/>
      <c r="F27" s="94"/>
      <c r="G27" s="94"/>
      <c r="H27" s="94"/>
      <c r="I27" s="2"/>
    </row>
    <row r="28" spans="1:9" x14ac:dyDescent="0.45">
      <c r="A28" s="2"/>
      <c r="B28" s="95" t="str">
        <f>IF(入力用シート!B14="○","課税売上高（税抜）　"&amp;TEXT(入力用シート!AA14,"###,###")&amp;"　円",IF(入力用シート!B16="○","特定収入割合　"&amp;TEXT(入力用シート!AA16,"###.0")&amp;"　%",""))</f>
        <v/>
      </c>
      <c r="C28" s="95"/>
      <c r="D28" s="95"/>
      <c r="E28" s="95"/>
      <c r="F28" s="95"/>
      <c r="G28" s="95"/>
      <c r="H28" s="95"/>
      <c r="I28" s="2"/>
    </row>
    <row r="29" spans="1:9" x14ac:dyDescent="0.45">
      <c r="A29" s="2"/>
      <c r="B29" s="2"/>
      <c r="C29" s="2"/>
      <c r="D29" s="2"/>
      <c r="E29" s="2"/>
      <c r="F29" s="2"/>
      <c r="G29" s="2"/>
      <c r="H29" s="2"/>
      <c r="I29" s="2"/>
    </row>
    <row r="30" spans="1:9" x14ac:dyDescent="0.45">
      <c r="A30" s="4" t="s">
        <v>5</v>
      </c>
      <c r="B30" s="5"/>
      <c r="C30" s="5"/>
      <c r="D30" s="5"/>
      <c r="E30" s="5"/>
      <c r="F30" s="5"/>
      <c r="G30" s="5"/>
      <c r="H30" s="5"/>
      <c r="I30" s="5"/>
    </row>
    <row r="31" spans="1:9" ht="26.4" customHeight="1" x14ac:dyDescent="0.45">
      <c r="A31" s="6" t="str">
        <f>IF(OR(B31="",B31="（入力用シートより自動転記）"),"","・")</f>
        <v/>
      </c>
      <c r="B31" s="23" t="str">
        <f>IF(入力用シート!B14="○","なし",IF(入力用シート!B15="○",入力用シート!AK15,IF(入力用シート!B16="○",入力用シート!AK16,IF(入力用シート!B17="○",入力用シート!AK17,IF(入力用シート!B18="○",入力用シート!AK18,IF(入力用シート!B31="○",入力用シート!AI32,IF(入力用シート!B36="○",入力用シート!AI37,IF(入力用シート!B54="○",入力用シート!AI55,"（入力用シートより自動転記）"))))))))</f>
        <v>（入力用シートより自動転記）</v>
      </c>
      <c r="C31" s="2"/>
      <c r="D31" s="2"/>
      <c r="E31" s="2"/>
      <c r="F31" s="2"/>
      <c r="G31" s="2"/>
      <c r="H31" s="2"/>
      <c r="I31" s="2"/>
    </row>
    <row r="32" spans="1:9" ht="26.4" customHeight="1" x14ac:dyDescent="0.45">
      <c r="A32" s="6" t="str">
        <f>IF(B32="","","・")</f>
        <v/>
      </c>
      <c r="B32" s="91" t="str">
        <f>IF(入力用シート!B31="○",入力用シート!AI33,IF(入力用シート!B36="○",入力用シート!AI38,IF(入力用シート!B54="○",入力用シート!AI56,"")))</f>
        <v/>
      </c>
      <c r="C32" s="91"/>
      <c r="D32" s="91"/>
      <c r="E32" s="91"/>
      <c r="F32" s="91"/>
      <c r="G32" s="91"/>
      <c r="H32" s="91"/>
      <c r="I32" s="91"/>
    </row>
    <row r="33" spans="1:9" x14ac:dyDescent="0.45">
      <c r="A33" s="6" t="str">
        <f>IF(B33="","","・")</f>
        <v/>
      </c>
      <c r="B33" s="91"/>
      <c r="C33" s="91"/>
      <c r="D33" s="91"/>
      <c r="E33" s="91"/>
      <c r="F33" s="91"/>
      <c r="G33" s="91"/>
      <c r="H33" s="91"/>
      <c r="I33" s="91"/>
    </row>
    <row r="38" spans="1:9" x14ac:dyDescent="0.45">
      <c r="E38" s="1" t="str">
        <f>入力用シート!W76</f>
        <v>02_siire_shien_meisai_ver2.2_0118</v>
      </c>
    </row>
  </sheetData>
  <mergeCells count="11">
    <mergeCell ref="B32:I33"/>
    <mergeCell ref="H1:I1"/>
    <mergeCell ref="F26:H26"/>
    <mergeCell ref="B27:H27"/>
    <mergeCell ref="B28:H28"/>
    <mergeCell ref="H2:I2"/>
    <mergeCell ref="F3:I3"/>
    <mergeCell ref="F8:I8"/>
    <mergeCell ref="F9:I9"/>
    <mergeCell ref="A15:I18"/>
    <mergeCell ref="F22:H22"/>
  </mergeCells>
  <phoneticPr fontId="4"/>
  <pageMargins left="0.70866141732283472" right="0.70866141732283472" top="0.74803149606299213" bottom="0.74803149606299213" header="0.31496062992125984" footer="0.31496062992125984"/>
  <pageSetup paperSize="9" orientation="portrait" r:id="rId1"/>
  <headerFooter>
    <oddFooter>&amp;R&amp;F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入力用シート</vt:lpstr>
      <vt:lpstr>第2号様式</vt:lpstr>
      <vt:lpstr>第2号様式!Print_Area</vt:lpstr>
      <vt:lpstr>入力用シート!Print_Area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2022-01-18T07:35:06Z</cp:lastPrinted>
  <dcterms:created xsi:type="dcterms:W3CDTF">2021-08-25T03:06:45Z</dcterms:created>
  <dcterms:modified xsi:type="dcterms:W3CDTF">2022-09-26T23:42:10Z</dcterms:modified>
</cp:coreProperties>
</file>