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128.2\担当局内共用\【感染症対策費】\☆新型コロナウイルス感染症\★慰労金\■■支援金\◆仕入税額控除関係\040401　R4事業用\未提出の医療機関・薬局へ督促\HP\"/>
    </mc:Choice>
  </mc:AlternateContent>
  <bookViews>
    <workbookView xWindow="0" yWindow="0" windowWidth="22992" windowHeight="7716"/>
  </bookViews>
  <sheets>
    <sheet name="入力提出方法" sheetId="2" r:id="rId1"/>
    <sheet name="入力用シート" sheetId="3" r:id="rId2"/>
    <sheet name="第2号様式" sheetId="4" r:id="rId3"/>
  </sheets>
  <definedNames>
    <definedName name="_xlnm.Print_Area" localSheetId="2">第2号様式!$A$1:$I$38</definedName>
    <definedName name="_xlnm.Print_Area" localSheetId="1">入力用シート!$A$1:$AH$76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76" i="3" l="1"/>
  <c r="E38" i="4" l="1"/>
  <c r="A33" i="4" l="1"/>
  <c r="J27" i="3" l="1"/>
  <c r="A15" i="4"/>
  <c r="F3" i="4"/>
  <c r="B32" i="4"/>
  <c r="A32" i="4" s="1"/>
  <c r="B31" i="4"/>
  <c r="A31" i="4" s="1"/>
  <c r="B28" i="4"/>
  <c r="B27" i="4"/>
  <c r="F26" i="4"/>
  <c r="F22" i="4"/>
  <c r="F9" i="4"/>
  <c r="F8" i="4"/>
  <c r="AB66" i="3" l="1"/>
  <c r="Y66" i="3"/>
  <c r="V66" i="3"/>
  <c r="S66" i="3"/>
  <c r="P66" i="3"/>
  <c r="M66" i="3"/>
  <c r="J66" i="3"/>
  <c r="AE65" i="3"/>
  <c r="AE64" i="3"/>
  <c r="AE63" i="3"/>
  <c r="AE62" i="3"/>
  <c r="AE61" i="3"/>
  <c r="AE60" i="3"/>
  <c r="AE59" i="3"/>
  <c r="AE66" i="3" s="1"/>
  <c r="P47" i="3"/>
  <c r="M47" i="3"/>
  <c r="J47" i="3"/>
  <c r="AB51" i="3" s="1"/>
  <c r="S46" i="3"/>
  <c r="S45" i="3"/>
  <c r="S44" i="3"/>
  <c r="S43" i="3"/>
  <c r="S42" i="3"/>
  <c r="S41" i="3"/>
  <c r="S40" i="3"/>
  <c r="S47" i="3" s="1"/>
  <c r="AB33" i="3"/>
  <c r="AI12" i="3"/>
  <c r="AB71" i="3" l="1"/>
</calcChain>
</file>

<file path=xl/sharedStrings.xml><?xml version="1.0" encoding="utf-8"?>
<sst xmlns="http://schemas.openxmlformats.org/spreadsheetml/2006/main" count="141" uniqueCount="103">
  <si>
    <t>事業者名：</t>
    <phoneticPr fontId="6"/>
  </si>
  <si>
    <t>代表者氏名：</t>
    <phoneticPr fontId="6"/>
  </si>
  <si>
    <t>金</t>
    <rPh sb="0" eb="1">
      <t>キン</t>
    </rPh>
    <phoneticPr fontId="6"/>
  </si>
  <si>
    <t>　円</t>
    <phoneticPr fontId="6"/>
  </si>
  <si>
    <t>２　消費税及び地方消費税の申告により確定した消費税及び地方消費税に係る</t>
    <phoneticPr fontId="5"/>
  </si>
  <si>
    <t>３　添付書類</t>
  </si>
  <si>
    <t>入力、提出方法</t>
    <rPh sb="0" eb="2">
      <t>ニュウリョク</t>
    </rPh>
    <rPh sb="3" eb="5">
      <t>テイシュツ</t>
    </rPh>
    <rPh sb="5" eb="7">
      <t>ホウホウ</t>
    </rPh>
    <phoneticPr fontId="6"/>
  </si>
  <si>
    <t>①　「入力用シート」を記載してください　※入力されたものが「第２号様式」に転記されます</t>
    <rPh sb="3" eb="6">
      <t>ニュウリョクヨウ</t>
    </rPh>
    <rPh sb="11" eb="13">
      <t>キサイ</t>
    </rPh>
    <rPh sb="21" eb="23">
      <t>ニュウリョク</t>
    </rPh>
    <rPh sb="30" eb="31">
      <t>ダイ</t>
    </rPh>
    <rPh sb="32" eb="33">
      <t>ゴウ</t>
    </rPh>
    <rPh sb="33" eb="35">
      <t>ヨウシキ</t>
    </rPh>
    <rPh sb="37" eb="39">
      <t>テンキ</t>
    </rPh>
    <phoneticPr fontId="6"/>
  </si>
  <si>
    <t>②　「第２号様式」、「入力用シート」を印刷してください</t>
    <rPh sb="3" eb="4">
      <t>ダイ</t>
    </rPh>
    <rPh sb="5" eb="6">
      <t>ゴウ</t>
    </rPh>
    <rPh sb="6" eb="8">
      <t>ヨウシキ</t>
    </rPh>
    <rPh sb="11" eb="14">
      <t>ニュウリョクヨウ</t>
    </rPh>
    <rPh sb="19" eb="21">
      <t>インサツ</t>
    </rPh>
    <phoneticPr fontId="6"/>
  </si>
  <si>
    <t>③　印刷したものに添付資料（第２号様式に記載されているもの）を付けて以下に郵送してください</t>
    <rPh sb="2" eb="4">
      <t>インサツ</t>
    </rPh>
    <rPh sb="9" eb="11">
      <t>テンプ</t>
    </rPh>
    <rPh sb="11" eb="13">
      <t>シリョウ</t>
    </rPh>
    <rPh sb="14" eb="15">
      <t>ダイ</t>
    </rPh>
    <rPh sb="16" eb="17">
      <t>ゴウ</t>
    </rPh>
    <rPh sb="17" eb="19">
      <t>ヨウシキ</t>
    </rPh>
    <rPh sb="20" eb="22">
      <t>キサイ</t>
    </rPh>
    <rPh sb="31" eb="32">
      <t>ツ</t>
    </rPh>
    <rPh sb="34" eb="36">
      <t>イカ</t>
    </rPh>
    <rPh sb="37" eb="39">
      <t>ユウソウ</t>
    </rPh>
    <phoneticPr fontId="6"/>
  </si>
  <si>
    <t>《入力用シート》</t>
    <rPh sb="1" eb="3">
      <t>ニュウリョク</t>
    </rPh>
    <rPh sb="3" eb="4">
      <t>ヨウ</t>
    </rPh>
    <phoneticPr fontId="6"/>
  </si>
  <si>
    <t>基本情報</t>
    <rPh sb="0" eb="2">
      <t>キホン</t>
    </rPh>
    <rPh sb="2" eb="4">
      <t>ジョウホウ</t>
    </rPh>
    <phoneticPr fontId="6"/>
  </si>
  <si>
    <t>提出日</t>
    <rPh sb="0" eb="3">
      <t>テイシュツビ</t>
    </rPh>
    <phoneticPr fontId="6"/>
  </si>
  <si>
    <t>令和</t>
    <rPh sb="0" eb="2">
      <t>レイワ</t>
    </rPh>
    <phoneticPr fontId="6"/>
  </si>
  <si>
    <t>年</t>
    <rPh sb="0" eb="1">
      <t>ネン</t>
    </rPh>
    <phoneticPr fontId="6"/>
  </si>
  <si>
    <t>月</t>
    <rPh sb="0" eb="1">
      <t>ガツ</t>
    </rPh>
    <phoneticPr fontId="6"/>
  </si>
  <si>
    <t>日</t>
    <rPh sb="0" eb="1">
      <t>ニチ</t>
    </rPh>
    <phoneticPr fontId="6"/>
  </si>
  <si>
    <t>事業者名</t>
    <rPh sb="0" eb="3">
      <t>ジギョウシャ</t>
    </rPh>
    <rPh sb="3" eb="4">
      <t>メイ</t>
    </rPh>
    <phoneticPr fontId="6"/>
  </si>
  <si>
    <t>代表者名</t>
    <rPh sb="0" eb="3">
      <t>ダイヒョウシャ</t>
    </rPh>
    <rPh sb="3" eb="4">
      <t>メイ</t>
    </rPh>
    <phoneticPr fontId="6"/>
  </si>
  <si>
    <t>交付決定日</t>
    <rPh sb="0" eb="2">
      <t>コウフ</t>
    </rPh>
    <rPh sb="2" eb="5">
      <t>ケッテイビ</t>
    </rPh>
    <phoneticPr fontId="6"/>
  </si>
  <si>
    <t>交付決定番号</t>
    <rPh sb="0" eb="2">
      <t>コウフ</t>
    </rPh>
    <rPh sb="2" eb="4">
      <t>ケッテイ</t>
    </rPh>
    <rPh sb="4" eb="6">
      <t>バンゴウ</t>
    </rPh>
    <phoneticPr fontId="6"/>
  </si>
  <si>
    <t>第</t>
    <rPh sb="0" eb="1">
      <t>ダイ</t>
    </rPh>
    <phoneticPr fontId="6"/>
  </si>
  <si>
    <t>号</t>
    <rPh sb="0" eb="1">
      <t>ゴウ</t>
    </rPh>
    <phoneticPr fontId="6"/>
  </si>
  <si>
    <t>補助金確定額（精算額）</t>
    <rPh sb="0" eb="3">
      <t>ホジョキン</t>
    </rPh>
    <rPh sb="3" eb="5">
      <t>カクテイ</t>
    </rPh>
    <rPh sb="5" eb="6">
      <t>ガク</t>
    </rPh>
    <rPh sb="7" eb="9">
      <t>セイサン</t>
    </rPh>
    <rPh sb="9" eb="10">
      <t>ガク</t>
    </rPh>
    <phoneticPr fontId="6"/>
  </si>
  <si>
    <t>円</t>
    <rPh sb="0" eb="1">
      <t>エン</t>
    </rPh>
    <phoneticPr fontId="6"/>
  </si>
  <si>
    <t>【仕入控除税額（返還額）がない場合】</t>
    <phoneticPr fontId="6"/>
  </si>
  <si>
    <t>※①～⑤のうち該当するものをプルダウンで「○」を選択してください（①、③の場合、黄色い網掛け部分も記載してください）</t>
    <rPh sb="7" eb="9">
      <t>ガイトウ</t>
    </rPh>
    <rPh sb="24" eb="26">
      <t>センタク</t>
    </rPh>
    <rPh sb="37" eb="39">
      <t>バアイ</t>
    </rPh>
    <rPh sb="40" eb="42">
      <t>キイロ</t>
    </rPh>
    <rPh sb="43" eb="45">
      <t>アミカ</t>
    </rPh>
    <rPh sb="46" eb="48">
      <t>ブブン</t>
    </rPh>
    <rPh sb="49" eb="51">
      <t>キサイ</t>
    </rPh>
    <phoneticPr fontId="6"/>
  </si>
  <si>
    <t>←プルダウン用</t>
    <rPh sb="6" eb="7">
      <t>ヨウ</t>
    </rPh>
    <phoneticPr fontId="6"/>
  </si>
  <si>
    <t>①</t>
    <phoneticPr fontId="6"/>
  </si>
  <si>
    <t>消費税の申告義務がない</t>
    <phoneticPr fontId="6"/>
  </si>
  <si>
    <t>基準期間における課税売上高（税抜）</t>
  </si>
  <si>
    <t>②</t>
    <phoneticPr fontId="6"/>
  </si>
  <si>
    <t>簡易課税方式により申告している</t>
    <phoneticPr fontId="6"/>
  </si>
  <si>
    <t>添付資料</t>
    <rPh sb="0" eb="2">
      <t>テンプ</t>
    </rPh>
    <rPh sb="2" eb="4">
      <t>シリョウ</t>
    </rPh>
    <phoneticPr fontId="6"/>
  </si>
  <si>
    <t>確定申告書の写し</t>
    <phoneticPr fontId="6"/>
  </si>
  <si>
    <t>③</t>
    <phoneticPr fontId="6"/>
  </si>
  <si>
    <t>公益法人等であって、特定収入割合が５％を超えている</t>
    <phoneticPr fontId="6"/>
  </si>
  <si>
    <t>（医療法人社団及び医療法人財団を除く）</t>
    <phoneticPr fontId="6"/>
  </si>
  <si>
    <t>特定収入割合</t>
  </si>
  <si>
    <t>％</t>
    <phoneticPr fontId="6"/>
  </si>
  <si>
    <t>特定収入割合の計算表の写し</t>
    <phoneticPr fontId="6"/>
  </si>
  <si>
    <t>④</t>
    <phoneticPr fontId="6"/>
  </si>
  <si>
    <t>補助対象経費にかかる消費税を、個別対応方式において、「非課税売上のみに要するもの」として申告している</t>
    <phoneticPr fontId="6"/>
  </si>
  <si>
    <t>⑤</t>
    <phoneticPr fontId="6"/>
  </si>
  <si>
    <t>補助対象経費が人件費等の非課税仕入となっている</t>
    <phoneticPr fontId="6"/>
  </si>
  <si>
    <t>※黄色い網掛け部分を記載してください（①～③は、該当するものにプルダウンで「○」を選択してください）</t>
    <rPh sb="1" eb="3">
      <t>キイロ</t>
    </rPh>
    <rPh sb="4" eb="6">
      <t>アミカ</t>
    </rPh>
    <rPh sb="7" eb="9">
      <t>ブブン</t>
    </rPh>
    <rPh sb="10" eb="12">
      <t>キサイ</t>
    </rPh>
    <rPh sb="24" eb="26">
      <t>ガイトウ</t>
    </rPh>
    <rPh sb="41" eb="43">
      <t>センタク</t>
    </rPh>
    <phoneticPr fontId="6"/>
  </si>
  <si>
    <t>（課税売上割合）</t>
    <rPh sb="1" eb="3">
      <t>カゼイ</t>
    </rPh>
    <rPh sb="3" eb="5">
      <t>ウリア</t>
    </rPh>
    <rPh sb="5" eb="7">
      <t>ワリアイ</t>
    </rPh>
    <phoneticPr fontId="6"/>
  </si>
  <si>
    <t>課税資産の譲渡等の対価の額</t>
  </si>
  <si>
    <t>････　ａ</t>
    <phoneticPr fontId="6"/>
  </si>
  <si>
    <t>資産の譲渡等の対価の額</t>
  </si>
  <si>
    <t>････　ｂ</t>
    <phoneticPr fontId="6"/>
  </si>
  <si>
    <t>課税売上割合　ａ／ｂ＝</t>
    <rPh sb="0" eb="2">
      <t>カゼイ</t>
    </rPh>
    <rPh sb="2" eb="4">
      <t>ウリア</t>
    </rPh>
    <rPh sb="4" eb="6">
      <t>ワリアイ</t>
    </rPh>
    <phoneticPr fontId="6"/>
  </si>
  <si>
    <t>････　c</t>
    <phoneticPr fontId="6"/>
  </si>
  <si>
    <t>　※自動で計算されますが、税額控除の計算で端数処理している場合には、端数処理した金額を直接入力してください</t>
    <rPh sb="2" eb="4">
      <t>ジドウ</t>
    </rPh>
    <rPh sb="5" eb="7">
      <t>ケイサン</t>
    </rPh>
    <rPh sb="13" eb="15">
      <t>ゼイガク</t>
    </rPh>
    <phoneticPr fontId="6"/>
  </si>
  <si>
    <t>　　（注：申告書に記載された％をそのまま入力するわけではありません）</t>
    <phoneticPr fontId="6"/>
  </si>
  <si>
    <t>（仕入控除税額（返還額））</t>
    <phoneticPr fontId="6"/>
  </si>
  <si>
    <t>補助金確定額（精算額）×１０／１１０＝</t>
    <phoneticPr fontId="6"/>
  </si>
  <si>
    <t>■補助金対象経費の内訳（補助金確定額ではなく補助金により購入等をした経費の内訳です）</t>
    <rPh sb="1" eb="4">
      <t>ホジョキン</t>
    </rPh>
    <rPh sb="4" eb="6">
      <t>タイショウ</t>
    </rPh>
    <rPh sb="6" eb="8">
      <t>ケイヒ</t>
    </rPh>
    <rPh sb="9" eb="11">
      <t>ウチワケ</t>
    </rPh>
    <rPh sb="12" eb="15">
      <t>ホジョキン</t>
    </rPh>
    <rPh sb="15" eb="17">
      <t>カクテイ</t>
    </rPh>
    <rPh sb="17" eb="18">
      <t>ガク</t>
    </rPh>
    <rPh sb="22" eb="25">
      <t>ホジョキン</t>
    </rPh>
    <rPh sb="28" eb="30">
      <t>コウニュウ</t>
    </rPh>
    <rPh sb="30" eb="31">
      <t>トウ</t>
    </rPh>
    <rPh sb="34" eb="36">
      <t>ケイヒ</t>
    </rPh>
    <rPh sb="37" eb="39">
      <t>ウチワケ</t>
    </rPh>
    <phoneticPr fontId="6"/>
  </si>
  <si>
    <t>対象経費の内訳</t>
    <rPh sb="0" eb="2">
      <t>タイショウ</t>
    </rPh>
    <rPh sb="2" eb="4">
      <t>ケイヒ</t>
    </rPh>
    <rPh sb="5" eb="7">
      <t>ウチワケ</t>
    </rPh>
    <phoneticPr fontId="6"/>
  </si>
  <si>
    <t>課税仕入額
（１０％）</t>
    <rPh sb="0" eb="2">
      <t>カゼイ</t>
    </rPh>
    <rPh sb="2" eb="4">
      <t>シイ</t>
    </rPh>
    <rPh sb="4" eb="5">
      <t>ガク</t>
    </rPh>
    <phoneticPr fontId="6"/>
  </si>
  <si>
    <t>課税仕入額
（８％）</t>
    <rPh sb="0" eb="2">
      <t>カゼイ</t>
    </rPh>
    <rPh sb="2" eb="4">
      <t>シイ</t>
    </rPh>
    <rPh sb="4" eb="5">
      <t>ガク</t>
    </rPh>
    <phoneticPr fontId="6"/>
  </si>
  <si>
    <t>非課税・
不課税仕入額</t>
    <rPh sb="0" eb="3">
      <t>ヒカゼイ</t>
    </rPh>
    <rPh sb="5" eb="8">
      <t>フカゼイ</t>
    </rPh>
    <rPh sb="8" eb="10">
      <t>シイ</t>
    </rPh>
    <rPh sb="10" eb="11">
      <t>ガク</t>
    </rPh>
    <phoneticPr fontId="6"/>
  </si>
  <si>
    <t>合　　計</t>
    <rPh sb="0" eb="1">
      <t>ゴウ</t>
    </rPh>
    <rPh sb="3" eb="4">
      <t>ケイ</t>
    </rPh>
    <phoneticPr fontId="6"/>
  </si>
  <si>
    <t>ｄ</t>
    <phoneticPr fontId="6"/>
  </si>
  <si>
    <t>ｅ</t>
    <phoneticPr fontId="6"/>
  </si>
  <si>
    <t>ｆ</t>
    <phoneticPr fontId="6"/>
  </si>
  <si>
    <t>（補助金確定額（精算額）×１０／１１０×ｃ×(ｄ／ｆ))＋</t>
    <phoneticPr fontId="6"/>
  </si>
  <si>
    <t>（補助金確定額（精算額）×　８／１０８×ｃ×(ｅ／ｆ))＝</t>
    <phoneticPr fontId="6"/>
  </si>
  <si>
    <t>課税仕入額（10％分）</t>
    <rPh sb="0" eb="2">
      <t>カゼイ</t>
    </rPh>
    <rPh sb="2" eb="4">
      <t>シイ</t>
    </rPh>
    <rPh sb="4" eb="5">
      <t>ガク</t>
    </rPh>
    <rPh sb="9" eb="10">
      <t>ブン</t>
    </rPh>
    <phoneticPr fontId="6"/>
  </si>
  <si>
    <t>課税仕入額（8％分）</t>
    <rPh sb="0" eb="2">
      <t>カゼイ</t>
    </rPh>
    <rPh sb="2" eb="4">
      <t>シイ</t>
    </rPh>
    <rPh sb="4" eb="5">
      <t>ガク</t>
    </rPh>
    <rPh sb="8" eb="9">
      <t>ブン</t>
    </rPh>
    <phoneticPr fontId="6"/>
  </si>
  <si>
    <t>課税売上
対 応 分</t>
    <rPh sb="0" eb="2">
      <t>カゼイ</t>
    </rPh>
    <rPh sb="2" eb="4">
      <t>ウリア</t>
    </rPh>
    <rPh sb="5" eb="6">
      <t>タイ</t>
    </rPh>
    <rPh sb="7" eb="8">
      <t>オウ</t>
    </rPh>
    <rPh sb="9" eb="10">
      <t>ブン</t>
    </rPh>
    <phoneticPr fontId="6"/>
  </si>
  <si>
    <t>共通対応分</t>
    <rPh sb="0" eb="1">
      <t>トモ</t>
    </rPh>
    <rPh sb="1" eb="2">
      <t>トオル</t>
    </rPh>
    <rPh sb="2" eb="3">
      <t>タイ</t>
    </rPh>
    <rPh sb="3" eb="4">
      <t>オウ</t>
    </rPh>
    <rPh sb="4" eb="5">
      <t>ブン</t>
    </rPh>
    <phoneticPr fontId="6"/>
  </si>
  <si>
    <t>非課税売上
対　応　分</t>
    <rPh sb="0" eb="1">
      <t>ヒ</t>
    </rPh>
    <rPh sb="1" eb="3">
      <t>カゼイ</t>
    </rPh>
    <rPh sb="3" eb="5">
      <t>ウリア</t>
    </rPh>
    <rPh sb="6" eb="7">
      <t>タイ</t>
    </rPh>
    <rPh sb="8" eb="9">
      <t>オウ</t>
    </rPh>
    <rPh sb="10" eb="11">
      <t>ブン</t>
    </rPh>
    <phoneticPr fontId="6"/>
  </si>
  <si>
    <t>ｇ</t>
    <phoneticPr fontId="6"/>
  </si>
  <si>
    <t>ｈ</t>
    <phoneticPr fontId="6"/>
  </si>
  <si>
    <t>ｉ</t>
    <phoneticPr fontId="6"/>
  </si>
  <si>
    <t>ｊ</t>
    <phoneticPr fontId="6"/>
  </si>
  <si>
    <t>ｋ</t>
    <phoneticPr fontId="6"/>
  </si>
  <si>
    <t>（補助金確定額（精算額）×１０／１１０×(ｇ／ｋ))＋（補助金確定額（精算額）×１０／１１０×ｃ×（ｈ／ｋ））＋</t>
    <rPh sb="28" eb="31">
      <t>ホジョキン</t>
    </rPh>
    <rPh sb="31" eb="34">
      <t>カクテイガク</t>
    </rPh>
    <rPh sb="35" eb="38">
      <t>セイサンガク</t>
    </rPh>
    <phoneticPr fontId="6"/>
  </si>
  <si>
    <t>（補助金確定額（精算額）×　８／１０８×(ｉ／ｋ))＋（補助金確定額（精算額）×　８／１０８×ｃ×（ｊ／ｋ））＝</t>
    <rPh sb="28" eb="31">
      <t>ホジョキン</t>
    </rPh>
    <rPh sb="31" eb="34">
      <t>カクテイガク</t>
    </rPh>
    <rPh sb="35" eb="38">
      <t>セイサンガク</t>
    </rPh>
    <phoneticPr fontId="6"/>
  </si>
  <si>
    <t>東京都知事　　殿</t>
    <rPh sb="0" eb="3">
      <t>トウキョウト</t>
    </rPh>
    <rPh sb="3" eb="5">
      <t>チジ</t>
    </rPh>
    <phoneticPr fontId="4"/>
  </si>
  <si>
    <t>　　仕入控除税額（要補助金返還相当額）</t>
    <rPh sb="10" eb="13">
      <t>ホジョキン</t>
    </rPh>
    <phoneticPr fontId="5"/>
  </si>
  <si>
    <t>１　確定額又は事業実績報告による精算額</t>
    <phoneticPr fontId="5"/>
  </si>
  <si>
    <t>消費税及び地方消費税に係る仕入控除税額報告書</t>
    <rPh sb="0" eb="3">
      <t>ショウヒゼイ</t>
    </rPh>
    <rPh sb="17" eb="18">
      <t>ゼイ</t>
    </rPh>
    <phoneticPr fontId="5"/>
  </si>
  <si>
    <t>【仕入控除税額（返還額）がある場合】</t>
    <rPh sb="5" eb="6">
      <t>ゼイ</t>
    </rPh>
    <phoneticPr fontId="6"/>
  </si>
  <si>
    <t>第2号様式</t>
    <rPh sb="0" eb="1">
      <t>ダイ</t>
    </rPh>
    <rPh sb="2" eb="3">
      <t>ゴウ</t>
    </rPh>
    <rPh sb="3" eb="5">
      <t>ヨウシキ</t>
    </rPh>
    <phoneticPr fontId="4"/>
  </si>
  <si>
    <t>賃金・報酬・謝金</t>
    <rPh sb="0" eb="2">
      <t>チンギン</t>
    </rPh>
    <rPh sb="3" eb="5">
      <t>ホウシュウ</t>
    </rPh>
    <rPh sb="6" eb="8">
      <t>シャキン</t>
    </rPh>
    <phoneticPr fontId="4"/>
  </si>
  <si>
    <t>会議費・旅費</t>
    <rPh sb="0" eb="3">
      <t>カイギヒ</t>
    </rPh>
    <rPh sb="4" eb="6">
      <t>リョヒ</t>
    </rPh>
    <phoneticPr fontId="4"/>
  </si>
  <si>
    <t>需用費</t>
    <rPh sb="0" eb="3">
      <t>ジュヨウヒ</t>
    </rPh>
    <phoneticPr fontId="4"/>
  </si>
  <si>
    <t>使用料・賃料</t>
    <rPh sb="0" eb="3">
      <t>シヨウリョウ</t>
    </rPh>
    <rPh sb="4" eb="6">
      <t>チンリョウ</t>
    </rPh>
    <phoneticPr fontId="4"/>
  </si>
  <si>
    <t>備品購入費</t>
    <rPh sb="0" eb="2">
      <t>ビヒン</t>
    </rPh>
    <rPh sb="2" eb="4">
      <t>コウニュウ</t>
    </rPh>
    <rPh sb="4" eb="5">
      <t>ヒ</t>
    </rPh>
    <phoneticPr fontId="4"/>
  </si>
  <si>
    <t>役務費・委託費・工事費</t>
    <rPh sb="0" eb="3">
      <t>エキムヒ</t>
    </rPh>
    <rPh sb="4" eb="6">
      <t>イタク</t>
    </rPh>
    <rPh sb="6" eb="7">
      <t>ヒ</t>
    </rPh>
    <rPh sb="8" eb="11">
      <t>コウジヒ</t>
    </rPh>
    <phoneticPr fontId="4"/>
  </si>
  <si>
    <t>消費税等の確定申告書の写し</t>
    <rPh sb="0" eb="3">
      <t>ショウヒゼイ</t>
    </rPh>
    <rPh sb="3" eb="4">
      <t>トウ</t>
    </rPh>
    <phoneticPr fontId="6"/>
  </si>
  <si>
    <t>消費税等の課税売上割合・控除対象仕入税額等の計算書の写し</t>
    <phoneticPr fontId="6"/>
  </si>
  <si>
    <t>２福保感事</t>
    <rPh sb="1" eb="2">
      <t>フク</t>
    </rPh>
    <rPh sb="2" eb="3">
      <t>ホ</t>
    </rPh>
    <rPh sb="3" eb="4">
      <t>カン</t>
    </rPh>
    <rPh sb="4" eb="5">
      <t>ジ</t>
    </rPh>
    <phoneticPr fontId="6"/>
  </si>
  <si>
    <t>　①課税売上割合が９５％以上かつ課税売上高が５億円以下の法人等の場合</t>
    <phoneticPr fontId="6"/>
  </si>
  <si>
    <t>　②一括比例配分方式により消費税の申告を行っている場合</t>
    <rPh sb="2" eb="4">
      <t>イッカツ</t>
    </rPh>
    <rPh sb="4" eb="6">
      <t>ヒレイ</t>
    </rPh>
    <rPh sb="6" eb="8">
      <t>ハイブン</t>
    </rPh>
    <rPh sb="8" eb="10">
      <t>ホウシキ</t>
    </rPh>
    <phoneticPr fontId="6"/>
  </si>
  <si>
    <t>　③個別対応方式により消費税の申告を行っている場合</t>
    <phoneticPr fontId="6"/>
  </si>
  <si>
    <t>02_siire_shien_meisai_ver2.2_0118</t>
    <phoneticPr fontId="4"/>
  </si>
  <si>
    <t>←入力用シート、様式２に自動転記</t>
    <rPh sb="1" eb="4">
      <t>ニュウリョクヨウ</t>
    </rPh>
    <rPh sb="8" eb="10">
      <t>ヨウシキ</t>
    </rPh>
    <rPh sb="12" eb="14">
      <t>ジドウ</t>
    </rPh>
    <rPh sb="14" eb="16">
      <t>テンキ</t>
    </rPh>
    <phoneticPr fontId="4"/>
  </si>
  <si>
    <t>本ファイルのバージョンは、下記のとおり</t>
    <rPh sb="0" eb="1">
      <t>ホン</t>
    </rPh>
    <rPh sb="13" eb="15">
      <t>カキ</t>
    </rPh>
    <phoneticPr fontId="4"/>
  </si>
  <si>
    <t> 　　　提出先：〒163-8001 東京都新宿区西新宿二丁目八番一号</t>
    <rPh sb="18" eb="21">
      <t>トウキョウト</t>
    </rPh>
    <rPh sb="21" eb="24">
      <t>シンジュクク</t>
    </rPh>
    <rPh sb="24" eb="25">
      <t>ニシ</t>
    </rPh>
    <rPh sb="25" eb="27">
      <t>シンジュク</t>
    </rPh>
    <rPh sb="27" eb="30">
      <t>ニチョウメ</t>
    </rPh>
    <rPh sb="30" eb="32">
      <t>ハチバン</t>
    </rPh>
    <rPh sb="32" eb="34">
      <t>イチゴウ</t>
    </rPh>
    <phoneticPr fontId="6"/>
  </si>
  <si>
    <t>東京都　福祉保健局　感染症対策部　事業推進課
医療体制担当（支援金仕入税額控除担当）　宛
連絡先　03-5321-1111（内線：34-754）</t>
    <rPh sb="4" eb="6">
      <t>フクシ</t>
    </rPh>
    <rPh sb="6" eb="8">
      <t>ホケン</t>
    </rPh>
    <rPh sb="8" eb="9">
      <t>キョク</t>
    </rPh>
    <rPh sb="10" eb="13">
      <t>カンセンショウ</t>
    </rPh>
    <rPh sb="13" eb="15">
      <t>タイサク</t>
    </rPh>
    <rPh sb="15" eb="16">
      <t>ブ</t>
    </rPh>
    <rPh sb="17" eb="19">
      <t>ジギョウ</t>
    </rPh>
    <rPh sb="19" eb="21">
      <t>スイシン</t>
    </rPh>
    <rPh sb="21" eb="22">
      <t>カ</t>
    </rPh>
    <rPh sb="23" eb="25">
      <t>イリョウ</t>
    </rPh>
    <rPh sb="25" eb="27">
      <t>タイセイ</t>
    </rPh>
    <rPh sb="27" eb="29">
      <t>タントウ</t>
    </rPh>
    <rPh sb="30" eb="33">
      <t>シエンキン</t>
    </rPh>
    <rPh sb="33" eb="35">
      <t>シイレ</t>
    </rPh>
    <rPh sb="35" eb="37">
      <t>ゼイガク</t>
    </rPh>
    <rPh sb="37" eb="39">
      <t>コウジョ</t>
    </rPh>
    <rPh sb="39" eb="41">
      <t>タントウ</t>
    </rPh>
    <rPh sb="46" eb="49">
      <t>レンラクサキ</t>
    </rPh>
    <rPh sb="63" eb="65">
      <t>ナイセン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</si>
</sst>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Red]\-#,##0.0"/>
  </numFmts>
  <fonts count="16" x14ac:knownFonts="1">
    <font>
      <sz val="11"/>
      <color theme="1"/>
      <name val="游ゴシック"/>
      <family val="2"/>
      <charset val="128"/>
      <scheme val="minor"/>
    </font>
    <font>
      <sz val="11"/>
      <color theme="1"/>
      <name val="游ゴシック"/>
      <family val="2"/>
      <charset val="128"/>
      <scheme val="minor"/>
    </font>
    <font>
      <sz val="11"/>
      <name val="ＭＳ Ｐ明朝"/>
      <family val="1"/>
      <charset val="128"/>
    </font>
    <font>
      <sz val="12"/>
      <color theme="1"/>
      <name val="ＭＳ 明朝"/>
      <family val="1"/>
      <charset val="128"/>
    </font>
    <font>
      <sz val="6"/>
      <name val="游ゴシック"/>
      <family val="2"/>
      <charset val="128"/>
      <scheme val="minor"/>
    </font>
    <font>
      <sz val="6"/>
      <name val="ＭＳ Ｐ明朝"/>
      <family val="1"/>
      <charset val="128"/>
    </font>
    <font>
      <sz val="6"/>
      <name val="游ゴシック"/>
      <family val="3"/>
      <charset val="128"/>
      <scheme val="minor"/>
    </font>
    <font>
      <sz val="11"/>
      <color theme="1"/>
      <name val="ＭＳ 明朝"/>
      <family val="1"/>
      <charset val="128"/>
    </font>
    <font>
      <strike/>
      <sz val="12"/>
      <color theme="1"/>
      <name val="ＭＳ 明朝"/>
      <family val="1"/>
      <charset val="128"/>
    </font>
    <font>
      <b/>
      <sz val="12"/>
      <color theme="1"/>
      <name val="游ゴシック"/>
      <family val="3"/>
      <charset val="128"/>
      <scheme val="minor"/>
    </font>
    <font>
      <sz val="12"/>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6"/>
      <color theme="1"/>
      <name val="ＭＳ 明朝"/>
      <family val="1"/>
      <charset val="128"/>
    </font>
    <font>
      <sz val="10"/>
      <color theme="1"/>
      <name val="游ゴシック"/>
      <family val="2"/>
      <charset val="128"/>
      <scheme val="minor"/>
    </font>
    <font>
      <b/>
      <sz val="14"/>
      <color theme="1"/>
      <name val="游ゴシック"/>
      <family val="3"/>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s>
  <borders count="2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rgb="FFFF0000"/>
      </left>
      <right style="thick">
        <color rgb="FFFF0000"/>
      </right>
      <top style="thick">
        <color rgb="FFFF0000"/>
      </top>
      <bottom style="thick">
        <color rgb="FFFF0000"/>
      </bottom>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cellStyleXfs>
  <cellXfs count="101">
    <xf numFmtId="0" fontId="0" fillId="0" borderId="0" xfId="0">
      <alignment vertical="center"/>
    </xf>
    <xf numFmtId="0" fontId="3" fillId="0" borderId="0" xfId="2" applyFont="1" applyAlignment="1">
      <alignment vertical="center"/>
    </xf>
    <xf numFmtId="0" fontId="3" fillId="0" borderId="0" xfId="2" applyFont="1" applyFill="1" applyAlignment="1">
      <alignment vertical="center"/>
    </xf>
    <xf numFmtId="0" fontId="3" fillId="0" borderId="0" xfId="2" applyFont="1" applyFill="1" applyAlignment="1">
      <alignment horizontal="centerContinuous" vertical="center"/>
    </xf>
    <xf numFmtId="0" fontId="7" fillId="0" borderId="0" xfId="2" applyFont="1" applyFill="1" applyAlignment="1">
      <alignment vertical="center"/>
    </xf>
    <xf numFmtId="0" fontId="8" fillId="0" borderId="0" xfId="2" applyFont="1" applyFill="1" applyAlignment="1">
      <alignment vertical="center"/>
    </xf>
    <xf numFmtId="0" fontId="7" fillId="0" borderId="0" xfId="2" applyFont="1" applyFill="1" applyAlignment="1">
      <alignment horizontal="right" vertical="center"/>
    </xf>
    <xf numFmtId="0" fontId="0" fillId="0" borderId="0" xfId="0" applyAlignment="1"/>
    <xf numFmtId="0" fontId="10" fillId="0" borderId="0" xfId="0" applyFont="1" applyAlignment="1"/>
    <xf numFmtId="0" fontId="9" fillId="0" borderId="0" xfId="0" applyFont="1" applyAlignment="1"/>
    <xf numFmtId="0" fontId="11" fillId="0" borderId="0" xfId="0" applyFont="1" applyAlignment="1"/>
    <xf numFmtId="0" fontId="0" fillId="0" borderId="0" xfId="0" applyAlignment="1">
      <alignment vertical="center"/>
    </xf>
    <xf numFmtId="0" fontId="0" fillId="0" borderId="7" xfId="0" applyFill="1" applyBorder="1" applyAlignment="1">
      <alignment horizontal="center" vertical="center"/>
    </xf>
    <xf numFmtId="0" fontId="0" fillId="0" borderId="8" xfId="0" applyFill="1" applyBorder="1" applyAlignment="1">
      <alignment horizontal="center" vertical="center"/>
    </xf>
    <xf numFmtId="0" fontId="0" fillId="0" borderId="6" xfId="0" applyBorder="1" applyAlignment="1">
      <alignment vertical="center"/>
    </xf>
    <xf numFmtId="0" fontId="0" fillId="0" borderId="7" xfId="0" applyBorder="1" applyAlignment="1">
      <alignment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3" borderId="5" xfId="0" applyFill="1" applyBorder="1" applyAlignment="1" applyProtection="1">
      <alignment horizontal="center" vertical="center"/>
      <protection locked="0"/>
    </xf>
    <xf numFmtId="0" fontId="0" fillId="0" borderId="0" xfId="0" applyAlignment="1">
      <alignment horizontal="center" vertical="center"/>
    </xf>
    <xf numFmtId="0" fontId="0" fillId="0" borderId="0" xfId="0" applyAlignment="1">
      <alignment horizontal="right" vertical="center"/>
    </xf>
    <xf numFmtId="0" fontId="0" fillId="0" borderId="0" xfId="0" applyBorder="1" applyAlignment="1">
      <alignment horizontal="center" vertical="center"/>
    </xf>
    <xf numFmtId="0" fontId="3" fillId="0" borderId="0" xfId="2" applyFont="1" applyFill="1" applyAlignment="1">
      <alignment horizontal="right" vertical="center"/>
    </xf>
    <xf numFmtId="0" fontId="13" fillId="0" borderId="0" xfId="2" applyFont="1" applyFill="1" applyAlignment="1">
      <alignment vertical="center"/>
    </xf>
    <xf numFmtId="0" fontId="9" fillId="0" borderId="0" xfId="0" applyFont="1" applyAlignment="1">
      <alignment wrapText="1"/>
    </xf>
    <xf numFmtId="0" fontId="0" fillId="0" borderId="0" xfId="0" applyAlignment="1">
      <alignment horizontal="left" vertical="center"/>
    </xf>
    <xf numFmtId="0" fontId="0" fillId="3" borderId="20" xfId="0" applyFill="1" applyBorder="1" applyAlignment="1" applyProtection="1">
      <alignment horizontal="center" vertical="center"/>
      <protection locked="0"/>
    </xf>
    <xf numFmtId="0" fontId="14" fillId="0" borderId="0" xfId="0" applyFont="1" applyAlignment="1">
      <alignment vertical="center"/>
    </xf>
    <xf numFmtId="0" fontId="0" fillId="0" borderId="8" xfId="0" applyBorder="1" applyAlignment="1">
      <alignment vertical="center"/>
    </xf>
    <xf numFmtId="0" fontId="15" fillId="0" borderId="6" xfId="0" applyFont="1" applyBorder="1" applyAlignment="1">
      <alignment vertical="center"/>
    </xf>
    <xf numFmtId="0" fontId="12" fillId="0" borderId="0" xfId="0" applyFont="1" applyFill="1" applyBorder="1" applyAlignment="1">
      <alignment horizontal="right" vertical="center"/>
    </xf>
    <xf numFmtId="0" fontId="11" fillId="0" borderId="0" xfId="0" applyFont="1" applyFill="1" applyBorder="1" applyAlignment="1">
      <alignment horizontal="center" vertical="center"/>
    </xf>
    <xf numFmtId="0" fontId="0" fillId="0" borderId="0" xfId="0" applyFill="1" applyAlignment="1">
      <alignment vertical="center"/>
    </xf>
    <xf numFmtId="0" fontId="0" fillId="0" borderId="0" xfId="0" applyFill="1" applyBorder="1" applyAlignment="1">
      <alignment horizontal="center" vertical="center"/>
    </xf>
    <xf numFmtId="38" fontId="0" fillId="0" borderId="0" xfId="1" applyFont="1" applyFill="1" applyBorder="1" applyAlignment="1">
      <alignment vertical="center"/>
    </xf>
    <xf numFmtId="0" fontId="9" fillId="2" borderId="1" xfId="0" applyFont="1" applyFill="1" applyBorder="1" applyAlignment="1">
      <alignment horizontal="center"/>
    </xf>
    <xf numFmtId="0" fontId="9" fillId="2" borderId="2" xfId="0" applyFont="1" applyFill="1" applyBorder="1" applyAlignment="1">
      <alignment horizontal="center"/>
    </xf>
    <xf numFmtId="0" fontId="9" fillId="2" borderId="3" xfId="0" applyFont="1" applyFill="1" applyBorder="1" applyAlignment="1">
      <alignment horizontal="center"/>
    </xf>
    <xf numFmtId="0" fontId="9" fillId="0" borderId="0" xfId="0" applyFont="1" applyAlignment="1">
      <alignment horizontal="left" wrapText="1"/>
    </xf>
    <xf numFmtId="0" fontId="9" fillId="0" borderId="0" xfId="0" applyFont="1" applyAlignment="1">
      <alignment horizontal="left" vertical="center" wrapText="1"/>
    </xf>
    <xf numFmtId="0" fontId="12" fillId="0" borderId="4" xfId="0" applyFont="1" applyBorder="1" applyAlignment="1">
      <alignment horizontal="right" vertical="center"/>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0" fillId="0" borderId="5" xfId="0" applyBorder="1" applyAlignment="1">
      <alignment horizontal="distributed" vertical="center"/>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3" borderId="7" xfId="0" applyFill="1" applyBorder="1" applyAlignment="1" applyProtection="1">
      <alignment horizontal="center" vertical="center"/>
      <protection locked="0"/>
    </xf>
    <xf numFmtId="0" fontId="0" fillId="0" borderId="7" xfId="0" applyFill="1" applyBorder="1" applyAlignment="1" applyProtection="1">
      <alignment horizontal="center" vertical="center"/>
      <protection locked="0"/>
    </xf>
    <xf numFmtId="38" fontId="0" fillId="3" borderId="6" xfId="1" applyFont="1" applyFill="1" applyBorder="1" applyAlignment="1" applyProtection="1">
      <alignment horizontal="center" vertical="center"/>
      <protection locked="0"/>
    </xf>
    <xf numFmtId="38" fontId="0" fillId="3" borderId="7" xfId="1" applyFont="1" applyFill="1" applyBorder="1" applyAlignment="1" applyProtection="1">
      <alignment horizontal="center" vertical="center"/>
      <protection locked="0"/>
    </xf>
    <xf numFmtId="0" fontId="0" fillId="3" borderId="6" xfId="0" applyFill="1" applyBorder="1" applyAlignment="1" applyProtection="1">
      <alignment horizontal="center" vertical="center" shrinkToFit="1"/>
      <protection locked="0"/>
    </xf>
    <xf numFmtId="0" fontId="0" fillId="3" borderId="7" xfId="0" applyFill="1" applyBorder="1" applyAlignment="1" applyProtection="1">
      <alignment horizontal="center" vertical="center" shrinkToFit="1"/>
      <protection locked="0"/>
    </xf>
    <xf numFmtId="0" fontId="0" fillId="3" borderId="8" xfId="0" applyFill="1" applyBorder="1" applyAlignment="1" applyProtection="1">
      <alignment horizontal="center" vertical="center" shrinkToFit="1"/>
      <protection locked="0"/>
    </xf>
    <xf numFmtId="0" fontId="0" fillId="3" borderId="6" xfId="0" applyFill="1" applyBorder="1" applyAlignment="1" applyProtection="1">
      <alignment horizontal="center" vertical="center"/>
      <protection locked="0"/>
    </xf>
    <xf numFmtId="0" fontId="0" fillId="3" borderId="8" xfId="0" applyFill="1" applyBorder="1" applyAlignment="1" applyProtection="1">
      <alignment horizontal="center" vertical="center"/>
      <protection locked="0"/>
    </xf>
    <xf numFmtId="0" fontId="0" fillId="3" borderId="1" xfId="0" applyFill="1" applyBorder="1" applyAlignment="1" applyProtection="1">
      <alignment vertical="center"/>
      <protection locked="0"/>
    </xf>
    <xf numFmtId="0" fontId="0" fillId="3" borderId="2" xfId="0" applyFill="1" applyBorder="1" applyAlignment="1" applyProtection="1">
      <alignment vertical="center"/>
      <protection locked="0"/>
    </xf>
    <xf numFmtId="0" fontId="0" fillId="3" borderId="3" xfId="0" applyFill="1" applyBorder="1" applyAlignment="1" applyProtection="1">
      <alignment vertical="center"/>
      <protection locked="0"/>
    </xf>
    <xf numFmtId="38" fontId="0" fillId="0" borderId="10" xfId="1" applyFont="1" applyBorder="1" applyAlignment="1">
      <alignment vertical="center"/>
    </xf>
    <xf numFmtId="38" fontId="0" fillId="0" borderId="11" xfId="1" applyFont="1" applyBorder="1" applyAlignment="1">
      <alignment vertical="center"/>
    </xf>
    <xf numFmtId="38" fontId="0" fillId="0" borderId="12" xfId="1" applyFont="1" applyBorder="1" applyAlignment="1">
      <alignment vertical="center"/>
    </xf>
    <xf numFmtId="0" fontId="0" fillId="0" borderId="5" xfId="0" applyBorder="1" applyAlignment="1">
      <alignment horizontal="center" vertical="center"/>
    </xf>
    <xf numFmtId="0" fontId="0" fillId="0" borderId="5" xfId="0" applyBorder="1" applyAlignment="1">
      <alignment horizontal="center" vertical="center" wrapText="1"/>
    </xf>
    <xf numFmtId="0" fontId="0" fillId="0" borderId="0" xfId="0" applyAlignment="1">
      <alignment horizontal="right" vertical="center"/>
    </xf>
    <xf numFmtId="0" fontId="0" fillId="0" borderId="9" xfId="0" applyBorder="1" applyAlignment="1">
      <alignment horizontal="right" vertical="center"/>
    </xf>
    <xf numFmtId="38" fontId="0" fillId="3" borderId="6" xfId="1" applyFont="1" applyFill="1" applyBorder="1" applyAlignment="1" applyProtection="1">
      <alignment vertical="center"/>
      <protection locked="0"/>
    </xf>
    <xf numFmtId="38" fontId="0" fillId="3" borderId="7" xfId="1" applyFont="1" applyFill="1" applyBorder="1" applyAlignment="1" applyProtection="1">
      <alignment vertical="center"/>
      <protection locked="0"/>
    </xf>
    <xf numFmtId="176" fontId="0" fillId="3" borderId="6" xfId="1" applyNumberFormat="1" applyFont="1" applyFill="1" applyBorder="1" applyAlignment="1" applyProtection="1">
      <alignment vertical="center"/>
      <protection locked="0"/>
    </xf>
    <xf numFmtId="176" fontId="0" fillId="3" borderId="7" xfId="1" applyNumberFormat="1" applyFont="1" applyFill="1" applyBorder="1" applyAlignment="1" applyProtection="1">
      <alignment vertical="center"/>
      <protection locked="0"/>
    </xf>
    <xf numFmtId="0" fontId="0" fillId="3" borderId="6" xfId="0" applyFill="1" applyBorder="1" applyAlignment="1" applyProtection="1">
      <alignment vertical="center"/>
      <protection locked="0"/>
    </xf>
    <xf numFmtId="0" fontId="0" fillId="3" borderId="7" xfId="0" applyFill="1" applyBorder="1" applyAlignment="1" applyProtection="1">
      <alignment vertical="center"/>
      <protection locked="0"/>
    </xf>
    <xf numFmtId="0" fontId="0" fillId="3" borderId="8" xfId="0" applyFill="1" applyBorder="1" applyAlignment="1" applyProtection="1">
      <alignment vertical="center"/>
      <protection locked="0"/>
    </xf>
    <xf numFmtId="38" fontId="0" fillId="3" borderId="8" xfId="1" applyFont="1" applyFill="1" applyBorder="1" applyAlignment="1" applyProtection="1">
      <alignment vertical="center"/>
      <protection locked="0"/>
    </xf>
    <xf numFmtId="38" fontId="0" fillId="0" borderId="5" xfId="1" applyFont="1" applyBorder="1" applyAlignment="1">
      <alignment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0" xfId="0" applyBorder="1" applyAlignment="1">
      <alignment horizontal="center" vertical="center"/>
    </xf>
    <xf numFmtId="0" fontId="0" fillId="0" borderId="9"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38" fontId="0" fillId="3" borderId="5" xfId="1" applyFont="1" applyFill="1" applyBorder="1" applyAlignment="1" applyProtection="1">
      <alignment vertical="center"/>
      <protection locked="0"/>
    </xf>
    <xf numFmtId="38" fontId="0" fillId="0" borderId="6" xfId="1" applyFont="1" applyBorder="1" applyAlignment="1">
      <alignment vertical="center"/>
    </xf>
    <xf numFmtId="38" fontId="0" fillId="0" borderId="7" xfId="1" applyFont="1" applyBorder="1" applyAlignment="1">
      <alignment vertical="center"/>
    </xf>
    <xf numFmtId="38" fontId="0" fillId="0" borderId="8" xfId="1" applyFont="1" applyBorder="1" applyAlignment="1">
      <alignment vertical="center"/>
    </xf>
    <xf numFmtId="0" fontId="13" fillId="0" borderId="0" xfId="2" applyFont="1" applyFill="1" applyAlignment="1">
      <alignment horizontal="left" vertical="top" wrapText="1"/>
    </xf>
    <xf numFmtId="0" fontId="3" fillId="0" borderId="0" xfId="2" applyFont="1" applyAlignment="1">
      <alignment horizontal="center" vertical="center"/>
    </xf>
    <xf numFmtId="38" fontId="3" fillId="0" borderId="0" xfId="1" applyFont="1" applyFill="1" applyAlignment="1">
      <alignment vertical="center" shrinkToFit="1"/>
    </xf>
    <xf numFmtId="0" fontId="7" fillId="0" borderId="0" xfId="2" applyFont="1" applyFill="1" applyAlignment="1">
      <alignment horizontal="center" vertical="center" shrinkToFit="1"/>
    </xf>
    <xf numFmtId="38" fontId="7" fillId="0" borderId="0" xfId="1" applyFont="1" applyFill="1" applyAlignment="1">
      <alignment horizontal="right" vertical="center"/>
    </xf>
    <xf numFmtId="0" fontId="3" fillId="0" borderId="0" xfId="2" applyFont="1" applyFill="1" applyAlignment="1">
      <alignment horizontal="right" vertical="center"/>
    </xf>
    <xf numFmtId="0" fontId="3" fillId="0" borderId="0" xfId="2" applyFont="1" applyFill="1" applyAlignment="1">
      <alignment horizontal="right" vertical="center" shrinkToFit="1"/>
    </xf>
    <xf numFmtId="0" fontId="3" fillId="0" borderId="0" xfId="2" applyFont="1" applyFill="1" applyAlignment="1">
      <alignment horizontal="center" vertical="center" shrinkToFit="1"/>
    </xf>
    <xf numFmtId="0" fontId="3" fillId="0" borderId="0" xfId="2" applyFont="1" applyFill="1" applyAlignment="1">
      <alignment horizontal="center" vertical="center" wrapText="1"/>
    </xf>
    <xf numFmtId="0" fontId="3" fillId="0" borderId="0" xfId="2" applyFont="1" applyFill="1" applyAlignment="1">
      <alignment horizontal="left" vertical="center" wrapText="1"/>
    </xf>
  </cellXfs>
  <cellStyles count="3">
    <cellStyle name="桁区切り" xfId="1" builtinId="6"/>
    <cellStyle name="標準" xfId="0" builtinId="0"/>
    <cellStyle name="標準 2" xfId="2"/>
  </cellStyles>
  <dxfs count="1">
    <dxf>
      <font>
        <color theme="7" tint="0.7999816888943144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47625</xdr:colOff>
      <xdr:row>13</xdr:row>
      <xdr:rowOff>19051</xdr:rowOff>
    </xdr:from>
    <xdr:to>
      <xdr:col>11</xdr:col>
      <xdr:colOff>590550</xdr:colOff>
      <xdr:row>38</xdr:row>
      <xdr:rowOff>19052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47625" y="2731771"/>
          <a:ext cx="7919085" cy="5715001"/>
        </a:xfrm>
        <a:prstGeom prst="roundRect">
          <a:avLst>
            <a:gd name="adj" fmla="val 6354"/>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b="1" u="none">
              <a:solidFill>
                <a:sysClr val="windowText" lastClr="000000"/>
              </a:solidFill>
              <a:effectLst/>
              <a:latin typeface="+mn-lt"/>
              <a:ea typeface="+mn-ea"/>
              <a:cs typeface="+mn-cs"/>
            </a:rPr>
            <a:t>（参考）仕入税額控除額（返還額）</a:t>
          </a:r>
          <a:endParaRPr kumimoji="1" lang="en-US" altLang="ja-JP" sz="1100" b="1" u="none">
            <a:solidFill>
              <a:sysClr val="windowText" lastClr="000000"/>
            </a:solidFill>
            <a:effectLst/>
            <a:latin typeface="+mn-lt"/>
            <a:ea typeface="+mn-ea"/>
            <a:cs typeface="+mn-cs"/>
          </a:endParaRPr>
        </a:p>
        <a:p>
          <a:endParaRPr kumimoji="1" lang="en-US" altLang="ja-JP" sz="1100" b="1" u="none">
            <a:solidFill>
              <a:sysClr val="windowText" lastClr="000000"/>
            </a:solidFill>
            <a:effectLst/>
            <a:latin typeface="+mn-lt"/>
            <a:ea typeface="+mn-ea"/>
            <a:cs typeface="+mn-cs"/>
          </a:endParaRPr>
        </a:p>
        <a:p>
          <a:endParaRPr kumimoji="1" lang="en-US" altLang="ja-JP" sz="1100" b="0" u="none">
            <a:solidFill>
              <a:sysClr val="windowText" lastClr="000000"/>
            </a:solidFill>
            <a:effectLst/>
            <a:latin typeface="+mn-lt"/>
            <a:ea typeface="+mn-ea"/>
            <a:cs typeface="+mn-cs"/>
          </a:endParaRPr>
        </a:p>
        <a:p>
          <a:r>
            <a:rPr kumimoji="1" lang="ja-JP" altLang="en-US" sz="1100" b="1" u="none">
              <a:solidFill>
                <a:sysClr val="windowText" lastClr="000000"/>
              </a:solidFill>
              <a:effectLst/>
              <a:latin typeface="+mn-lt"/>
              <a:ea typeface="+mn-ea"/>
              <a:cs typeface="+mn-cs"/>
            </a:rPr>
            <a:t>（１）仕入控除税額（返還額）がある場合</a:t>
          </a:r>
          <a:endParaRPr kumimoji="1" lang="en-US" altLang="ja-JP" sz="1100" b="1"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ア　課税売上割合が９５％以上かつ課税売上高が５億円以下の法人等の場合</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補助金額</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１０／１１０＝返還額</a:t>
          </a:r>
        </a:p>
        <a:p>
          <a:r>
            <a:rPr kumimoji="1" lang="ja-JP" altLang="en-US" sz="1100" b="0" u="none">
              <a:solidFill>
                <a:sysClr val="windowText" lastClr="000000"/>
              </a:solidFill>
              <a:effectLst/>
              <a:latin typeface="+mn-lt"/>
              <a:ea typeface="+mn-ea"/>
              <a:cs typeface="+mn-cs"/>
            </a:rPr>
            <a:t>　　イ　課税売上割合が９５％未満の法人等、又は課税売上割合が９５％以上かつ課税売上高が５億円を超える法人等</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であって、個別対応方式により消費税の申告を行っている場合</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ＡとＢの合計額</a:t>
          </a:r>
        </a:p>
        <a:p>
          <a:r>
            <a:rPr kumimoji="1" lang="ja-JP" altLang="en-US" sz="1100" b="0" u="none">
              <a:solidFill>
                <a:sysClr val="windowText" lastClr="000000"/>
              </a:solidFill>
              <a:effectLst/>
              <a:latin typeface="+mn-lt"/>
              <a:ea typeface="+mn-ea"/>
              <a:cs typeface="+mn-cs"/>
            </a:rPr>
            <a:t>　　　　　Ａ　課税売上のみに要する補助対象経費に使用された補助金</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補助金額</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１０／１１０＝返還額</a:t>
          </a:r>
        </a:p>
        <a:p>
          <a:r>
            <a:rPr kumimoji="1" lang="ja-JP" altLang="en-US" sz="1100" b="0" u="none">
              <a:solidFill>
                <a:sysClr val="windowText" lastClr="000000"/>
              </a:solidFill>
              <a:effectLst/>
              <a:latin typeface="+mn-lt"/>
              <a:ea typeface="+mn-ea"/>
              <a:cs typeface="+mn-cs"/>
            </a:rPr>
            <a:t>　　　　　Ｂ　課税売上と非課税売上に共通して要する補助対象経費に使用された補助金</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補助金額</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共通するもの／補助対象経費</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課税売上割合</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１０／１１０＝返還額</a:t>
          </a:r>
        </a:p>
        <a:p>
          <a:r>
            <a:rPr kumimoji="1" lang="ja-JP" altLang="en-US" sz="1100" b="0" u="none">
              <a:solidFill>
                <a:sysClr val="windowText" lastClr="000000"/>
              </a:solidFill>
              <a:effectLst/>
              <a:latin typeface="+mn-lt"/>
              <a:ea typeface="+mn-ea"/>
              <a:cs typeface="+mn-cs"/>
            </a:rPr>
            <a:t>　　ウ　課税売上割合が９５％未満の法人等、又は課税売上割合が９５％以上かつ課税売上高が５億円を超える法人等</a:t>
          </a:r>
          <a:endParaRPr kumimoji="1" lang="en-US" altLang="ja-JP" sz="1100" b="0" u="none">
            <a:solidFill>
              <a:sysClr val="windowText" lastClr="000000"/>
            </a:solidFill>
            <a:effectLst/>
            <a:latin typeface="+mn-lt"/>
            <a:ea typeface="+mn-ea"/>
            <a:cs typeface="+mn-cs"/>
          </a:endParaRPr>
        </a:p>
        <a:p>
          <a:r>
            <a:rPr kumimoji="1" lang="ja-JP" altLang="en-US" sz="1100" b="0" u="none">
              <a:solidFill>
                <a:sysClr val="windowText" lastClr="000000"/>
              </a:solidFill>
              <a:effectLst/>
              <a:latin typeface="+mn-lt"/>
              <a:ea typeface="+mn-ea"/>
              <a:cs typeface="+mn-cs"/>
            </a:rPr>
            <a:t>　　　　であって、一括比例配分方式により消費税の申告を行っている場合</a:t>
          </a:r>
        </a:p>
        <a:p>
          <a:r>
            <a:rPr kumimoji="1" lang="ja-JP" altLang="en-US" sz="1100" b="0" u="none">
              <a:solidFill>
                <a:sysClr val="windowText" lastClr="000000"/>
              </a:solidFill>
              <a:effectLst/>
              <a:latin typeface="+mn-lt"/>
              <a:ea typeface="+mn-ea"/>
              <a:cs typeface="+mn-cs"/>
            </a:rPr>
            <a:t>　　　　　</a:t>
          </a:r>
          <a:r>
            <a:rPr kumimoji="1" lang="ja-JP" altLang="en-US" sz="1100" b="0" u="sng">
              <a:solidFill>
                <a:sysClr val="windowText" lastClr="000000"/>
              </a:solidFill>
              <a:effectLst/>
              <a:latin typeface="+mn-lt"/>
              <a:ea typeface="+mn-ea"/>
              <a:cs typeface="+mn-cs"/>
            </a:rPr>
            <a:t>補助金額</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課税仕入額／補助対象経費</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課税売上割合</a:t>
          </a:r>
          <a:r>
            <a:rPr kumimoji="1" lang="en-US" altLang="ja-JP" sz="1100" b="0" u="sng">
              <a:solidFill>
                <a:sysClr val="windowText" lastClr="000000"/>
              </a:solidFill>
              <a:effectLst/>
              <a:latin typeface="+mn-lt"/>
              <a:ea typeface="+mn-ea"/>
              <a:cs typeface="+mn-cs"/>
            </a:rPr>
            <a:t>×</a:t>
          </a:r>
          <a:r>
            <a:rPr kumimoji="1" lang="ja-JP" altLang="en-US" sz="1100" b="0" u="sng">
              <a:solidFill>
                <a:sysClr val="windowText" lastClr="000000"/>
              </a:solidFill>
              <a:effectLst/>
              <a:latin typeface="+mn-lt"/>
              <a:ea typeface="+mn-ea"/>
              <a:cs typeface="+mn-cs"/>
            </a:rPr>
            <a:t>１０／１１０＝返還額</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87085</xdr:colOff>
      <xdr:row>29</xdr:row>
      <xdr:rowOff>108856</xdr:rowOff>
    </xdr:from>
    <xdr:to>
      <xdr:col>2</xdr:col>
      <xdr:colOff>108856</xdr:colOff>
      <xdr:row>55</xdr:row>
      <xdr:rowOff>87085</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87085" y="5116285"/>
          <a:ext cx="718457" cy="6248400"/>
        </a:xfrm>
        <a:prstGeom prst="roundRect">
          <a:avLst/>
        </a:prstGeom>
        <a:noFill/>
        <a:ln w="28575">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97972</xdr:colOff>
      <xdr:row>0</xdr:row>
      <xdr:rowOff>108857</xdr:rowOff>
    </xdr:from>
    <xdr:to>
      <xdr:col>44</xdr:col>
      <xdr:colOff>54430</xdr:colOff>
      <xdr:row>26</xdr:row>
      <xdr:rowOff>152400</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0199915" y="108857"/>
          <a:ext cx="5660572" cy="4212772"/>
        </a:xfrm>
        <a:prstGeom prst="round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a:solidFill>
                <a:schemeClr val="tx1"/>
              </a:solidFill>
            </a:rPr>
            <a:t>本</a:t>
          </a:r>
          <a:r>
            <a:rPr kumimoji="1" lang="en-US" altLang="ja-JP" sz="2000">
              <a:solidFill>
                <a:schemeClr val="tx1"/>
              </a:solidFill>
            </a:rPr>
            <a:t>《</a:t>
          </a:r>
          <a:r>
            <a:rPr kumimoji="1" lang="ja-JP" altLang="en-US" sz="2000">
              <a:solidFill>
                <a:schemeClr val="tx1"/>
              </a:solidFill>
            </a:rPr>
            <a:t>入力用シート</a:t>
          </a:r>
          <a:r>
            <a:rPr kumimoji="1" lang="en-US" altLang="ja-JP" sz="2000">
              <a:solidFill>
                <a:schemeClr val="tx1"/>
              </a:solidFill>
            </a:rPr>
            <a:t>》</a:t>
          </a:r>
          <a:r>
            <a:rPr kumimoji="1" lang="ja-JP" altLang="en-US" sz="2000">
              <a:solidFill>
                <a:schemeClr val="tx1"/>
              </a:solidFill>
            </a:rPr>
            <a:t>は、入力後、プリントアウトしてご提出ください。</a:t>
          </a:r>
          <a:endParaRPr kumimoji="1" lang="en-US" altLang="ja-JP" sz="2000">
            <a:solidFill>
              <a:schemeClr val="tx1"/>
            </a:solidFill>
          </a:endParaRPr>
        </a:p>
        <a:p>
          <a:pPr algn="l"/>
          <a:r>
            <a:rPr kumimoji="1" lang="ja-JP" altLang="en-US" sz="2000">
              <a:solidFill>
                <a:schemeClr val="tx1"/>
              </a:solidFill>
            </a:rPr>
            <a:t>次シートの第</a:t>
          </a:r>
          <a:r>
            <a:rPr kumimoji="1" lang="en-US" altLang="ja-JP" sz="2000">
              <a:solidFill>
                <a:schemeClr val="tx1"/>
              </a:solidFill>
            </a:rPr>
            <a:t>2</a:t>
          </a:r>
          <a:r>
            <a:rPr kumimoji="1" lang="ja-JP" altLang="en-US" sz="2000">
              <a:solidFill>
                <a:schemeClr val="tx1"/>
              </a:solidFill>
            </a:rPr>
            <a:t>号様式も、プリントアウトしてご提出ください。</a:t>
          </a:r>
          <a:endParaRPr kumimoji="1" lang="en-US" altLang="ja-JP" sz="2000">
            <a:solidFill>
              <a:schemeClr val="tx1"/>
            </a:solidFill>
          </a:endParaRPr>
        </a:p>
        <a:p>
          <a:pPr algn="l"/>
          <a:r>
            <a:rPr kumimoji="1" lang="ja-JP" altLang="en-US" sz="2000">
              <a:solidFill>
                <a:schemeClr val="tx1"/>
              </a:solidFill>
            </a:rPr>
            <a:t>交付決定日及び交付決定番号は、お分かりになれば、ご記入ください。</a:t>
          </a:r>
          <a:endParaRPr kumimoji="1" lang="en-US" altLang="ja-JP" sz="2000">
            <a:solidFill>
              <a:schemeClr val="tx1"/>
            </a:solidFill>
          </a:endParaRPr>
        </a:p>
        <a:p>
          <a:pPr algn="l"/>
          <a:r>
            <a:rPr kumimoji="1" lang="ja-JP" altLang="en-US" sz="2000">
              <a:solidFill>
                <a:schemeClr val="tx1"/>
              </a:solidFill>
            </a:rPr>
            <a:t>不明の場合は、ブランクのままでご提出ください。</a:t>
          </a:r>
        </a:p>
      </xdr:txBody>
    </xdr:sp>
    <xdr:clientData/>
  </xdr:twoCellAnchor>
  <xdr:twoCellAnchor>
    <xdr:from>
      <xdr:col>1</xdr:col>
      <xdr:colOff>43543</xdr:colOff>
      <xdr:row>27</xdr:row>
      <xdr:rowOff>21773</xdr:rowOff>
    </xdr:from>
    <xdr:to>
      <xdr:col>8</xdr:col>
      <xdr:colOff>402771</xdr:colOff>
      <xdr:row>29</xdr:row>
      <xdr:rowOff>97973</xdr:rowOff>
    </xdr:to>
    <xdr:sp macro="" textlink="">
      <xdr:nvSpPr>
        <xdr:cNvPr id="7" name="角丸四角形吹き出し 6">
          <a:extLst>
            <a:ext uri="{FF2B5EF4-FFF2-40B4-BE49-F238E27FC236}">
              <a16:creationId xmlns:a16="http://schemas.microsoft.com/office/drawing/2014/main" id="{00000000-0008-0000-0100-000007000000}"/>
            </a:ext>
          </a:extLst>
        </xdr:cNvPr>
        <xdr:cNvSpPr/>
      </xdr:nvSpPr>
      <xdr:spPr>
        <a:xfrm>
          <a:off x="43543" y="4430487"/>
          <a:ext cx="2950028" cy="674915"/>
        </a:xfrm>
        <a:prstGeom prst="wedgeRoundRectCallout">
          <a:avLst>
            <a:gd name="adj1" fmla="val -25426"/>
            <a:gd name="adj2" fmla="val 60362"/>
            <a:gd name="adj3" fmla="val 16667"/>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latin typeface="ＭＳ ゴシック" panose="020B0609070205080204" pitchFamily="49" charset="-128"/>
              <a:ea typeface="ＭＳ ゴシック" panose="020B0609070205080204" pitchFamily="49" charset="-128"/>
            </a:rPr>
            <a:t>３か所から該当するものに〇を入力ください。</a:t>
          </a:r>
          <a:r>
            <a:rPr kumimoji="1" lang="en-US" altLang="ja-JP" sz="1400" b="1">
              <a:solidFill>
                <a:schemeClr val="tx1"/>
              </a:solidFill>
              <a:latin typeface="ＭＳ ゴシック" panose="020B0609070205080204" pitchFamily="49" charset="-128"/>
              <a:ea typeface="ＭＳ ゴシック" panose="020B0609070205080204" pitchFamily="49" charset="-128"/>
            </a:rPr>
            <a:t>2</a:t>
          </a:r>
          <a:r>
            <a:rPr kumimoji="1" lang="ja-JP" altLang="en-US" sz="1400" b="1">
              <a:solidFill>
                <a:schemeClr val="tx1"/>
              </a:solidFill>
              <a:latin typeface="ＭＳ ゴシック" panose="020B0609070205080204" pitchFamily="49" charset="-128"/>
              <a:ea typeface="ＭＳ ゴシック" panose="020B0609070205080204" pitchFamily="49" charset="-128"/>
            </a:rPr>
            <a:t>号様式転記用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457200</xdr:colOff>
      <xdr:row>1</xdr:row>
      <xdr:rowOff>35860</xdr:rowOff>
    </xdr:from>
    <xdr:to>
      <xdr:col>18</xdr:col>
      <xdr:colOff>66595</xdr:colOff>
      <xdr:row>10</xdr:row>
      <xdr:rowOff>170329</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6508376" y="268942"/>
          <a:ext cx="5660572" cy="2232211"/>
        </a:xfrm>
        <a:prstGeom prst="round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a:solidFill>
                <a:schemeClr val="tx1"/>
              </a:solidFill>
            </a:rPr>
            <a:t>本</a:t>
          </a:r>
          <a:r>
            <a:rPr kumimoji="1" lang="en-US" altLang="ja-JP" sz="2000">
              <a:solidFill>
                <a:schemeClr val="tx1"/>
              </a:solidFill>
            </a:rPr>
            <a:t>《</a:t>
          </a:r>
          <a:r>
            <a:rPr kumimoji="1" lang="ja-JP" altLang="en-US" sz="2000">
              <a:solidFill>
                <a:schemeClr val="tx1"/>
              </a:solidFill>
            </a:rPr>
            <a:t>第</a:t>
          </a:r>
          <a:r>
            <a:rPr kumimoji="1" lang="en-US" altLang="ja-JP" sz="2000">
              <a:solidFill>
                <a:schemeClr val="tx1"/>
              </a:solidFill>
            </a:rPr>
            <a:t>2</a:t>
          </a:r>
          <a:r>
            <a:rPr kumimoji="1" lang="ja-JP" altLang="en-US" sz="2000">
              <a:solidFill>
                <a:schemeClr val="tx1"/>
              </a:solidFill>
            </a:rPr>
            <a:t>号</a:t>
          </a:r>
          <a:r>
            <a:rPr kumimoji="1" lang="en-US" altLang="ja-JP" sz="2000">
              <a:solidFill>
                <a:schemeClr val="tx1"/>
              </a:solidFill>
            </a:rPr>
            <a:t>》</a:t>
          </a:r>
          <a:r>
            <a:rPr kumimoji="1" lang="ja-JP" altLang="en-US" sz="2000">
              <a:solidFill>
                <a:schemeClr val="tx1"/>
              </a:solidFill>
            </a:rPr>
            <a:t>は、入力後、プリントアウトしてご提出ください。</a:t>
          </a:r>
          <a:endParaRPr kumimoji="1" lang="en-US" altLang="ja-JP" sz="2000">
            <a:solidFill>
              <a:schemeClr val="tx1"/>
            </a:solidFill>
          </a:endParaRPr>
        </a:p>
        <a:p>
          <a:pPr algn="l"/>
          <a:r>
            <a:rPr kumimoji="1" lang="ja-JP" altLang="en-US" sz="2000">
              <a:solidFill>
                <a:schemeClr val="tx1"/>
              </a:solidFill>
            </a:rPr>
            <a:t>前シートの入力用シートも、プリントアウトしてご提出ください。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3"/>
  <sheetViews>
    <sheetView tabSelected="1" view="pageBreakPreview" zoomScale="85" zoomScaleNormal="100" zoomScaleSheetLayoutView="85" workbookViewId="0">
      <selection activeCell="J11" sqref="J11"/>
    </sheetView>
  </sheetViews>
  <sheetFormatPr defaultRowHeight="18" x14ac:dyDescent="0.45"/>
  <cols>
    <col min="1" max="12" width="8.796875" style="7"/>
  </cols>
  <sheetData>
    <row r="1" spans="1:19" ht="18.600000000000001" thickBot="1" x14ac:dyDescent="0.5"/>
    <row r="2" spans="1:19" ht="20.399999999999999" thickBot="1" x14ac:dyDescent="0.55000000000000004">
      <c r="A2" s="35" t="s">
        <v>6</v>
      </c>
      <c r="B2" s="36"/>
      <c r="C2" s="36"/>
      <c r="D2" s="36"/>
      <c r="E2" s="36"/>
      <c r="F2" s="36"/>
      <c r="G2" s="36"/>
      <c r="H2" s="36"/>
      <c r="I2" s="36"/>
      <c r="J2" s="36"/>
      <c r="K2" s="36"/>
      <c r="L2" s="37"/>
    </row>
    <row r="3" spans="1:19" ht="19.8" x14ac:dyDescent="0.5">
      <c r="A3" s="8"/>
      <c r="B3" s="8"/>
      <c r="C3" s="8"/>
      <c r="D3" s="8"/>
      <c r="E3" s="8"/>
      <c r="F3" s="8"/>
      <c r="G3" s="8"/>
      <c r="H3" s="8"/>
      <c r="I3" s="8"/>
      <c r="J3" s="8"/>
      <c r="K3" s="8"/>
      <c r="L3" s="8"/>
    </row>
    <row r="4" spans="1:19" ht="19.8" x14ac:dyDescent="0.5">
      <c r="A4" s="9" t="s">
        <v>7</v>
      </c>
      <c r="B4" s="8"/>
      <c r="C4" s="8"/>
      <c r="D4" s="8"/>
      <c r="E4" s="8"/>
      <c r="F4" s="8"/>
      <c r="G4" s="8"/>
      <c r="H4" s="8"/>
      <c r="I4" s="8"/>
      <c r="J4" s="8"/>
      <c r="K4" s="8"/>
      <c r="L4" s="8"/>
    </row>
    <row r="5" spans="1:19" ht="19.8" x14ac:dyDescent="0.5">
      <c r="A5" s="9" t="s">
        <v>8</v>
      </c>
      <c r="B5" s="8"/>
      <c r="C5" s="8"/>
      <c r="D5" s="8"/>
      <c r="E5" s="8"/>
      <c r="F5" s="8"/>
      <c r="G5" s="8"/>
      <c r="H5" s="8"/>
      <c r="I5" s="8"/>
      <c r="J5" s="8"/>
      <c r="K5" s="8"/>
      <c r="L5" s="8"/>
    </row>
    <row r="6" spans="1:19" ht="19.8" x14ac:dyDescent="0.5">
      <c r="A6" s="9" t="s">
        <v>9</v>
      </c>
      <c r="B6" s="8"/>
      <c r="C6" s="8"/>
      <c r="D6" s="8"/>
      <c r="E6" s="8"/>
      <c r="F6" s="8"/>
      <c r="G6" s="8"/>
      <c r="H6" s="8"/>
      <c r="I6" s="8"/>
      <c r="J6" s="8"/>
      <c r="K6" s="8"/>
      <c r="L6" s="8"/>
    </row>
    <row r="7" spans="1:19" ht="19.8" x14ac:dyDescent="0.5">
      <c r="A7" s="9"/>
      <c r="B7" s="8"/>
      <c r="C7" s="8"/>
      <c r="D7" s="8"/>
      <c r="E7" s="8"/>
      <c r="F7" s="8"/>
      <c r="G7" s="8"/>
      <c r="H7" s="8"/>
      <c r="I7" s="8"/>
      <c r="J7" s="8"/>
      <c r="K7" s="8"/>
      <c r="L7" s="8"/>
    </row>
    <row r="8" spans="1:19" ht="19.8" x14ac:dyDescent="0.5">
      <c r="A8" s="38" t="s">
        <v>101</v>
      </c>
      <c r="B8" s="38"/>
      <c r="C8" s="38"/>
      <c r="D8" s="38"/>
      <c r="E8" s="38"/>
      <c r="F8" s="38"/>
      <c r="G8" s="38"/>
      <c r="H8" s="38"/>
      <c r="I8" s="38"/>
      <c r="J8" s="38"/>
      <c r="K8" s="38"/>
      <c r="L8" s="38"/>
      <c r="S8" s="25"/>
    </row>
    <row r="9" spans="1:19" ht="19.8" customHeight="1" x14ac:dyDescent="0.5">
      <c r="B9" s="24"/>
      <c r="C9" s="39" t="s">
        <v>102</v>
      </c>
      <c r="D9" s="39"/>
      <c r="E9" s="39"/>
      <c r="F9" s="39"/>
      <c r="G9" s="39"/>
      <c r="H9" s="39"/>
      <c r="I9" s="24"/>
      <c r="J9" s="24"/>
      <c r="K9" s="24"/>
      <c r="L9" s="8"/>
    </row>
    <row r="10" spans="1:19" ht="19.8" customHeight="1" x14ac:dyDescent="0.5">
      <c r="A10" s="24"/>
      <c r="B10" s="24"/>
      <c r="C10" s="39"/>
      <c r="D10" s="39"/>
      <c r="E10" s="39"/>
      <c r="F10" s="39"/>
      <c r="G10" s="39"/>
      <c r="H10" s="39"/>
      <c r="I10" s="24"/>
      <c r="J10" s="24"/>
      <c r="K10" s="24"/>
      <c r="L10" s="8"/>
    </row>
    <row r="11" spans="1:19" ht="19.8" customHeight="1" x14ac:dyDescent="0.5">
      <c r="A11" s="24"/>
      <c r="B11" s="24"/>
      <c r="C11" s="39"/>
      <c r="D11" s="39"/>
      <c r="E11" s="39"/>
      <c r="F11" s="39"/>
      <c r="G11" s="39"/>
      <c r="H11" s="39"/>
      <c r="I11" s="24"/>
      <c r="J11" s="24"/>
      <c r="K11" s="24"/>
      <c r="L11" s="8"/>
    </row>
    <row r="12" spans="1:19" x14ac:dyDescent="0.45">
      <c r="A12" s="10"/>
      <c r="C12" s="39"/>
      <c r="D12" s="39"/>
      <c r="E12" s="39"/>
      <c r="F12" s="39"/>
      <c r="G12" s="39"/>
      <c r="H12" s="39"/>
    </row>
    <row r="13" spans="1:19" x14ac:dyDescent="0.45">
      <c r="A13" s="10"/>
    </row>
  </sheetData>
  <mergeCells count="3">
    <mergeCell ref="A2:L2"/>
    <mergeCell ref="A8:L8"/>
    <mergeCell ref="C9:H12"/>
  </mergeCells>
  <phoneticPr fontId="4"/>
  <pageMargins left="0.70866141732283472" right="0.70866141732283472" top="0.74803149606299213" bottom="0.74803149606299213" header="0.31496062992125984" footer="0.31496062992125984"/>
  <pageSetup paperSize="9" scale="75" orientation="portrait" r:id="rId1"/>
  <headerFooter>
    <oddFooter>&amp;R&amp;F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AQ76"/>
  <sheetViews>
    <sheetView view="pageBreakPreview" zoomScaleNormal="100" zoomScaleSheetLayoutView="100" workbookViewId="0">
      <selection activeCell="AW29" sqref="AW29"/>
    </sheetView>
  </sheetViews>
  <sheetFormatPr defaultRowHeight="18" x14ac:dyDescent="0.45"/>
  <cols>
    <col min="1" max="1" width="1.796875" customWidth="1"/>
    <col min="2" max="2" width="9.09765625" style="11" customWidth="1"/>
    <col min="3" max="8" width="4.19921875" style="11" customWidth="1"/>
    <col min="9" max="9" width="6.8984375" style="11" customWidth="1"/>
    <col min="10" max="32" width="4.19921875" style="11" customWidth="1"/>
    <col min="33" max="33" width="3.5" style="11" customWidth="1"/>
    <col min="34" max="34" width="2.09765625" style="32" customWidth="1"/>
    <col min="35" max="37" width="4.296875" style="11" customWidth="1"/>
  </cols>
  <sheetData>
    <row r="1" spans="2:37" ht="18.600000000000001" thickBot="1" x14ac:dyDescent="0.5">
      <c r="B1" s="40" t="s">
        <v>10</v>
      </c>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30"/>
    </row>
    <row r="2" spans="2:37" ht="18.600000000000001" thickBot="1" x14ac:dyDescent="0.5">
      <c r="B2" s="41" t="s">
        <v>11</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3"/>
      <c r="AH2" s="31"/>
    </row>
    <row r="4" spans="2:37" x14ac:dyDescent="0.45">
      <c r="B4" s="44" t="s">
        <v>12</v>
      </c>
      <c r="C4" s="44"/>
      <c r="D4" s="44"/>
      <c r="E4" s="44"/>
      <c r="F4" s="44"/>
      <c r="G4" s="45" t="s">
        <v>13</v>
      </c>
      <c r="H4" s="46"/>
      <c r="I4" s="47"/>
      <c r="J4" s="47"/>
      <c r="K4" s="12" t="s">
        <v>14</v>
      </c>
      <c r="L4" s="47"/>
      <c r="M4" s="47"/>
      <c r="N4" s="12" t="s">
        <v>15</v>
      </c>
      <c r="O4" s="47"/>
      <c r="P4" s="47"/>
      <c r="Q4" s="13" t="s">
        <v>16</v>
      </c>
    </row>
    <row r="5" spans="2:37" x14ac:dyDescent="0.45">
      <c r="B5" s="44" t="s">
        <v>17</v>
      </c>
      <c r="C5" s="44"/>
      <c r="D5" s="44"/>
      <c r="E5" s="44"/>
      <c r="F5" s="44"/>
      <c r="G5" s="51"/>
      <c r="H5" s="52"/>
      <c r="I5" s="52"/>
      <c r="J5" s="52"/>
      <c r="K5" s="52"/>
      <c r="L5" s="52"/>
      <c r="M5" s="52"/>
      <c r="N5" s="52"/>
      <c r="O5" s="52"/>
      <c r="P5" s="52"/>
      <c r="Q5" s="53"/>
    </row>
    <row r="6" spans="2:37" x14ac:dyDescent="0.45">
      <c r="B6" s="44" t="s">
        <v>18</v>
      </c>
      <c r="C6" s="44"/>
      <c r="D6" s="44"/>
      <c r="E6" s="44"/>
      <c r="F6" s="44"/>
      <c r="G6" s="54"/>
      <c r="H6" s="47"/>
      <c r="I6" s="47"/>
      <c r="J6" s="47"/>
      <c r="K6" s="47"/>
      <c r="L6" s="47"/>
      <c r="M6" s="47"/>
      <c r="N6" s="47"/>
      <c r="O6" s="47"/>
      <c r="P6" s="47"/>
      <c r="Q6" s="55"/>
    </row>
    <row r="7" spans="2:37" x14ac:dyDescent="0.45">
      <c r="B7" s="44" t="s">
        <v>19</v>
      </c>
      <c r="C7" s="44"/>
      <c r="D7" s="44"/>
      <c r="E7" s="44"/>
      <c r="F7" s="44"/>
      <c r="G7" s="45" t="s">
        <v>13</v>
      </c>
      <c r="H7" s="46"/>
      <c r="I7" s="47"/>
      <c r="J7" s="47"/>
      <c r="K7" s="12" t="s">
        <v>14</v>
      </c>
      <c r="L7" s="47"/>
      <c r="M7" s="47"/>
      <c r="N7" s="12" t="s">
        <v>15</v>
      </c>
      <c r="O7" s="47"/>
      <c r="P7" s="47"/>
      <c r="Q7" s="13" t="s">
        <v>16</v>
      </c>
    </row>
    <row r="8" spans="2:37" x14ac:dyDescent="0.45">
      <c r="B8" s="44" t="s">
        <v>20</v>
      </c>
      <c r="C8" s="44"/>
      <c r="D8" s="44"/>
      <c r="E8" s="44"/>
      <c r="F8" s="44"/>
      <c r="G8" s="14" t="s">
        <v>94</v>
      </c>
      <c r="H8" s="15"/>
      <c r="I8" s="15"/>
      <c r="J8" s="48"/>
      <c r="K8" s="48"/>
      <c r="L8" s="48"/>
      <c r="M8" s="16" t="s">
        <v>21</v>
      </c>
      <c r="N8" s="47"/>
      <c r="O8" s="47"/>
      <c r="P8" s="47"/>
      <c r="Q8" s="17" t="s">
        <v>22</v>
      </c>
    </row>
    <row r="9" spans="2:37" x14ac:dyDescent="0.45">
      <c r="B9" s="44" t="s">
        <v>23</v>
      </c>
      <c r="C9" s="44"/>
      <c r="D9" s="44"/>
      <c r="E9" s="44"/>
      <c r="F9" s="44"/>
      <c r="G9" s="49"/>
      <c r="H9" s="50"/>
      <c r="I9" s="50"/>
      <c r="J9" s="50"/>
      <c r="K9" s="50"/>
      <c r="L9" s="50"/>
      <c r="M9" s="50"/>
      <c r="N9" s="50"/>
      <c r="O9" s="50"/>
      <c r="P9" s="50"/>
      <c r="Q9" s="17" t="s">
        <v>24</v>
      </c>
    </row>
    <row r="11" spans="2:37" ht="18.600000000000001" hidden="1" thickBot="1" x14ac:dyDescent="0.5">
      <c r="B11" s="41" t="s">
        <v>25</v>
      </c>
      <c r="C11" s="42"/>
      <c r="D11" s="42"/>
      <c r="E11" s="42"/>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3"/>
      <c r="AH11" s="31"/>
    </row>
    <row r="12" spans="2:37" hidden="1" x14ac:dyDescent="0.45">
      <c r="B12" s="11" t="s">
        <v>26</v>
      </c>
      <c r="AI12" s="11" t="str">
        <f>IF((COUNTIF(B14:B18,"○")+COUNTIF(B31:B54,"○"))&gt;0,"複数選択不可","○")</f>
        <v>○</v>
      </c>
      <c r="AJ12" s="11" t="s">
        <v>27</v>
      </c>
    </row>
    <row r="13" spans="2:37" hidden="1" x14ac:dyDescent="0.45"/>
    <row r="14" spans="2:37" hidden="1" x14ac:dyDescent="0.45">
      <c r="B14" s="18"/>
      <c r="C14" s="19" t="s">
        <v>28</v>
      </c>
      <c r="D14" s="11" t="s">
        <v>29</v>
      </c>
      <c r="S14" s="64" t="s">
        <v>30</v>
      </c>
      <c r="T14" s="64"/>
      <c r="U14" s="64"/>
      <c r="V14" s="64"/>
      <c r="W14" s="64"/>
      <c r="X14" s="64"/>
      <c r="Y14" s="64"/>
      <c r="Z14" s="65"/>
      <c r="AA14" s="66"/>
      <c r="AB14" s="67"/>
      <c r="AC14" s="67"/>
      <c r="AD14" s="67"/>
      <c r="AE14" s="67"/>
      <c r="AF14" s="67"/>
      <c r="AG14" s="17" t="s">
        <v>24</v>
      </c>
      <c r="AH14" s="33"/>
    </row>
    <row r="15" spans="2:37" hidden="1" x14ac:dyDescent="0.45">
      <c r="B15" s="18"/>
      <c r="C15" s="19" t="s">
        <v>31</v>
      </c>
      <c r="D15" s="11" t="s">
        <v>32</v>
      </c>
      <c r="AI15" s="11" t="s">
        <v>33</v>
      </c>
      <c r="AK15" s="11" t="s">
        <v>34</v>
      </c>
    </row>
    <row r="16" spans="2:37" hidden="1" x14ac:dyDescent="0.45">
      <c r="B16" s="18"/>
      <c r="C16" s="19" t="s">
        <v>35</v>
      </c>
      <c r="D16" s="11" t="s">
        <v>36</v>
      </c>
      <c r="O16" s="11" t="s">
        <v>37</v>
      </c>
      <c r="Z16" s="20" t="s">
        <v>38</v>
      </c>
      <c r="AA16" s="68"/>
      <c r="AB16" s="69"/>
      <c r="AC16" s="69"/>
      <c r="AD16" s="69"/>
      <c r="AE16" s="69"/>
      <c r="AF16" s="69"/>
      <c r="AG16" s="17" t="s">
        <v>39</v>
      </c>
      <c r="AH16" s="33"/>
      <c r="AI16" s="11" t="s">
        <v>33</v>
      </c>
      <c r="AK16" s="11" t="s">
        <v>40</v>
      </c>
    </row>
    <row r="17" spans="2:43" hidden="1" x14ac:dyDescent="0.45">
      <c r="B17" s="18"/>
      <c r="C17" s="19" t="s">
        <v>41</v>
      </c>
      <c r="D17" s="11" t="s">
        <v>42</v>
      </c>
      <c r="AI17" s="11" t="s">
        <v>33</v>
      </c>
      <c r="AK17" s="11" t="s">
        <v>34</v>
      </c>
    </row>
    <row r="18" spans="2:43" hidden="1" x14ac:dyDescent="0.45">
      <c r="B18" s="18"/>
      <c r="C18" s="19" t="s">
        <v>43</v>
      </c>
      <c r="D18" s="11" t="s">
        <v>44</v>
      </c>
      <c r="AI18" s="11" t="s">
        <v>33</v>
      </c>
      <c r="AK18" s="11" t="s">
        <v>34</v>
      </c>
    </row>
    <row r="19" spans="2:43" ht="18.600000000000001" thickBot="1" x14ac:dyDescent="0.5"/>
    <row r="20" spans="2:43" ht="18.600000000000001" thickBot="1" x14ac:dyDescent="0.5">
      <c r="B20" s="41" t="s">
        <v>84</v>
      </c>
      <c r="C20" s="42"/>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3"/>
      <c r="AH20" s="31"/>
    </row>
    <row r="21" spans="2:43" x14ac:dyDescent="0.45">
      <c r="B21" s="11" t="s">
        <v>45</v>
      </c>
    </row>
    <row r="23" spans="2:43" x14ac:dyDescent="0.45">
      <c r="B23" s="11" t="s">
        <v>46</v>
      </c>
    </row>
    <row r="24" spans="2:43" x14ac:dyDescent="0.45">
      <c r="C24" s="11" t="s">
        <v>47</v>
      </c>
      <c r="J24" s="66"/>
      <c r="K24" s="67"/>
      <c r="L24" s="67"/>
      <c r="M24" s="67"/>
      <c r="N24" s="67"/>
      <c r="O24" s="17" t="s">
        <v>24</v>
      </c>
      <c r="P24" s="11" t="s">
        <v>48</v>
      </c>
    </row>
    <row r="25" spans="2:43" x14ac:dyDescent="0.45">
      <c r="C25" s="11" t="s">
        <v>49</v>
      </c>
      <c r="J25" s="66"/>
      <c r="K25" s="67"/>
      <c r="L25" s="67"/>
      <c r="M25" s="67"/>
      <c r="N25" s="67"/>
      <c r="O25" s="17" t="s">
        <v>24</v>
      </c>
      <c r="P25" s="11" t="s">
        <v>50</v>
      </c>
    </row>
    <row r="26" spans="2:43" ht="18.600000000000001" thickBot="1" x14ac:dyDescent="0.5"/>
    <row r="27" spans="2:43" ht="18.600000000000001" thickBot="1" x14ac:dyDescent="0.5">
      <c r="C27" s="11" t="s">
        <v>51</v>
      </c>
      <c r="J27" s="56" t="str">
        <f>IF(J25="","",J24/J25)</f>
        <v/>
      </c>
      <c r="K27" s="57"/>
      <c r="L27" s="57"/>
      <c r="M27" s="57"/>
      <c r="N27" s="57"/>
      <c r="O27" s="58"/>
      <c r="P27" s="11" t="s">
        <v>52</v>
      </c>
    </row>
    <row r="28" spans="2:43" x14ac:dyDescent="0.45">
      <c r="J28" s="27" t="s">
        <v>53</v>
      </c>
      <c r="AJ28" s="11" t="s">
        <v>100</v>
      </c>
    </row>
    <row r="29" spans="2:43" ht="29.4" customHeight="1" x14ac:dyDescent="0.45">
      <c r="J29" s="11" t="s">
        <v>54</v>
      </c>
      <c r="AJ29" s="29" t="s">
        <v>98</v>
      </c>
      <c r="AK29" s="15"/>
      <c r="AL29" s="15"/>
      <c r="AM29" s="15"/>
      <c r="AN29" s="15"/>
      <c r="AO29" s="15"/>
      <c r="AP29" s="28"/>
      <c r="AQ29" t="s">
        <v>99</v>
      </c>
    </row>
    <row r="30" spans="2:43" ht="18.600000000000001" thickBot="1" x14ac:dyDescent="0.5"/>
    <row r="31" spans="2:43" ht="36.6" customHeight="1" thickTop="1" thickBot="1" x14ac:dyDescent="0.5">
      <c r="B31" s="26"/>
      <c r="C31" s="11" t="s">
        <v>95</v>
      </c>
      <c r="AI31" s="11" t="s">
        <v>33</v>
      </c>
    </row>
    <row r="32" spans="2:43" ht="19.2" thickTop="1" thickBot="1" x14ac:dyDescent="0.5">
      <c r="AI32" s="11" t="s">
        <v>92</v>
      </c>
    </row>
    <row r="33" spans="2:35" ht="18.600000000000001" thickBot="1" x14ac:dyDescent="0.5">
      <c r="D33" s="11" t="s">
        <v>55</v>
      </c>
      <c r="J33" s="11" t="s">
        <v>56</v>
      </c>
      <c r="AB33" s="59" t="str">
        <f>IF(B31="○",ROUNDDOWN(G9*10/110,0),"")</f>
        <v/>
      </c>
      <c r="AC33" s="60"/>
      <c r="AD33" s="60"/>
      <c r="AE33" s="60"/>
      <c r="AF33" s="60"/>
      <c r="AG33" s="61"/>
      <c r="AH33" s="34"/>
      <c r="AI33" s="11" t="s">
        <v>93</v>
      </c>
    </row>
    <row r="34" spans="2:35" ht="9.6" customHeight="1" x14ac:dyDescent="0.45"/>
    <row r="35" spans="2:35" ht="9.6" customHeight="1" thickBot="1" x14ac:dyDescent="0.5"/>
    <row r="36" spans="2:35" ht="38.4" customHeight="1" thickTop="1" thickBot="1" x14ac:dyDescent="0.5">
      <c r="B36" s="26"/>
      <c r="C36" s="11" t="s">
        <v>96</v>
      </c>
      <c r="AI36" s="11" t="s">
        <v>33</v>
      </c>
    </row>
    <row r="37" spans="2:35" ht="18.600000000000001" thickTop="1" x14ac:dyDescent="0.45">
      <c r="D37" s="11" t="s">
        <v>57</v>
      </c>
      <c r="AI37" s="11" t="s">
        <v>92</v>
      </c>
    </row>
    <row r="38" spans="2:35" x14ac:dyDescent="0.45">
      <c r="D38" s="62" t="s">
        <v>58</v>
      </c>
      <c r="E38" s="62"/>
      <c r="F38" s="62"/>
      <c r="G38" s="62"/>
      <c r="H38" s="62"/>
      <c r="I38" s="62"/>
      <c r="J38" s="63" t="s">
        <v>59</v>
      </c>
      <c r="K38" s="62"/>
      <c r="L38" s="62"/>
      <c r="M38" s="63" t="s">
        <v>60</v>
      </c>
      <c r="N38" s="62"/>
      <c r="O38" s="62"/>
      <c r="P38" s="63" t="s">
        <v>61</v>
      </c>
      <c r="Q38" s="62"/>
      <c r="R38" s="62"/>
      <c r="S38" s="63" t="s">
        <v>62</v>
      </c>
      <c r="T38" s="62"/>
      <c r="U38" s="62"/>
      <c r="AI38" s="11" t="s">
        <v>93</v>
      </c>
    </row>
    <row r="39" spans="2:35" x14ac:dyDescent="0.45">
      <c r="D39" s="62"/>
      <c r="E39" s="62"/>
      <c r="F39" s="62"/>
      <c r="G39" s="62"/>
      <c r="H39" s="62"/>
      <c r="I39" s="62"/>
      <c r="J39" s="62"/>
      <c r="K39" s="62"/>
      <c r="L39" s="62"/>
      <c r="M39" s="62"/>
      <c r="N39" s="62"/>
      <c r="O39" s="62"/>
      <c r="P39" s="62"/>
      <c r="Q39" s="62"/>
      <c r="R39" s="62"/>
      <c r="S39" s="62"/>
      <c r="T39" s="62"/>
      <c r="U39" s="62"/>
    </row>
    <row r="40" spans="2:35" x14ac:dyDescent="0.45">
      <c r="D40" s="70" t="s">
        <v>86</v>
      </c>
      <c r="E40" s="71"/>
      <c r="F40" s="71"/>
      <c r="G40" s="71"/>
      <c r="H40" s="71"/>
      <c r="I40" s="72"/>
      <c r="J40" s="66"/>
      <c r="K40" s="67"/>
      <c r="L40" s="73"/>
      <c r="M40" s="66"/>
      <c r="N40" s="67"/>
      <c r="O40" s="73"/>
      <c r="P40" s="66"/>
      <c r="Q40" s="67"/>
      <c r="R40" s="73"/>
      <c r="S40" s="74">
        <f t="shared" ref="S40:S46" si="0">SUM(J40:R40)</f>
        <v>0</v>
      </c>
      <c r="T40" s="74"/>
      <c r="U40" s="74"/>
    </row>
    <row r="41" spans="2:35" x14ac:dyDescent="0.45">
      <c r="D41" s="70" t="s">
        <v>87</v>
      </c>
      <c r="E41" s="71"/>
      <c r="F41" s="71"/>
      <c r="G41" s="71"/>
      <c r="H41" s="71"/>
      <c r="I41" s="72"/>
      <c r="J41" s="66"/>
      <c r="K41" s="67"/>
      <c r="L41" s="73"/>
      <c r="M41" s="66"/>
      <c r="N41" s="67"/>
      <c r="O41" s="73"/>
      <c r="P41" s="66"/>
      <c r="Q41" s="67"/>
      <c r="R41" s="73"/>
      <c r="S41" s="74">
        <f t="shared" si="0"/>
        <v>0</v>
      </c>
      <c r="T41" s="74"/>
      <c r="U41" s="74"/>
    </row>
    <row r="42" spans="2:35" x14ac:dyDescent="0.45">
      <c r="D42" s="70" t="s">
        <v>88</v>
      </c>
      <c r="E42" s="71"/>
      <c r="F42" s="71"/>
      <c r="G42" s="71"/>
      <c r="H42" s="71"/>
      <c r="I42" s="72"/>
      <c r="J42" s="66"/>
      <c r="K42" s="67"/>
      <c r="L42" s="73"/>
      <c r="M42" s="66"/>
      <c r="N42" s="67"/>
      <c r="O42" s="73"/>
      <c r="P42" s="66"/>
      <c r="Q42" s="67"/>
      <c r="R42" s="73"/>
      <c r="S42" s="74">
        <f t="shared" si="0"/>
        <v>0</v>
      </c>
      <c r="T42" s="74"/>
      <c r="U42" s="74"/>
    </row>
    <row r="43" spans="2:35" x14ac:dyDescent="0.45">
      <c r="D43" s="70" t="s">
        <v>91</v>
      </c>
      <c r="E43" s="71"/>
      <c r="F43" s="71"/>
      <c r="G43" s="71"/>
      <c r="H43" s="71"/>
      <c r="I43" s="72"/>
      <c r="J43" s="66"/>
      <c r="K43" s="67"/>
      <c r="L43" s="73"/>
      <c r="M43" s="66"/>
      <c r="N43" s="67"/>
      <c r="O43" s="73"/>
      <c r="P43" s="66"/>
      <c r="Q43" s="67"/>
      <c r="R43" s="73"/>
      <c r="S43" s="74">
        <f t="shared" si="0"/>
        <v>0</v>
      </c>
      <c r="T43" s="74"/>
      <c r="U43" s="74"/>
    </row>
    <row r="44" spans="2:35" x14ac:dyDescent="0.45">
      <c r="D44" s="70" t="s">
        <v>89</v>
      </c>
      <c r="E44" s="71"/>
      <c r="F44" s="71"/>
      <c r="G44" s="71"/>
      <c r="H44" s="71"/>
      <c r="I44" s="72"/>
      <c r="J44" s="66"/>
      <c r="K44" s="67"/>
      <c r="L44" s="73"/>
      <c r="M44" s="66"/>
      <c r="N44" s="67"/>
      <c r="O44" s="73"/>
      <c r="P44" s="66"/>
      <c r="Q44" s="67"/>
      <c r="R44" s="73"/>
      <c r="S44" s="74">
        <f t="shared" si="0"/>
        <v>0</v>
      </c>
      <c r="T44" s="74"/>
      <c r="U44" s="74"/>
    </row>
    <row r="45" spans="2:35" x14ac:dyDescent="0.45">
      <c r="D45" s="70" t="s">
        <v>90</v>
      </c>
      <c r="E45" s="71"/>
      <c r="F45" s="71"/>
      <c r="G45" s="71"/>
      <c r="H45" s="71"/>
      <c r="I45" s="72"/>
      <c r="J45" s="66"/>
      <c r="K45" s="67"/>
      <c r="L45" s="73"/>
      <c r="M45" s="66"/>
      <c r="N45" s="67"/>
      <c r="O45" s="73"/>
      <c r="P45" s="66"/>
      <c r="Q45" s="67"/>
      <c r="R45" s="73"/>
      <c r="S45" s="74">
        <f t="shared" si="0"/>
        <v>0</v>
      </c>
      <c r="T45" s="74"/>
      <c r="U45" s="74"/>
    </row>
    <row r="46" spans="2:35" x14ac:dyDescent="0.45">
      <c r="D46" s="70"/>
      <c r="E46" s="71"/>
      <c r="F46" s="71"/>
      <c r="G46" s="71"/>
      <c r="H46" s="71"/>
      <c r="I46" s="72"/>
      <c r="J46" s="66"/>
      <c r="K46" s="67"/>
      <c r="L46" s="73"/>
      <c r="M46" s="66"/>
      <c r="N46" s="67"/>
      <c r="O46" s="73"/>
      <c r="P46" s="66"/>
      <c r="Q46" s="67"/>
      <c r="R46" s="73"/>
      <c r="S46" s="74">
        <f t="shared" si="0"/>
        <v>0</v>
      </c>
      <c r="T46" s="74"/>
      <c r="U46" s="74"/>
    </row>
    <row r="47" spans="2:35" x14ac:dyDescent="0.45">
      <c r="D47" s="75" t="s">
        <v>62</v>
      </c>
      <c r="E47" s="76"/>
      <c r="F47" s="76"/>
      <c r="G47" s="76"/>
      <c r="H47" s="76"/>
      <c r="I47" s="77"/>
      <c r="J47" s="74">
        <f>SUM(J40:L46)</f>
        <v>0</v>
      </c>
      <c r="K47" s="74"/>
      <c r="L47" s="74"/>
      <c r="M47" s="74">
        <f t="shared" ref="M47" si="1">SUM(M40:O46)</f>
        <v>0</v>
      </c>
      <c r="N47" s="74"/>
      <c r="O47" s="74"/>
      <c r="P47" s="74">
        <f t="shared" ref="P47" si="2">SUM(P40:R46)</f>
        <v>0</v>
      </c>
      <c r="Q47" s="74"/>
      <c r="R47" s="74"/>
      <c r="S47" s="74">
        <f t="shared" ref="S47" si="3">SUM(S40:U46)</f>
        <v>0</v>
      </c>
      <c r="T47" s="74"/>
      <c r="U47" s="74"/>
    </row>
    <row r="48" spans="2:35" x14ac:dyDescent="0.45">
      <c r="J48" s="78" t="s">
        <v>63</v>
      </c>
      <c r="K48" s="78"/>
      <c r="L48" s="78"/>
      <c r="M48" s="78" t="s">
        <v>64</v>
      </c>
      <c r="N48" s="78"/>
      <c r="O48" s="78"/>
      <c r="P48" s="78"/>
      <c r="Q48" s="78"/>
      <c r="R48" s="78"/>
      <c r="S48" s="78" t="s">
        <v>65</v>
      </c>
      <c r="T48" s="78"/>
      <c r="U48" s="78"/>
    </row>
    <row r="49" spans="2:35" ht="10.199999999999999" customHeight="1" x14ac:dyDescent="0.45">
      <c r="J49" s="21"/>
      <c r="K49" s="21"/>
      <c r="L49" s="21"/>
      <c r="M49" s="21"/>
      <c r="N49" s="21"/>
      <c r="O49" s="21"/>
      <c r="P49" s="21"/>
      <c r="Q49" s="21"/>
      <c r="R49" s="21"/>
      <c r="S49" s="21"/>
      <c r="T49" s="21"/>
      <c r="U49" s="21"/>
    </row>
    <row r="50" spans="2:35" ht="18.600000000000001" thickBot="1" x14ac:dyDescent="0.5">
      <c r="D50" s="11" t="s">
        <v>55</v>
      </c>
      <c r="J50" s="11" t="s">
        <v>66</v>
      </c>
    </row>
    <row r="51" spans="2:35" ht="18.600000000000001" thickBot="1" x14ac:dyDescent="0.5">
      <c r="J51" s="11" t="s">
        <v>67</v>
      </c>
      <c r="AB51" s="59" t="str">
        <f>IFERROR(ROUNDDOWN(G9*10/110*J27*J47/S47,0)+ROUNDDOWN(G9*8/108*J27*M47/S47,0),"")</f>
        <v/>
      </c>
      <c r="AC51" s="60"/>
      <c r="AD51" s="60"/>
      <c r="AE51" s="60"/>
      <c r="AF51" s="60"/>
      <c r="AG51" s="61"/>
      <c r="AH51" s="34"/>
    </row>
    <row r="52" spans="2:35" ht="11.4" customHeight="1" x14ac:dyDescent="0.45"/>
    <row r="53" spans="2:35" ht="11.4" customHeight="1" thickBot="1" x14ac:dyDescent="0.5"/>
    <row r="54" spans="2:35" ht="36.6" customHeight="1" thickTop="1" thickBot="1" x14ac:dyDescent="0.5">
      <c r="B54" s="26"/>
      <c r="C54" s="11" t="s">
        <v>97</v>
      </c>
      <c r="AI54" s="11" t="s">
        <v>33</v>
      </c>
    </row>
    <row r="55" spans="2:35" ht="18.600000000000001" thickTop="1" x14ac:dyDescent="0.45">
      <c r="D55" s="11" t="s">
        <v>57</v>
      </c>
      <c r="AI55" s="11" t="s">
        <v>92</v>
      </c>
    </row>
    <row r="56" spans="2:35" x14ac:dyDescent="0.45">
      <c r="D56" s="79" t="s">
        <v>58</v>
      </c>
      <c r="E56" s="78"/>
      <c r="F56" s="78"/>
      <c r="G56" s="78"/>
      <c r="H56" s="78"/>
      <c r="I56" s="80"/>
      <c r="J56" s="62" t="s">
        <v>68</v>
      </c>
      <c r="K56" s="62"/>
      <c r="L56" s="62"/>
      <c r="M56" s="62"/>
      <c r="N56" s="62"/>
      <c r="O56" s="62"/>
      <c r="P56" s="62"/>
      <c r="Q56" s="62"/>
      <c r="R56" s="62"/>
      <c r="S56" s="62" t="s">
        <v>69</v>
      </c>
      <c r="T56" s="62"/>
      <c r="U56" s="62"/>
      <c r="V56" s="62"/>
      <c r="W56" s="62"/>
      <c r="X56" s="62"/>
      <c r="Y56" s="62"/>
      <c r="Z56" s="62"/>
      <c r="AA56" s="62"/>
      <c r="AB56" s="63" t="s">
        <v>61</v>
      </c>
      <c r="AC56" s="62"/>
      <c r="AD56" s="62"/>
      <c r="AE56" s="62" t="s">
        <v>62</v>
      </c>
      <c r="AF56" s="62"/>
      <c r="AG56" s="62"/>
      <c r="AH56" s="33"/>
      <c r="AI56" s="11" t="s">
        <v>93</v>
      </c>
    </row>
    <row r="57" spans="2:35" x14ac:dyDescent="0.45">
      <c r="D57" s="81"/>
      <c r="E57" s="82"/>
      <c r="F57" s="82"/>
      <c r="G57" s="82"/>
      <c r="H57" s="82"/>
      <c r="I57" s="83"/>
      <c r="J57" s="63" t="s">
        <v>70</v>
      </c>
      <c r="K57" s="62"/>
      <c r="L57" s="62"/>
      <c r="M57" s="63" t="s">
        <v>71</v>
      </c>
      <c r="N57" s="62"/>
      <c r="O57" s="62"/>
      <c r="P57" s="63" t="s">
        <v>72</v>
      </c>
      <c r="Q57" s="62"/>
      <c r="R57" s="62"/>
      <c r="S57" s="63" t="s">
        <v>70</v>
      </c>
      <c r="T57" s="62"/>
      <c r="U57" s="62"/>
      <c r="V57" s="63" t="s">
        <v>71</v>
      </c>
      <c r="W57" s="62"/>
      <c r="X57" s="62"/>
      <c r="Y57" s="63" t="s">
        <v>72</v>
      </c>
      <c r="Z57" s="62"/>
      <c r="AA57" s="62"/>
      <c r="AB57" s="62"/>
      <c r="AC57" s="62"/>
      <c r="AD57" s="62"/>
      <c r="AE57" s="62"/>
      <c r="AF57" s="62"/>
      <c r="AG57" s="62"/>
      <c r="AH57" s="33"/>
    </row>
    <row r="58" spans="2:35" x14ac:dyDescent="0.45">
      <c r="D58" s="84"/>
      <c r="E58" s="85"/>
      <c r="F58" s="85"/>
      <c r="G58" s="85"/>
      <c r="H58" s="85"/>
      <c r="I58" s="86"/>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33"/>
    </row>
    <row r="59" spans="2:35" x14ac:dyDescent="0.45">
      <c r="D59" s="70" t="s">
        <v>86</v>
      </c>
      <c r="E59" s="71"/>
      <c r="F59" s="71"/>
      <c r="G59" s="71"/>
      <c r="H59" s="71"/>
      <c r="I59" s="72"/>
      <c r="J59" s="87"/>
      <c r="K59" s="87"/>
      <c r="L59" s="87"/>
      <c r="M59" s="87"/>
      <c r="N59" s="87"/>
      <c r="O59" s="87"/>
      <c r="P59" s="87"/>
      <c r="Q59" s="87"/>
      <c r="R59" s="87"/>
      <c r="S59" s="87"/>
      <c r="T59" s="87"/>
      <c r="U59" s="87"/>
      <c r="V59" s="87"/>
      <c r="W59" s="87"/>
      <c r="X59" s="87"/>
      <c r="Y59" s="87"/>
      <c r="Z59" s="87"/>
      <c r="AA59" s="87"/>
      <c r="AB59" s="87"/>
      <c r="AC59" s="87"/>
      <c r="AD59" s="87"/>
      <c r="AE59" s="88">
        <f>SUM(J59:AD59)</f>
        <v>0</v>
      </c>
      <c r="AF59" s="89"/>
      <c r="AG59" s="90"/>
      <c r="AH59" s="34"/>
    </row>
    <row r="60" spans="2:35" x14ac:dyDescent="0.45">
      <c r="D60" s="70" t="s">
        <v>87</v>
      </c>
      <c r="E60" s="71"/>
      <c r="F60" s="71"/>
      <c r="G60" s="71"/>
      <c r="H60" s="71"/>
      <c r="I60" s="72"/>
      <c r="J60" s="87"/>
      <c r="K60" s="87"/>
      <c r="L60" s="87"/>
      <c r="M60" s="87"/>
      <c r="N60" s="87"/>
      <c r="O60" s="87"/>
      <c r="P60" s="87"/>
      <c r="Q60" s="87"/>
      <c r="R60" s="87"/>
      <c r="S60" s="87"/>
      <c r="T60" s="87"/>
      <c r="U60" s="87"/>
      <c r="V60" s="87"/>
      <c r="W60" s="87"/>
      <c r="X60" s="87"/>
      <c r="Y60" s="87"/>
      <c r="Z60" s="87"/>
      <c r="AA60" s="87"/>
      <c r="AB60" s="87"/>
      <c r="AC60" s="87"/>
      <c r="AD60" s="87"/>
      <c r="AE60" s="88">
        <f t="shared" ref="AE60:AE65" si="4">SUM(J60:AD60)</f>
        <v>0</v>
      </c>
      <c r="AF60" s="89"/>
      <c r="AG60" s="90"/>
      <c r="AH60" s="34"/>
    </row>
    <row r="61" spans="2:35" x14ac:dyDescent="0.45">
      <c r="D61" s="70" t="s">
        <v>88</v>
      </c>
      <c r="E61" s="71"/>
      <c r="F61" s="71"/>
      <c r="G61" s="71"/>
      <c r="H61" s="71"/>
      <c r="I61" s="72"/>
      <c r="J61" s="87"/>
      <c r="K61" s="87"/>
      <c r="L61" s="87"/>
      <c r="M61" s="87"/>
      <c r="N61" s="87"/>
      <c r="O61" s="87"/>
      <c r="P61" s="87"/>
      <c r="Q61" s="87"/>
      <c r="R61" s="87"/>
      <c r="S61" s="87"/>
      <c r="T61" s="87"/>
      <c r="U61" s="87"/>
      <c r="V61" s="87"/>
      <c r="W61" s="87"/>
      <c r="X61" s="87"/>
      <c r="Y61" s="87"/>
      <c r="Z61" s="87"/>
      <c r="AA61" s="87"/>
      <c r="AB61" s="87"/>
      <c r="AC61" s="87"/>
      <c r="AD61" s="87"/>
      <c r="AE61" s="88">
        <f t="shared" si="4"/>
        <v>0</v>
      </c>
      <c r="AF61" s="89"/>
      <c r="AG61" s="90"/>
      <c r="AH61" s="34"/>
    </row>
    <row r="62" spans="2:35" x14ac:dyDescent="0.45">
      <c r="D62" s="70" t="s">
        <v>91</v>
      </c>
      <c r="E62" s="71"/>
      <c r="F62" s="71"/>
      <c r="G62" s="71"/>
      <c r="H62" s="71"/>
      <c r="I62" s="72"/>
      <c r="J62" s="87"/>
      <c r="K62" s="87"/>
      <c r="L62" s="87"/>
      <c r="M62" s="87"/>
      <c r="N62" s="87"/>
      <c r="O62" s="87"/>
      <c r="P62" s="87"/>
      <c r="Q62" s="87"/>
      <c r="R62" s="87"/>
      <c r="S62" s="87"/>
      <c r="T62" s="87"/>
      <c r="U62" s="87"/>
      <c r="V62" s="87"/>
      <c r="W62" s="87"/>
      <c r="X62" s="87"/>
      <c r="Y62" s="87"/>
      <c r="Z62" s="87"/>
      <c r="AA62" s="87"/>
      <c r="AB62" s="87"/>
      <c r="AC62" s="87"/>
      <c r="AD62" s="87"/>
      <c r="AE62" s="88">
        <f t="shared" si="4"/>
        <v>0</v>
      </c>
      <c r="AF62" s="89"/>
      <c r="AG62" s="90"/>
      <c r="AH62" s="34"/>
    </row>
    <row r="63" spans="2:35" x14ac:dyDescent="0.45">
      <c r="D63" s="70" t="s">
        <v>89</v>
      </c>
      <c r="E63" s="71"/>
      <c r="F63" s="71"/>
      <c r="G63" s="71"/>
      <c r="H63" s="71"/>
      <c r="I63" s="72"/>
      <c r="J63" s="87"/>
      <c r="K63" s="87"/>
      <c r="L63" s="87"/>
      <c r="M63" s="87"/>
      <c r="N63" s="87"/>
      <c r="O63" s="87"/>
      <c r="P63" s="87"/>
      <c r="Q63" s="87"/>
      <c r="R63" s="87"/>
      <c r="S63" s="87"/>
      <c r="T63" s="87"/>
      <c r="U63" s="87"/>
      <c r="V63" s="87"/>
      <c r="W63" s="87"/>
      <c r="X63" s="87"/>
      <c r="Y63" s="87"/>
      <c r="Z63" s="87"/>
      <c r="AA63" s="87"/>
      <c r="AB63" s="87"/>
      <c r="AC63" s="87"/>
      <c r="AD63" s="87"/>
      <c r="AE63" s="88">
        <f t="shared" si="4"/>
        <v>0</v>
      </c>
      <c r="AF63" s="89"/>
      <c r="AG63" s="90"/>
      <c r="AH63" s="34"/>
    </row>
    <row r="64" spans="2:35" x14ac:dyDescent="0.45">
      <c r="D64" s="70" t="s">
        <v>90</v>
      </c>
      <c r="E64" s="71"/>
      <c r="F64" s="71"/>
      <c r="G64" s="71"/>
      <c r="H64" s="71"/>
      <c r="I64" s="72"/>
      <c r="J64" s="87"/>
      <c r="K64" s="87"/>
      <c r="L64" s="87"/>
      <c r="M64" s="87"/>
      <c r="N64" s="87"/>
      <c r="O64" s="87"/>
      <c r="P64" s="87"/>
      <c r="Q64" s="87"/>
      <c r="R64" s="87"/>
      <c r="S64" s="87"/>
      <c r="T64" s="87"/>
      <c r="U64" s="87"/>
      <c r="V64" s="87"/>
      <c r="W64" s="87"/>
      <c r="X64" s="87"/>
      <c r="Y64" s="87"/>
      <c r="Z64" s="87"/>
      <c r="AA64" s="87"/>
      <c r="AB64" s="87"/>
      <c r="AC64" s="87"/>
      <c r="AD64" s="87"/>
      <c r="AE64" s="88">
        <f t="shared" si="4"/>
        <v>0</v>
      </c>
      <c r="AF64" s="89"/>
      <c r="AG64" s="90"/>
      <c r="AH64" s="34"/>
    </row>
    <row r="65" spans="4:34" x14ac:dyDescent="0.45">
      <c r="D65" s="70"/>
      <c r="E65" s="71"/>
      <c r="F65" s="71"/>
      <c r="G65" s="71"/>
      <c r="H65" s="71"/>
      <c r="I65" s="72"/>
      <c r="J65" s="87"/>
      <c r="K65" s="87"/>
      <c r="L65" s="87"/>
      <c r="M65" s="87"/>
      <c r="N65" s="87"/>
      <c r="O65" s="87"/>
      <c r="P65" s="87"/>
      <c r="Q65" s="87"/>
      <c r="R65" s="87"/>
      <c r="S65" s="87"/>
      <c r="T65" s="87"/>
      <c r="U65" s="87"/>
      <c r="V65" s="87"/>
      <c r="W65" s="87"/>
      <c r="X65" s="87"/>
      <c r="Y65" s="87"/>
      <c r="Z65" s="87"/>
      <c r="AA65" s="87"/>
      <c r="AB65" s="87"/>
      <c r="AC65" s="87"/>
      <c r="AD65" s="87"/>
      <c r="AE65" s="88">
        <f t="shared" si="4"/>
        <v>0</v>
      </c>
      <c r="AF65" s="89"/>
      <c r="AG65" s="90"/>
      <c r="AH65" s="34"/>
    </row>
    <row r="66" spans="4:34" x14ac:dyDescent="0.45">
      <c r="D66" s="75" t="s">
        <v>62</v>
      </c>
      <c r="E66" s="76"/>
      <c r="F66" s="76"/>
      <c r="G66" s="76"/>
      <c r="H66" s="76"/>
      <c r="I66" s="77"/>
      <c r="J66" s="88">
        <f>SUM(J59:L65)</f>
        <v>0</v>
      </c>
      <c r="K66" s="89"/>
      <c r="L66" s="90"/>
      <c r="M66" s="88">
        <f t="shared" ref="M66" si="5">SUM(M59:O65)</f>
        <v>0</v>
      </c>
      <c r="N66" s="89"/>
      <c r="O66" s="90"/>
      <c r="P66" s="88">
        <f t="shared" ref="P66" si="6">SUM(P59:R65)</f>
        <v>0</v>
      </c>
      <c r="Q66" s="89"/>
      <c r="R66" s="90"/>
      <c r="S66" s="88">
        <f t="shared" ref="S66" si="7">SUM(S59:U65)</f>
        <v>0</v>
      </c>
      <c r="T66" s="89"/>
      <c r="U66" s="90"/>
      <c r="V66" s="88">
        <f t="shared" ref="V66" si="8">SUM(V59:X65)</f>
        <v>0</v>
      </c>
      <c r="W66" s="89"/>
      <c r="X66" s="90"/>
      <c r="Y66" s="88">
        <f t="shared" ref="Y66" si="9">SUM(Y59:AA65)</f>
        <v>0</v>
      </c>
      <c r="Z66" s="89"/>
      <c r="AA66" s="90"/>
      <c r="AB66" s="88">
        <f t="shared" ref="AB66" si="10">SUM(AB59:AD65)</f>
        <v>0</v>
      </c>
      <c r="AC66" s="89"/>
      <c r="AD66" s="90"/>
      <c r="AE66" s="88">
        <f t="shared" ref="AE66" si="11">SUM(AE59:AG65)</f>
        <v>0</v>
      </c>
      <c r="AF66" s="89"/>
      <c r="AG66" s="90"/>
      <c r="AH66" s="34"/>
    </row>
    <row r="67" spans="4:34" x14ac:dyDescent="0.45">
      <c r="J67" s="78" t="s">
        <v>73</v>
      </c>
      <c r="K67" s="78"/>
      <c r="L67" s="78"/>
      <c r="M67" s="78" t="s">
        <v>74</v>
      </c>
      <c r="N67" s="78"/>
      <c r="O67" s="78"/>
      <c r="S67" s="78" t="s">
        <v>75</v>
      </c>
      <c r="T67" s="78"/>
      <c r="U67" s="78"/>
      <c r="V67" s="78" t="s">
        <v>76</v>
      </c>
      <c r="W67" s="78"/>
      <c r="X67" s="78"/>
      <c r="AE67" s="78" t="s">
        <v>77</v>
      </c>
      <c r="AF67" s="78"/>
      <c r="AG67" s="78"/>
      <c r="AH67" s="33"/>
    </row>
    <row r="68" spans="4:34" ht="12" customHeight="1" x14ac:dyDescent="0.45"/>
    <row r="69" spans="4:34" x14ac:dyDescent="0.45">
      <c r="D69" s="11" t="s">
        <v>55</v>
      </c>
      <c r="J69" s="27" t="s">
        <v>78</v>
      </c>
    </row>
    <row r="70" spans="4:34" ht="18.600000000000001" thickBot="1" x14ac:dyDescent="0.5">
      <c r="J70" s="27" t="s">
        <v>79</v>
      </c>
    </row>
    <row r="71" spans="4:34" ht="18.600000000000001" thickBot="1" x14ac:dyDescent="0.5">
      <c r="AB71" s="59" t="str">
        <f>IFERROR((ROUNDDOWN(G9*10/110*J66/AE66,0)+ROUNDDOWN(G9*10/110*J27*M66/AE66,0))+(ROUNDDOWN(G9*8/108*S66/AE66,0)+ROUNDDOWN(G9*8/108*J27*V66/AE66,0)),"")</f>
        <v/>
      </c>
      <c r="AC71" s="60"/>
      <c r="AD71" s="60"/>
      <c r="AE71" s="60"/>
      <c r="AF71" s="60"/>
      <c r="AG71" s="61"/>
      <c r="AH71" s="34"/>
    </row>
    <row r="76" spans="4:34" x14ac:dyDescent="0.45">
      <c r="W76" s="11" t="str">
        <f>AJ29</f>
        <v>02_siire_shien_meisai_ver2.2_0118</v>
      </c>
    </row>
  </sheetData>
  <mergeCells count="169">
    <mergeCell ref="AE67:AG67"/>
    <mergeCell ref="AB71:AG71"/>
    <mergeCell ref="AE65:AG65"/>
    <mergeCell ref="D66:I66"/>
    <mergeCell ref="J66:L66"/>
    <mergeCell ref="M66:O66"/>
    <mergeCell ref="P66:R66"/>
    <mergeCell ref="S66:U66"/>
    <mergeCell ref="V66:X66"/>
    <mergeCell ref="Y66:AA66"/>
    <mergeCell ref="AB66:AD66"/>
    <mergeCell ref="AE66:AG66"/>
    <mergeCell ref="D65:I65"/>
    <mergeCell ref="J65:L65"/>
    <mergeCell ref="M65:O65"/>
    <mergeCell ref="P65:R65"/>
    <mergeCell ref="S65:U65"/>
    <mergeCell ref="V65:X65"/>
    <mergeCell ref="Y65:AA65"/>
    <mergeCell ref="AB65:AD65"/>
    <mergeCell ref="J67:L67"/>
    <mergeCell ref="M67:O67"/>
    <mergeCell ref="S67:U67"/>
    <mergeCell ref="V67:X67"/>
    <mergeCell ref="Y63:AA63"/>
    <mergeCell ref="AB63:AD63"/>
    <mergeCell ref="AE63:AG63"/>
    <mergeCell ref="D64:I64"/>
    <mergeCell ref="J64:L64"/>
    <mergeCell ref="M64:O64"/>
    <mergeCell ref="P64:R64"/>
    <mergeCell ref="S64:U64"/>
    <mergeCell ref="V64:X64"/>
    <mergeCell ref="Y64:AA64"/>
    <mergeCell ref="D63:I63"/>
    <mergeCell ref="J63:L63"/>
    <mergeCell ref="M63:O63"/>
    <mergeCell ref="P63:R63"/>
    <mergeCell ref="S63:U63"/>
    <mergeCell ref="V63:X63"/>
    <mergeCell ref="AB64:AD64"/>
    <mergeCell ref="AE64:AG64"/>
    <mergeCell ref="AB61:AD61"/>
    <mergeCell ref="AE61:AG61"/>
    <mergeCell ref="D62:I62"/>
    <mergeCell ref="J62:L62"/>
    <mergeCell ref="M62:O62"/>
    <mergeCell ref="P62:R62"/>
    <mergeCell ref="S62:U62"/>
    <mergeCell ref="V62:X62"/>
    <mergeCell ref="Y62:AA62"/>
    <mergeCell ref="AB62:AD62"/>
    <mergeCell ref="AE62:AG62"/>
    <mergeCell ref="J56:R56"/>
    <mergeCell ref="S56:AA56"/>
    <mergeCell ref="D61:I61"/>
    <mergeCell ref="J61:L61"/>
    <mergeCell ref="M61:O61"/>
    <mergeCell ref="P61:R61"/>
    <mergeCell ref="S61:U61"/>
    <mergeCell ref="V61:X61"/>
    <mergeCell ref="Y61:AA61"/>
    <mergeCell ref="Y59:AA59"/>
    <mergeCell ref="AB59:AD59"/>
    <mergeCell ref="AE59:AG59"/>
    <mergeCell ref="D60:I60"/>
    <mergeCell ref="J60:L60"/>
    <mergeCell ref="M60:O60"/>
    <mergeCell ref="P60:R60"/>
    <mergeCell ref="S60:U60"/>
    <mergeCell ref="V60:X60"/>
    <mergeCell ref="Y60:AA60"/>
    <mergeCell ref="D59:I59"/>
    <mergeCell ref="J59:L59"/>
    <mergeCell ref="M59:O59"/>
    <mergeCell ref="P59:R59"/>
    <mergeCell ref="S59:U59"/>
    <mergeCell ref="V59:X59"/>
    <mergeCell ref="AB60:AD60"/>
    <mergeCell ref="AE60:AG60"/>
    <mergeCell ref="AB56:AD58"/>
    <mergeCell ref="AE56:AG58"/>
    <mergeCell ref="D46:I46"/>
    <mergeCell ref="J46:L46"/>
    <mergeCell ref="M46:O46"/>
    <mergeCell ref="P46:R46"/>
    <mergeCell ref="S46:U46"/>
    <mergeCell ref="D47:I47"/>
    <mergeCell ref="J47:L47"/>
    <mergeCell ref="M47:O47"/>
    <mergeCell ref="P47:R47"/>
    <mergeCell ref="S47:U47"/>
    <mergeCell ref="J57:L58"/>
    <mergeCell ref="M57:O58"/>
    <mergeCell ref="P57:R58"/>
    <mergeCell ref="S57:U58"/>
    <mergeCell ref="V57:X58"/>
    <mergeCell ref="Y57:AA58"/>
    <mergeCell ref="J48:L48"/>
    <mergeCell ref="M48:O48"/>
    <mergeCell ref="P48:R48"/>
    <mergeCell ref="S48:U48"/>
    <mergeCell ref="AB51:AG51"/>
    <mergeCell ref="D56:I58"/>
    <mergeCell ref="D44:I44"/>
    <mergeCell ref="J44:L44"/>
    <mergeCell ref="M44:O44"/>
    <mergeCell ref="P44:R44"/>
    <mergeCell ref="S44:U44"/>
    <mergeCell ref="D45:I45"/>
    <mergeCell ref="J45:L45"/>
    <mergeCell ref="M45:O45"/>
    <mergeCell ref="P45:R45"/>
    <mergeCell ref="S45:U45"/>
    <mergeCell ref="D42:I42"/>
    <mergeCell ref="J42:L42"/>
    <mergeCell ref="M42:O42"/>
    <mergeCell ref="P42:R42"/>
    <mergeCell ref="S42:U42"/>
    <mergeCell ref="D43:I43"/>
    <mergeCell ref="J43:L43"/>
    <mergeCell ref="M43:O43"/>
    <mergeCell ref="P43:R43"/>
    <mergeCell ref="S43:U43"/>
    <mergeCell ref="D40:I40"/>
    <mergeCell ref="J40:L40"/>
    <mergeCell ref="M40:O40"/>
    <mergeCell ref="P40:R40"/>
    <mergeCell ref="S40:U40"/>
    <mergeCell ref="D41:I41"/>
    <mergeCell ref="J41:L41"/>
    <mergeCell ref="M41:O41"/>
    <mergeCell ref="P41:R41"/>
    <mergeCell ref="S41:U41"/>
    <mergeCell ref="J27:O27"/>
    <mergeCell ref="AB33:AG33"/>
    <mergeCell ref="D38:I39"/>
    <mergeCell ref="J38:L39"/>
    <mergeCell ref="M38:O39"/>
    <mergeCell ref="P38:R39"/>
    <mergeCell ref="S38:U39"/>
    <mergeCell ref="S14:Z14"/>
    <mergeCell ref="AA14:AF14"/>
    <mergeCell ref="AA16:AF16"/>
    <mergeCell ref="B20:AG20"/>
    <mergeCell ref="J24:N24"/>
    <mergeCell ref="J25:N25"/>
    <mergeCell ref="B9:F9"/>
    <mergeCell ref="G9:P9"/>
    <mergeCell ref="B11:AG11"/>
    <mergeCell ref="B5:F5"/>
    <mergeCell ref="G5:Q5"/>
    <mergeCell ref="B6:F6"/>
    <mergeCell ref="G6:Q6"/>
    <mergeCell ref="B7:F7"/>
    <mergeCell ref="G7:H7"/>
    <mergeCell ref="I7:J7"/>
    <mergeCell ref="L7:M7"/>
    <mergeCell ref="O7:P7"/>
    <mergeCell ref="B1:AG1"/>
    <mergeCell ref="B2:AG2"/>
    <mergeCell ref="B4:F4"/>
    <mergeCell ref="G4:H4"/>
    <mergeCell ref="I4:J4"/>
    <mergeCell ref="L4:M4"/>
    <mergeCell ref="O4:P4"/>
    <mergeCell ref="B8:F8"/>
    <mergeCell ref="J8:L8"/>
    <mergeCell ref="N8:P8"/>
  </mergeCells>
  <phoneticPr fontId="4"/>
  <conditionalFormatting sqref="B14:B18 B31 B36 B54">
    <cfRule type="containsText" dxfId="0" priority="1" operator="containsText" text="複数選択不可">
      <formula>NOT(ISERROR(SEARCH("複数選択不可",B14)))</formula>
    </cfRule>
  </conditionalFormatting>
  <dataValidations count="1">
    <dataValidation type="list" allowBlank="1" showInputMessage="1" showErrorMessage="1" sqref="B14:B18 B31 B36 B54">
      <formula1>$AI$12</formula1>
    </dataValidation>
  </dataValidations>
  <pageMargins left="0.70866141732283472" right="0.70866141732283472" top="0.74803149606299213" bottom="0.74803149606299213" header="0.31496062992125984" footer="0.31496062992125984"/>
  <pageSetup paperSize="9" scale="55" orientation="portrait" r:id="rId1"/>
  <colBreaks count="1" manualBreakCount="1">
    <brk id="3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I38"/>
  <sheetViews>
    <sheetView view="pageBreakPreview" zoomScale="85" zoomScaleNormal="100" zoomScaleSheetLayoutView="85" workbookViewId="0">
      <selection activeCell="E38" sqref="E38"/>
    </sheetView>
  </sheetViews>
  <sheetFormatPr defaultRowHeight="18" x14ac:dyDescent="0.45"/>
  <cols>
    <col min="1" max="9" width="8.796875" style="1"/>
  </cols>
  <sheetData>
    <row r="1" spans="1:9" x14ac:dyDescent="0.45">
      <c r="H1" s="92" t="s">
        <v>85</v>
      </c>
      <c r="I1" s="92"/>
    </row>
    <row r="2" spans="1:9" x14ac:dyDescent="0.45">
      <c r="H2" s="96"/>
      <c r="I2" s="96"/>
    </row>
    <row r="3" spans="1:9" x14ac:dyDescent="0.45">
      <c r="A3" s="2"/>
      <c r="B3" s="2"/>
      <c r="C3" s="2"/>
      <c r="D3" s="2"/>
      <c r="E3" s="2"/>
      <c r="F3" s="97" t="str">
        <f>"令和 "&amp;入力用シート!I4&amp;"　年　"&amp;入力用シート!L4&amp;"　月　"&amp;入力用シート!O4&amp;"　日　"</f>
        <v>令和 　年　　月　　日　</v>
      </c>
      <c r="G3" s="97"/>
      <c r="H3" s="97"/>
      <c r="I3" s="97"/>
    </row>
    <row r="4" spans="1:9" x14ac:dyDescent="0.45">
      <c r="A4" s="2"/>
      <c r="B4" s="2"/>
      <c r="C4" s="2"/>
      <c r="D4" s="2"/>
      <c r="E4" s="2"/>
      <c r="F4" s="2"/>
      <c r="G4" s="2"/>
      <c r="H4" s="2"/>
      <c r="I4" s="2"/>
    </row>
    <row r="5" spans="1:9" x14ac:dyDescent="0.45">
      <c r="A5" s="2" t="s">
        <v>80</v>
      </c>
      <c r="B5" s="2"/>
      <c r="C5" s="2"/>
      <c r="D5" s="2"/>
      <c r="E5" s="2"/>
      <c r="F5" s="2"/>
      <c r="G5" s="2"/>
      <c r="H5" s="2"/>
      <c r="I5" s="2"/>
    </row>
    <row r="6" spans="1:9" x14ac:dyDescent="0.45">
      <c r="A6" s="2"/>
      <c r="B6" s="2"/>
      <c r="C6" s="2"/>
      <c r="D6" s="2"/>
      <c r="E6" s="2"/>
      <c r="F6" s="2"/>
      <c r="G6" s="2"/>
      <c r="H6" s="2"/>
      <c r="I6" s="2"/>
    </row>
    <row r="7" spans="1:9" x14ac:dyDescent="0.45">
      <c r="A7" s="2"/>
      <c r="B7" s="2"/>
      <c r="C7" s="2"/>
      <c r="D7" s="2"/>
      <c r="E7" s="2"/>
      <c r="F7" s="2"/>
      <c r="G7" s="2"/>
      <c r="H7" s="2"/>
      <c r="I7" s="2"/>
    </row>
    <row r="8" spans="1:9" x14ac:dyDescent="0.45">
      <c r="A8" s="2"/>
      <c r="B8" s="2"/>
      <c r="C8" s="2"/>
      <c r="D8" s="2"/>
      <c r="E8" s="22" t="s">
        <v>0</v>
      </c>
      <c r="F8" s="98" t="str">
        <f>IF(入力用シート!G5="","（入力用シートより自動転記）",入力用シート!G5)</f>
        <v>（入力用シートより自動転記）</v>
      </c>
      <c r="G8" s="98"/>
      <c r="H8" s="98"/>
      <c r="I8" s="98"/>
    </row>
    <row r="9" spans="1:9" x14ac:dyDescent="0.45">
      <c r="A9" s="2"/>
      <c r="B9" s="2"/>
      <c r="C9" s="2"/>
      <c r="D9" s="2"/>
      <c r="E9" s="22" t="s">
        <v>1</v>
      </c>
      <c r="F9" s="99" t="str">
        <f>IF(入力用シート!G6="","（入力用シートより自動転記）",入力用シート!G6)</f>
        <v>（入力用シートより自動転記）</v>
      </c>
      <c r="G9" s="99"/>
      <c r="H9" s="99"/>
      <c r="I9" s="99"/>
    </row>
    <row r="10" spans="1:9" x14ac:dyDescent="0.45">
      <c r="A10" s="2"/>
      <c r="B10" s="2"/>
      <c r="C10" s="2"/>
      <c r="D10" s="2"/>
      <c r="E10" s="2"/>
      <c r="F10" s="2"/>
      <c r="G10" s="2"/>
      <c r="H10" s="2"/>
      <c r="I10" s="2"/>
    </row>
    <row r="11" spans="1:9" x14ac:dyDescent="0.45">
      <c r="A11" s="2"/>
      <c r="B11" s="2"/>
      <c r="C11" s="2"/>
      <c r="D11" s="2"/>
      <c r="E11" s="2"/>
      <c r="F11" s="2"/>
      <c r="G11" s="2"/>
      <c r="H11" s="2"/>
      <c r="I11" s="2"/>
    </row>
    <row r="12" spans="1:9" x14ac:dyDescent="0.45">
      <c r="A12" s="3" t="s">
        <v>83</v>
      </c>
      <c r="B12" s="3"/>
      <c r="C12" s="3"/>
      <c r="D12" s="3"/>
      <c r="E12" s="3"/>
      <c r="F12" s="3"/>
      <c r="G12" s="3"/>
      <c r="H12" s="3"/>
      <c r="I12" s="3"/>
    </row>
    <row r="13" spans="1:9" x14ac:dyDescent="0.45">
      <c r="A13" s="2"/>
      <c r="B13" s="2"/>
      <c r="C13" s="2"/>
      <c r="D13" s="2"/>
      <c r="E13" s="2"/>
      <c r="F13" s="2"/>
      <c r="G13" s="2"/>
      <c r="H13" s="2"/>
      <c r="I13" s="2"/>
    </row>
    <row r="14" spans="1:9" x14ac:dyDescent="0.45">
      <c r="A14" s="2"/>
      <c r="B14" s="2"/>
      <c r="C14" s="2"/>
      <c r="D14" s="2"/>
      <c r="E14" s="2"/>
      <c r="F14" s="2"/>
      <c r="G14" s="2"/>
      <c r="H14" s="2"/>
      <c r="I14" s="2"/>
    </row>
    <row r="15" spans="1:9" x14ac:dyDescent="0.45">
      <c r="A15" s="100" t="str">
        <f>"　令和 "&amp;入力用シート!I7&amp;"　年　"&amp;入力用シート!L7&amp;"　月　"&amp;入力用シート!O7&amp;"　日　2福保感事　"&amp;入力用シート!J8&amp;"　第　"&amp;入力用シート!N8&amp;"　号により交付決定があった令和２年度東京都医療機関・薬局等における新型コロナウイルス感染症感染拡大防止等支援金交付事業について、当該交付要綱補助条件18の規定に基づき、次のとおり報告する。"</f>
        <v>　令和 　年　　月　　日　2福保感事　　第　　号により交付決定があった令和２年度東京都医療機関・薬局等における新型コロナウイルス感染症感染拡大防止等支援金交付事業について、当該交付要綱補助条件18の規定に基づき、次のとおり報告する。</v>
      </c>
      <c r="B15" s="100"/>
      <c r="C15" s="100"/>
      <c r="D15" s="100"/>
      <c r="E15" s="100"/>
      <c r="F15" s="100"/>
      <c r="G15" s="100"/>
      <c r="H15" s="100"/>
      <c r="I15" s="100"/>
    </row>
    <row r="16" spans="1:9" x14ac:dyDescent="0.45">
      <c r="A16" s="100"/>
      <c r="B16" s="100"/>
      <c r="C16" s="100"/>
      <c r="D16" s="100"/>
      <c r="E16" s="100"/>
      <c r="F16" s="100"/>
      <c r="G16" s="100"/>
      <c r="H16" s="100"/>
      <c r="I16" s="100"/>
    </row>
    <row r="17" spans="1:9" x14ac:dyDescent="0.45">
      <c r="A17" s="100"/>
      <c r="B17" s="100"/>
      <c r="C17" s="100"/>
      <c r="D17" s="100"/>
      <c r="E17" s="100"/>
      <c r="F17" s="100"/>
      <c r="G17" s="100"/>
      <c r="H17" s="100"/>
      <c r="I17" s="100"/>
    </row>
    <row r="18" spans="1:9" x14ac:dyDescent="0.45">
      <c r="A18" s="100"/>
      <c r="B18" s="100"/>
      <c r="C18" s="100"/>
      <c r="D18" s="100"/>
      <c r="E18" s="100"/>
      <c r="F18" s="100"/>
      <c r="G18" s="100"/>
      <c r="H18" s="100"/>
      <c r="I18" s="100"/>
    </row>
    <row r="19" spans="1:9" x14ac:dyDescent="0.45">
      <c r="A19" s="2"/>
      <c r="B19" s="2"/>
      <c r="C19" s="2"/>
      <c r="D19" s="2"/>
      <c r="E19" s="2"/>
      <c r="F19" s="2"/>
      <c r="G19" s="2"/>
      <c r="H19" s="2"/>
      <c r="I19" s="2"/>
    </row>
    <row r="20" spans="1:9" x14ac:dyDescent="0.45">
      <c r="A20" s="4"/>
      <c r="B20" s="2"/>
      <c r="C20" s="2"/>
      <c r="D20" s="2"/>
      <c r="E20" s="2"/>
      <c r="F20" s="2"/>
      <c r="G20" s="2"/>
      <c r="H20" s="2"/>
      <c r="I20" s="2"/>
    </row>
    <row r="21" spans="1:9" x14ac:dyDescent="0.45">
      <c r="A21" s="4" t="s">
        <v>82</v>
      </c>
      <c r="B21" s="2"/>
      <c r="C21" s="2"/>
      <c r="D21" s="2"/>
      <c r="E21" s="2"/>
      <c r="F21" s="2"/>
      <c r="G21" s="2"/>
      <c r="H21" s="2"/>
      <c r="I21" s="2"/>
    </row>
    <row r="22" spans="1:9" x14ac:dyDescent="0.45">
      <c r="A22" s="2"/>
      <c r="B22" s="2"/>
      <c r="C22" s="2"/>
      <c r="D22" s="2"/>
      <c r="E22" s="22" t="s">
        <v>2</v>
      </c>
      <c r="F22" s="93" t="str">
        <f>IF(入力用シート!G9="","（入力用シートより自動転記）",入力用シート!G9)</f>
        <v>（入力用シートより自動転記）</v>
      </c>
      <c r="G22" s="93"/>
      <c r="H22" s="93"/>
      <c r="I22" s="2" t="s">
        <v>3</v>
      </c>
    </row>
    <row r="23" spans="1:9" x14ac:dyDescent="0.45">
      <c r="A23" s="2"/>
      <c r="B23" s="2"/>
      <c r="C23" s="2"/>
      <c r="D23" s="2"/>
      <c r="E23" s="2"/>
      <c r="F23" s="2"/>
      <c r="G23" s="2"/>
      <c r="H23" s="2"/>
      <c r="I23" s="2"/>
    </row>
    <row r="24" spans="1:9" x14ac:dyDescent="0.45">
      <c r="A24" s="4" t="s">
        <v>4</v>
      </c>
      <c r="B24" s="2"/>
      <c r="C24" s="2"/>
      <c r="D24" s="2"/>
      <c r="E24" s="2"/>
      <c r="F24" s="2"/>
      <c r="G24" s="2"/>
      <c r="H24" s="2"/>
      <c r="I24" s="2"/>
    </row>
    <row r="25" spans="1:9" x14ac:dyDescent="0.45">
      <c r="A25" s="4" t="s">
        <v>81</v>
      </c>
      <c r="B25" s="2"/>
      <c r="C25" s="2"/>
      <c r="D25" s="2"/>
      <c r="E25" s="2"/>
      <c r="F25" s="2"/>
      <c r="G25" s="2"/>
      <c r="H25" s="2"/>
      <c r="I25" s="2"/>
    </row>
    <row r="26" spans="1:9" x14ac:dyDescent="0.45">
      <c r="A26" s="2"/>
      <c r="B26" s="2"/>
      <c r="C26" s="2"/>
      <c r="D26" s="2"/>
      <c r="E26" s="22" t="s">
        <v>2</v>
      </c>
      <c r="F26" s="93" t="str">
        <f>IF(OR(入力用シート!B14="○",入力用シート!B15="○",入力用シート!B16="○",入力用シート!B17="○",入力用シート!B18="○"),0,IF(入力用シート!B31="○",入力用シート!AB33,IF(入力用シート!B36="○",入力用シート!AB51,IF(入力用シート!B54="○",入力用シート!AB71,"（入力用シートより自動転記）"))))</f>
        <v>（入力用シートより自動転記）</v>
      </c>
      <c r="G26" s="93"/>
      <c r="H26" s="93"/>
      <c r="I26" s="2" t="s">
        <v>3</v>
      </c>
    </row>
    <row r="27" spans="1:9" x14ac:dyDescent="0.45">
      <c r="A27" s="2"/>
      <c r="B27" s="94" t="str">
        <f>IF(入力用シート!B14="○","（理由）"&amp;入力用シート!D14&amp;"ため",IF(入力用シート!B15="○","（理由）"&amp;入力用シート!D15&amp;"ため",IF(入力用シート!B16="○","（理由）"&amp;入力用シート!D16&amp;"ため",IF(入力用シート!B17="○","（理由）"&amp;入力用シート!D17&amp;"ため",IF(入力用シート!B18="○","（理由）"&amp;入力用シート!D18&amp;"ため","")))))</f>
        <v/>
      </c>
      <c r="C27" s="94"/>
      <c r="D27" s="94"/>
      <c r="E27" s="94"/>
      <c r="F27" s="94"/>
      <c r="G27" s="94"/>
      <c r="H27" s="94"/>
      <c r="I27" s="2"/>
    </row>
    <row r="28" spans="1:9" x14ac:dyDescent="0.45">
      <c r="A28" s="2"/>
      <c r="B28" s="95" t="str">
        <f>IF(入力用シート!B14="○","課税売上高（税抜）　"&amp;TEXT(入力用シート!AA14,"###,###")&amp;"　円",IF(入力用シート!B16="○","特定収入割合　"&amp;TEXT(入力用シート!AA16,"###.0")&amp;"　%",""))</f>
        <v/>
      </c>
      <c r="C28" s="95"/>
      <c r="D28" s="95"/>
      <c r="E28" s="95"/>
      <c r="F28" s="95"/>
      <c r="G28" s="95"/>
      <c r="H28" s="95"/>
      <c r="I28" s="2"/>
    </row>
    <row r="29" spans="1:9" x14ac:dyDescent="0.45">
      <c r="A29" s="2"/>
      <c r="B29" s="2"/>
      <c r="C29" s="2"/>
      <c r="D29" s="2"/>
      <c r="E29" s="2"/>
      <c r="F29" s="2"/>
      <c r="G29" s="2"/>
      <c r="H29" s="2"/>
      <c r="I29" s="2"/>
    </row>
    <row r="30" spans="1:9" x14ac:dyDescent="0.45">
      <c r="A30" s="4" t="s">
        <v>5</v>
      </c>
      <c r="B30" s="5"/>
      <c r="C30" s="5"/>
      <c r="D30" s="5"/>
      <c r="E30" s="5"/>
      <c r="F30" s="5"/>
      <c r="G30" s="5"/>
      <c r="H30" s="5"/>
      <c r="I30" s="5"/>
    </row>
    <row r="31" spans="1:9" ht="26.4" customHeight="1" x14ac:dyDescent="0.45">
      <c r="A31" s="6" t="str">
        <f>IF(OR(B31="",B31="（入力用シートより自動転記）"),"","・")</f>
        <v/>
      </c>
      <c r="B31" s="23" t="str">
        <f>IF(入力用シート!B14="○","なし",IF(入力用シート!B15="○",入力用シート!AK15,IF(入力用シート!B16="○",入力用シート!AK16,IF(入力用シート!B17="○",入力用シート!AK17,IF(入力用シート!B18="○",入力用シート!AK18,IF(入力用シート!B31="○",入力用シート!AI32,IF(入力用シート!B36="○",入力用シート!AI37,IF(入力用シート!B54="○",入力用シート!AI55,"（入力用シートより自動転記）"))))))))</f>
        <v>（入力用シートより自動転記）</v>
      </c>
      <c r="C31" s="2"/>
      <c r="D31" s="2"/>
      <c r="E31" s="2"/>
      <c r="F31" s="2"/>
      <c r="G31" s="2"/>
      <c r="H31" s="2"/>
      <c r="I31" s="2"/>
    </row>
    <row r="32" spans="1:9" ht="26.4" customHeight="1" x14ac:dyDescent="0.45">
      <c r="A32" s="6" t="str">
        <f>IF(B32="","","・")</f>
        <v/>
      </c>
      <c r="B32" s="91" t="str">
        <f>IF(入力用シート!B31="○",入力用シート!AI33,IF(入力用シート!B36="○",入力用シート!AI38,IF(入力用シート!B54="○",入力用シート!AI56,"")))</f>
        <v/>
      </c>
      <c r="C32" s="91"/>
      <c r="D32" s="91"/>
      <c r="E32" s="91"/>
      <c r="F32" s="91"/>
      <c r="G32" s="91"/>
      <c r="H32" s="91"/>
      <c r="I32" s="91"/>
    </row>
    <row r="33" spans="1:9" x14ac:dyDescent="0.45">
      <c r="A33" s="6" t="str">
        <f>IF(B33="","","・")</f>
        <v/>
      </c>
      <c r="B33" s="91"/>
      <c r="C33" s="91"/>
      <c r="D33" s="91"/>
      <c r="E33" s="91"/>
      <c r="F33" s="91"/>
      <c r="G33" s="91"/>
      <c r="H33" s="91"/>
      <c r="I33" s="91"/>
    </row>
    <row r="38" spans="1:9" x14ac:dyDescent="0.45">
      <c r="E38" s="1" t="str">
        <f>入力用シート!W76</f>
        <v>02_siire_shien_meisai_ver2.2_0118</v>
      </c>
    </row>
  </sheetData>
  <mergeCells count="11">
    <mergeCell ref="B32:I33"/>
    <mergeCell ref="H1:I1"/>
    <mergeCell ref="F26:H26"/>
    <mergeCell ref="B27:H27"/>
    <mergeCell ref="B28:H28"/>
    <mergeCell ref="H2:I2"/>
    <mergeCell ref="F3:I3"/>
    <mergeCell ref="F8:I8"/>
    <mergeCell ref="F9:I9"/>
    <mergeCell ref="A15:I18"/>
    <mergeCell ref="F22:H22"/>
  </mergeCells>
  <phoneticPr fontId="4"/>
  <pageMargins left="0.70866141732283472" right="0.70866141732283472" top="0.74803149606299213" bottom="0.74803149606299213" header="0.31496062992125984" footer="0.31496062992125984"/>
  <pageSetup paperSize="9" orientation="portrait" r:id="rId1"/>
  <headerFooter>
    <oddFooter>&amp;R&amp;F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入力提出方法</vt:lpstr>
      <vt:lpstr>入力用シート</vt:lpstr>
      <vt:lpstr>第2号様式</vt:lpstr>
      <vt:lpstr>第2号様式!Print_Area</vt:lpstr>
      <vt:lpstr>入力用シート!Print_Area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2022-01-18T07:35:06Z</cp:lastPrinted>
  <dcterms:created xsi:type="dcterms:W3CDTF">2021-08-25T03:06:45Z</dcterms:created>
  <dcterms:modified xsi:type="dcterms:W3CDTF">2022-09-26T23:42:10Z</dcterms:modified>
</cp:coreProperties>
</file>